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LASSIFICA" sheetId="1" r:id="rId1"/>
    <sheet name="MEDAGLIATI" sheetId="2" r:id="rId2"/>
    <sheet name="TITOLI DOPO 2 PROVE" sheetId="3" r:id="rId3"/>
    <sheet name="QUALIFICATI CAMP. ITALIANI" sheetId="4" r:id="rId4"/>
    <sheet name="M7-8" sheetId="5" r:id="rId5"/>
    <sheet name="M6" sheetId="6" r:id="rId6"/>
    <sheet name="M5" sheetId="7" r:id="rId7"/>
    <sheet name="M4" sheetId="8" r:id="rId8"/>
    <sheet name="M3" sheetId="9" r:id="rId9"/>
    <sheet name="M2" sheetId="10" r:id="rId10"/>
    <sheet name="M1" sheetId="11" r:id="rId11"/>
    <sheet name="F5-6-7-8" sheetId="12" r:id="rId12"/>
    <sheet name="F3-4" sheetId="13" r:id="rId13"/>
    <sheet name="F1-2" sheetId="14" r:id="rId14"/>
  </sheets>
  <definedNames/>
  <calcPr fullCalcOnLoad="1"/>
</workbook>
</file>

<file path=xl/sharedStrings.xml><?xml version="1.0" encoding="utf-8"?>
<sst xmlns="http://schemas.openxmlformats.org/spreadsheetml/2006/main" count="2309" uniqueCount="423">
  <si>
    <t>COLONNA “Q.” = COLORE VERDE: QUALIFICATO CAMPIONATO ITALIANO - NO COLORE: NON QUALIFICATO - X: M/F1 o NON TESSERATO FIJLKAM, QUALIFICAZIONE NON PREVISTA</t>
  </si>
  <si>
    <t>COLONNA “Q.” = COLORE ROSSO: NON QUALIFICATO, ATLETA ACCREDITATO IN 1 O PIU’ PROVE MA CHE NON HA MAI DISPUTATO NESSUN INCONTRO</t>
  </si>
  <si>
    <r>
      <rPr>
        <sz val="9"/>
        <rFont val="Arial"/>
        <family val="2"/>
      </rPr>
      <t xml:space="preserve">TROFEO ITALIA = </t>
    </r>
    <r>
      <rPr>
        <sz val="9"/>
        <rFont val="Arial"/>
        <family val="2"/>
      </rPr>
      <t>VALGONO I RISULTATI DI TUTTE LE PROVE (CLASSIFICA ASSOLUTA)</t>
    </r>
  </si>
  <si>
    <r>
      <rPr>
        <sz val="9"/>
        <rFont val="Arial"/>
        <family val="2"/>
      </rPr>
      <t xml:space="preserve">GRAND PRIX = </t>
    </r>
    <r>
      <rPr>
        <sz val="9"/>
        <rFont val="Arial"/>
        <family val="2"/>
      </rPr>
      <t>VALGONO I RISULTATI DI TUTTE LE PROVE (VEDI CLASSIFICA PER ETA’)</t>
    </r>
  </si>
  <si>
    <t>QUALIFICAZIONE CAMPIONATO ITALIANO: DISPUTARE ALMENO UN INCONTRO (PAAF ART.32) – CATEGORIA DI PESO LIBERA, NON VINCOLATA AI G.P.</t>
  </si>
  <si>
    <r>
      <rPr>
        <sz val="9"/>
        <rFont val="Arial"/>
        <family val="2"/>
      </rPr>
      <t xml:space="preserve">QUALIFICAZIONE EUROPEI E MONDIALI: </t>
    </r>
    <r>
      <rPr>
        <sz val="9"/>
        <rFont val="Arial"/>
        <family val="2"/>
      </rPr>
      <t>DISPUTARE ALMENO UN INCONTRO 2022 O 2023</t>
    </r>
  </si>
  <si>
    <t>per info e segnalazioni: fijlkam.judo.master @ gmail.com</t>
  </si>
  <si>
    <t>ANNO CORRENTE</t>
  </si>
  <si>
    <r>
      <rPr>
        <b/>
        <sz val="12"/>
        <rFont val="Arial"/>
        <family val="2"/>
      </rPr>
      <t>17° TROFEO MASTER ITALIA - 2</t>
    </r>
    <r>
      <rPr>
        <b/>
        <sz val="12"/>
        <rFont val="Arial"/>
        <family val="2"/>
      </rPr>
      <t>° GRAND PRIX MASTER 2023 -</t>
    </r>
    <r>
      <rPr>
        <b/>
        <sz val="12"/>
        <rFont val="Arial"/>
        <family val="2"/>
      </rPr>
      <t xml:space="preserve"> 11° TROFEO DELLE REGIONI</t>
    </r>
  </si>
  <si>
    <t>Q.</t>
  </si>
  <si>
    <t>ATLETA</t>
  </si>
  <si>
    <t>SOCIETA'</t>
  </si>
  <si>
    <t>CODOGNO</t>
  </si>
  <si>
    <t>BOLOGNA</t>
  </si>
  <si>
    <t>SAVONA</t>
  </si>
  <si>
    <t>TROFEO ITALIA</t>
  </si>
  <si>
    <t>GRAND PRIX</t>
  </si>
  <si>
    <t>ANNO</t>
  </si>
  <si>
    <t>M/F</t>
  </si>
  <si>
    <t>SPADINI LUCA</t>
  </si>
  <si>
    <t>TOSCANA</t>
  </si>
  <si>
    <t>1° M 5</t>
  </si>
  <si>
    <t>BROCCHIERI FABIO</t>
  </si>
  <si>
    <t>LOMBARDIA</t>
  </si>
  <si>
    <t>1° M 4</t>
  </si>
  <si>
    <t>JACOPI GUILHERME</t>
  </si>
  <si>
    <t>PIEMONTE</t>
  </si>
  <si>
    <t>1° M 3</t>
  </si>
  <si>
    <t>GIGLI MARCO</t>
  </si>
  <si>
    <t>1° M 6</t>
  </si>
  <si>
    <t>BENGALA ALESSANDRO</t>
  </si>
  <si>
    <t>2° M 5</t>
  </si>
  <si>
    <t>VERONA GABRIELE</t>
  </si>
  <si>
    <t>LAURENZI MASSIMO</t>
  </si>
  <si>
    <t>2° M 4</t>
  </si>
  <si>
    <t>DIMATTIA ANDREA</t>
  </si>
  <si>
    <t>3° M 4</t>
  </si>
  <si>
    <t>MINUTO LUCA</t>
  </si>
  <si>
    <t>2° M 3</t>
  </si>
  <si>
    <t>MANNINA DANIELE</t>
  </si>
  <si>
    <t>1° M 2</t>
  </si>
  <si>
    <t>SANTINI FABIO</t>
  </si>
  <si>
    <t>1° M 7/8</t>
  </si>
  <si>
    <t>CHIELLA FRANCESCO</t>
  </si>
  <si>
    <t>2° M 6</t>
  </si>
  <si>
    <t>COSTANZA VITO</t>
  </si>
  <si>
    <t>LEOBONO ANDREA</t>
  </si>
  <si>
    <t>3° M 6</t>
  </si>
  <si>
    <t>MEACCI MASSIMO</t>
  </si>
  <si>
    <t>VETTORI ARMANDO</t>
  </si>
  <si>
    <t>LIGURIA</t>
  </si>
  <si>
    <t>LOTCA IANIS</t>
  </si>
  <si>
    <t>2° M 2</t>
  </si>
  <si>
    <t>CIOCAN MIHAI</t>
  </si>
  <si>
    <t>EMILIA ROMAGNA</t>
  </si>
  <si>
    <t>DILENA LUIGI</t>
  </si>
  <si>
    <t>3° M 3</t>
  </si>
  <si>
    <t>GUBELADZE GIGA</t>
  </si>
  <si>
    <t>3° M 2</t>
  </si>
  <si>
    <t>BELLACANZONE MARCO</t>
  </si>
  <si>
    <t>LAZIO</t>
  </si>
  <si>
    <t>X</t>
  </si>
  <si>
    <t>MAZZOCATO MATTIA</t>
  </si>
  <si>
    <t>VENETO</t>
  </si>
  <si>
    <t>1° M 1</t>
  </si>
  <si>
    <t>ROMEO VALERIO</t>
  </si>
  <si>
    <t>D’AURIA IVAN</t>
  </si>
  <si>
    <t>MASCHERUCCI ROBERTO</t>
  </si>
  <si>
    <t>CARNEVALE ALESSIO</t>
  </si>
  <si>
    <t>STURNIOLO EUGENIO</t>
  </si>
  <si>
    <t>COLETTA FABIO</t>
  </si>
  <si>
    <t>2° M 1</t>
  </si>
  <si>
    <t>ROCCA LEONARDO</t>
  </si>
  <si>
    <t>FRISO ALESSANDRO</t>
  </si>
  <si>
    <t>PESTILLO GIUSEPPE</t>
  </si>
  <si>
    <t>FERRARIO MANLIO</t>
  </si>
  <si>
    <t>COLAIANNI MARCO</t>
  </si>
  <si>
    <t>IACOMINO PASQUALE</t>
  </si>
  <si>
    <t>CAMPANIA</t>
  </si>
  <si>
    <t>PATANE’ VINCENZO</t>
  </si>
  <si>
    <t>CRISTOFORI FRANCESCO</t>
  </si>
  <si>
    <t>3° M 1</t>
  </si>
  <si>
    <t>PETRILLO MASSIMO</t>
  </si>
  <si>
    <t>2° M 7/8</t>
  </si>
  <si>
    <t>DE BERNARDIS ALESSIO</t>
  </si>
  <si>
    <t>IZMAYLOV MARAT</t>
  </si>
  <si>
    <t>PEZZOTTA OMAR</t>
  </si>
  <si>
    <t>ALESSI CARLO ALBERTO</t>
  </si>
  <si>
    <t>MARCHESELLI MARCO</t>
  </si>
  <si>
    <t>DAAS AMOR</t>
  </si>
  <si>
    <t>CERUTI FABRIZIO</t>
  </si>
  <si>
    <t>BORDONARO ALFONSO</t>
  </si>
  <si>
    <t>SARDEGNA</t>
  </si>
  <si>
    <t>3° M 7/8</t>
  </si>
  <si>
    <t>FIORENTINI DANTE</t>
  </si>
  <si>
    <t>FUERST MARCEL</t>
  </si>
  <si>
    <t>SVIZZERA</t>
  </si>
  <si>
    <t>MARCACCI FABRIZIO</t>
  </si>
  <si>
    <t>UMBRIA</t>
  </si>
  <si>
    <t>MASELLA CRISTIANO</t>
  </si>
  <si>
    <t>KARALIS JUDO CAGLIARI</t>
  </si>
  <si>
    <t>PANTILLON GILBERT</t>
  </si>
  <si>
    <t>ANDRADE MAURICIO</t>
  </si>
  <si>
    <t>FOGLIATTO VALERIO</t>
  </si>
  <si>
    <t>ROMANO GIOVANNI</t>
  </si>
  <si>
    <t>CZUPRYNA KRZYSZTOF</t>
  </si>
  <si>
    <t>POLONIA</t>
  </si>
  <si>
    <t>CARAMAN LEONID</t>
  </si>
  <si>
    <t>ERCOLANI REMIGIO</t>
  </si>
  <si>
    <t>GIGLIONI DANIELE</t>
  </si>
  <si>
    <t>MURRONI FABRIZIO</t>
  </si>
  <si>
    <t>RIZZO MARCO</t>
  </si>
  <si>
    <t>BRONZIN DAVIDE</t>
  </si>
  <si>
    <t>DLF UDINE</t>
  </si>
  <si>
    <t>INZILLO MASSIMO</t>
  </si>
  <si>
    <t>HAN LINCOLN</t>
  </si>
  <si>
    <t>JUDO LINK (U.S.A.)</t>
  </si>
  <si>
    <t>IANNONE FRANCESCO</t>
  </si>
  <si>
    <t>KUMIAI BOLZANO</t>
  </si>
  <si>
    <t>TORSELLO LUCA AURELIO</t>
  </si>
  <si>
    <t>TUCCILLO C. ALESSANDRO</t>
  </si>
  <si>
    <t>D’ANGELO GENNARO</t>
  </si>
  <si>
    <t>SINERGY LODI</t>
  </si>
  <si>
    <t>DEGORTES RAIMONDO</t>
  </si>
  <si>
    <t>GALBIATI MATTIA</t>
  </si>
  <si>
    <t>MASERIN ROBERTO ANDREA</t>
  </si>
  <si>
    <t>MICELI ALESSIO</t>
  </si>
  <si>
    <t>TANDOI THOMAS</t>
  </si>
  <si>
    <t>URSU VITALIE</t>
  </si>
  <si>
    <t>ZUCCHELLO ENRICO</t>
  </si>
  <si>
    <t>GIANNONE SIMONE</t>
  </si>
  <si>
    <t>PALMISANO GIORGIO</t>
  </si>
  <si>
    <t>BERTONI MAURIZIO</t>
  </si>
  <si>
    <t>KUROKI TARCENTO (UD)</t>
  </si>
  <si>
    <t>D’ATTIS DANIELE</t>
  </si>
  <si>
    <t>NICOLOSI VINCENZO</t>
  </si>
  <si>
    <t>FRATTON FEODOR</t>
  </si>
  <si>
    <t>LAZZARI OMAR</t>
  </si>
  <si>
    <t>LETIZIA DARIO</t>
  </si>
  <si>
    <t>VOLPE JOHNNY</t>
  </si>
  <si>
    <t>CARMINATI GABRIELE</t>
  </si>
  <si>
    <t>DE DEA LUCA</t>
  </si>
  <si>
    <t>SPADARO DARIO</t>
  </si>
  <si>
    <t>BONICI CLAUDIO</t>
  </si>
  <si>
    <t>CAMEROTTO CLAUDIO</t>
  </si>
  <si>
    <t>DELL’OMO GIOVANNI</t>
  </si>
  <si>
    <t>ABRUZZO</t>
  </si>
  <si>
    <t>GABALLO MARIO</t>
  </si>
  <si>
    <t>C.S. RIBAUDO NARDO’ (LE)</t>
  </si>
  <si>
    <t>MANIERO ROBERTO</t>
  </si>
  <si>
    <t>RICALDONE ANDREA</t>
  </si>
  <si>
    <t>INFANTINO GIUSEPPE</t>
  </si>
  <si>
    <t>MARVERTI FERNANDO</t>
  </si>
  <si>
    <t>RONIN KAI VERONA</t>
  </si>
  <si>
    <t>POLENTA GIAMPAOLO</t>
  </si>
  <si>
    <t>BERNAL SANCHEZ DIEGO F.</t>
  </si>
  <si>
    <t>CANTAGALLI CLAUDIO</t>
  </si>
  <si>
    <t>DEGLI ESPOSTI DAVIDE</t>
  </si>
  <si>
    <t>BRONZIN LORENZO</t>
  </si>
  <si>
    <t>GHEZZI ANDREA</t>
  </si>
  <si>
    <t>MALATESTA MARCO</t>
  </si>
  <si>
    <t>MASIN DANIEL</t>
  </si>
  <si>
    <t>MORI FABRIZIO</t>
  </si>
  <si>
    <t>PARISI CHRISTIAN</t>
  </si>
  <si>
    <t>TALENTI SPORTING CLUB</t>
  </si>
  <si>
    <t>SILIPO MASSIMO</t>
  </si>
  <si>
    <t>TOTARO LUIGI</t>
  </si>
  <si>
    <t>PUGLIA</t>
  </si>
  <si>
    <t>BENIERO MATTEO</t>
  </si>
  <si>
    <t>CALZETTA LIBORIO</t>
  </si>
  <si>
    <t>CEBANU ROMAN</t>
  </si>
  <si>
    <t>LA PICCIRELLA GIANNI</t>
  </si>
  <si>
    <t>MELONI ALESSIO</t>
  </si>
  <si>
    <t>ORLANDO ROBERTO</t>
  </si>
  <si>
    <t>ABATE RICCARDO</t>
  </si>
  <si>
    <t>BENVENUTI JACOPO</t>
  </si>
  <si>
    <t>DI MICHELE LOUIS JIOVANNI</t>
  </si>
  <si>
    <t>DI PIETRO TOMMASO</t>
  </si>
  <si>
    <t>MARTINO SIMONE</t>
  </si>
  <si>
    <t>MONTALTO MONELLA LILLO</t>
  </si>
  <si>
    <t>CARBONE DANIELE</t>
  </si>
  <si>
    <t>DEIANA FEDERICO</t>
  </si>
  <si>
    <t>MILANOVIC PREDRAG</t>
  </si>
  <si>
    <t>TONELLI MATTIA</t>
  </si>
  <si>
    <t>COIN FILIPPO</t>
  </si>
  <si>
    <t>BARRETTA VINCENZO</t>
  </si>
  <si>
    <t>ORIZON BUSTO GAROLFO</t>
  </si>
  <si>
    <t>ALFIDI ANTONIO</t>
  </si>
  <si>
    <t>CEVOLO STEFANO</t>
  </si>
  <si>
    <t>ESPOSITO ARTURO</t>
  </si>
  <si>
    <t>GHIRINGHELLI FRANCO</t>
  </si>
  <si>
    <t>ITERAR FEDERICO</t>
  </si>
  <si>
    <t>SOTTO CORONA DINO WALTER</t>
  </si>
  <si>
    <t>CASCO GIULIANO</t>
  </si>
  <si>
    <t>RUSSO MARIO</t>
  </si>
  <si>
    <t>SCAVONE NICCOLO’</t>
  </si>
  <si>
    <t>STINCA SIMONE</t>
  </si>
  <si>
    <t>TIANO MATTEO</t>
  </si>
  <si>
    <t>BOMBARDIERI GIOVANNI</t>
  </si>
  <si>
    <t>CERBONI FILIPPO</t>
  </si>
  <si>
    <t>CHELI ALESSANDRO</t>
  </si>
  <si>
    <t>DEL BOVE ORLANDI GIANLUCA</t>
  </si>
  <si>
    <t>GRANCHI GABRIELE</t>
  </si>
  <si>
    <t>LEPORE ALESSIO</t>
  </si>
  <si>
    <t>NICCACCI OSCAR</t>
  </si>
  <si>
    <t>PELOROSSO MAURO</t>
  </si>
  <si>
    <t>SOLDINI LORENZO</t>
  </si>
  <si>
    <t>ZAMBELLI DAVIDE</t>
  </si>
  <si>
    <t>CIANO PASQUALE</t>
  </si>
  <si>
    <t>CORDONE DANIELE</t>
  </si>
  <si>
    <t>DELL’AQUILA GIOVANNI</t>
  </si>
  <si>
    <t>IZZO LUCA GENNARO</t>
  </si>
  <si>
    <t>LE FLOHIC NICOLAS</t>
  </si>
  <si>
    <t>OLANDA</t>
  </si>
  <si>
    <t>PRUNAS DARIO</t>
  </si>
  <si>
    <t>RAMACCIOTTI MIRCO</t>
  </si>
  <si>
    <t>SCARLINO ROCCO STEFANO</t>
  </si>
  <si>
    <t>TRIPI ANTONINO</t>
  </si>
  <si>
    <t>VALLEY ANTHONY</t>
  </si>
  <si>
    <t>ABRAMI ANDREA</t>
  </si>
  <si>
    <t>MARTINO GIUSEPPE</t>
  </si>
  <si>
    <t>NICA TOMA</t>
  </si>
  <si>
    <t>CAPUANO VINCENZO</t>
  </si>
  <si>
    <t>CHERUBINI STEFANO</t>
  </si>
  <si>
    <t>RUSSO INTROITO GERLANDO</t>
  </si>
  <si>
    <t>TONKEU DIBAKEU ANCLAIR A.</t>
  </si>
  <si>
    <t>MAZZOLA GIULIO</t>
  </si>
  <si>
    <t>SILVANI CHRISTIAN</t>
  </si>
  <si>
    <t>PIVATO MASSIMO</t>
  </si>
  <si>
    <t>BELARDI MARCO</t>
  </si>
  <si>
    <t>BOTTINELLI MARCO</t>
  </si>
  <si>
    <t>PIERRI FRANCISCO MIGUEL</t>
  </si>
  <si>
    <t>CAMPO EDOARDO</t>
  </si>
  <si>
    <t>DELLA MOGLIE FABRIZIO</t>
  </si>
  <si>
    <t>MANCARELLA DAVIDE</t>
  </si>
  <si>
    <t>MAURI DAVIDE</t>
  </si>
  <si>
    <t>RUSSO GIUSEPPE</t>
  </si>
  <si>
    <t>PAGGETTI ANDREA</t>
  </si>
  <si>
    <t>ZAPOROJAN IGOR</t>
  </si>
  <si>
    <t>DESIDERIO JACOPO</t>
  </si>
  <si>
    <t>GROSU OLEG</t>
  </si>
  <si>
    <t>PASSERINI DANIELE</t>
  </si>
  <si>
    <t>SCARSATO DAVIDE</t>
  </si>
  <si>
    <t>DI NITTO AMELIO</t>
  </si>
  <si>
    <t>LO GATTO ALBERTO</t>
  </si>
  <si>
    <t>ALIA SALVATORE</t>
  </si>
  <si>
    <t>ALEMANNO FABIO</t>
  </si>
  <si>
    <t>BERSANETTI ENRICO</t>
  </si>
  <si>
    <t>CERUTTI DANIELE</t>
  </si>
  <si>
    <t>FARCI ALESSIO</t>
  </si>
  <si>
    <t>TADDEI FEDERICO</t>
  </si>
  <si>
    <t>TODIRITA SERGIU</t>
  </si>
  <si>
    <t>CASELLA ANTONIO</t>
  </si>
  <si>
    <t>LESTANI CARLO</t>
  </si>
  <si>
    <t>MONTEFUSCO ANTONIO</t>
  </si>
  <si>
    <t>PISU MATIA</t>
  </si>
  <si>
    <t>SPADI VINCENZO</t>
  </si>
  <si>
    <t>TELESCA SANDRO</t>
  </si>
  <si>
    <t>TRENTINI PATRICK</t>
  </si>
  <si>
    <t>GARDOLO-COGNOLA (TN)</t>
  </si>
  <si>
    <t>VARANELLI ANGELO</t>
  </si>
  <si>
    <t>BOTRUGNO CARLO</t>
  </si>
  <si>
    <t>CAPRARI FABRIZIO</t>
  </si>
  <si>
    <t>SEF STAMURA ANCONA</t>
  </si>
  <si>
    <t>CARNEVALE MORENO</t>
  </si>
  <si>
    <t>DIOMAIUTA LUCA</t>
  </si>
  <si>
    <t>FERRARA MARCO</t>
  </si>
  <si>
    <t>LAMONICA FRANCESCO</t>
  </si>
  <si>
    <t>MURU ALESSANDRO</t>
  </si>
  <si>
    <t>PAVAN PIETRO</t>
  </si>
  <si>
    <t>STEFANIZZI DAVIDE</t>
  </si>
  <si>
    <t>TURRINI CRISTIANO</t>
  </si>
  <si>
    <t>KODOKAN SAMURAI SPELLO</t>
  </si>
  <si>
    <t>UGOLINI MASSIMO</t>
  </si>
  <si>
    <t>DE TOMMASO ALFREDO</t>
  </si>
  <si>
    <t>GIOVANNINI THOMAS</t>
  </si>
  <si>
    <t>PERRI MATTIA</t>
  </si>
  <si>
    <t>RUSSO FEDERICO</t>
  </si>
  <si>
    <t>CAICEDO SANCHEZ JORGINO J.</t>
  </si>
  <si>
    <t>TURCO DAVIDE</t>
  </si>
  <si>
    <t>VITALE GIANCARLO</t>
  </si>
  <si>
    <t>FAVORINI MARCO</t>
  </si>
  <si>
    <t>ALDINI ANDREA</t>
  </si>
  <si>
    <t>CHOVNYK VIKTOR</t>
  </si>
  <si>
    <t>LECIS GIANLUCA</t>
  </si>
  <si>
    <t>DE LUCA MASSIMO</t>
  </si>
  <si>
    <t>GINNASTICA TRIESTINA</t>
  </si>
  <si>
    <t>DE SANTIS EDOARDO</t>
  </si>
  <si>
    <t>MARTINELLI FRANCO JERRY</t>
  </si>
  <si>
    <t>PAIETTA ANDREA</t>
  </si>
  <si>
    <t>TAMARRI GIOVANNI</t>
  </si>
  <si>
    <t>COJOCARI SERGIU</t>
  </si>
  <si>
    <t>GOJKOVIC BOSTJAN</t>
  </si>
  <si>
    <t>GORICA (SLOVENIA)</t>
  </si>
  <si>
    <t>TAGLIAVENTO ENNIO</t>
  </si>
  <si>
    <t>EPIFANI ALBERTO</t>
  </si>
  <si>
    <t>RIZZELLI DAMIANO</t>
  </si>
  <si>
    <t>ZOCCALI DANIELE</t>
  </si>
  <si>
    <t>ZUCCOLOTTO NICOLA</t>
  </si>
  <si>
    <t>COSTANZO GIUSEPPE</t>
  </si>
  <si>
    <t>-</t>
  </si>
  <si>
    <t>solo accr.</t>
  </si>
  <si>
    <t>PEREZ EMANUELE</t>
  </si>
  <si>
    <t>U.BANDIERA SIRACUSA</t>
  </si>
  <si>
    <t>MIRRA SALVATORE</t>
  </si>
  <si>
    <t>PETILLO ANTONIO</t>
  </si>
  <si>
    <t>TOTALE PARTECIPANTI UOMINI</t>
  </si>
  <si>
    <t>ETA’</t>
  </si>
  <si>
    <t>MARSILI CRISTINA</t>
  </si>
  <si>
    <t>1° F 5/8</t>
  </si>
  <si>
    <t>MAGINI CRISTINA</t>
  </si>
  <si>
    <r>
      <rPr>
        <b/>
        <sz val="9"/>
        <color indexed="52"/>
        <rFont val="Arial"/>
        <family val="2"/>
      </rPr>
      <t>1° F</t>
    </r>
    <r>
      <rPr>
        <b/>
        <sz val="9"/>
        <color indexed="9"/>
        <rFont val="Arial"/>
        <family val="2"/>
      </rPr>
      <t>-</t>
    </r>
    <r>
      <rPr>
        <b/>
        <sz val="9"/>
        <color indexed="52"/>
        <rFont val="Arial"/>
        <family val="2"/>
      </rPr>
      <t>3/4</t>
    </r>
  </si>
  <si>
    <t>AIRAGHI ELENA</t>
  </si>
  <si>
    <t>1° F 1/2</t>
  </si>
  <si>
    <t>SESTIERI GIANNA</t>
  </si>
  <si>
    <t>2° F 5/8</t>
  </si>
  <si>
    <t>DELL’ACCIO ROSANNA</t>
  </si>
  <si>
    <t>3° F 5/8</t>
  </si>
  <si>
    <t>GUEMATI MAHA AIDA</t>
  </si>
  <si>
    <t>FALLANI GIADA</t>
  </si>
  <si>
    <t>MAZZOLA SABRINA</t>
  </si>
  <si>
    <t>CORIASCO CLAUDIA</t>
  </si>
  <si>
    <r>
      <rPr>
        <b/>
        <sz val="9"/>
        <color indexed="54"/>
        <rFont val="Arial"/>
        <family val="2"/>
      </rPr>
      <t>2° F</t>
    </r>
    <r>
      <rPr>
        <b/>
        <sz val="9"/>
        <color indexed="27"/>
        <rFont val="Arial"/>
        <family val="2"/>
      </rPr>
      <t>-</t>
    </r>
    <r>
      <rPr>
        <b/>
        <sz val="9"/>
        <color indexed="54"/>
        <rFont val="Arial"/>
        <family val="2"/>
      </rPr>
      <t>3/4</t>
    </r>
  </si>
  <si>
    <t>PAOLETTI ILENIA</t>
  </si>
  <si>
    <r>
      <rPr>
        <b/>
        <sz val="9"/>
        <color indexed="60"/>
        <rFont val="Arial"/>
        <family val="2"/>
      </rPr>
      <t>3° F</t>
    </r>
    <r>
      <rPr>
        <b/>
        <sz val="9"/>
        <color indexed="27"/>
        <rFont val="Arial"/>
        <family val="2"/>
      </rPr>
      <t>-</t>
    </r>
    <r>
      <rPr>
        <b/>
        <sz val="9"/>
        <color indexed="60"/>
        <rFont val="Arial"/>
        <family val="2"/>
      </rPr>
      <t>3/4</t>
    </r>
  </si>
  <si>
    <t>LAZZARI MELISSA</t>
  </si>
  <si>
    <t>MUSSINO STEFANIA</t>
  </si>
  <si>
    <t>CICUTO MELISSA</t>
  </si>
  <si>
    <t>2° F 1/2</t>
  </si>
  <si>
    <t>PICARIELLO ILEANA</t>
  </si>
  <si>
    <t>TROGU SANDRA</t>
  </si>
  <si>
    <t>ARRIGONI DIANA</t>
  </si>
  <si>
    <t>ROCKSTHUL INES</t>
  </si>
  <si>
    <t>GERMANIA</t>
  </si>
  <si>
    <t>CARTA ALESSANDRA</t>
  </si>
  <si>
    <t>OSAKA NUORO</t>
  </si>
  <si>
    <t>D’AMARIO ALESSANDRA</t>
  </si>
  <si>
    <t>MERELLI ELEN</t>
  </si>
  <si>
    <t>DARANUTA GAIA</t>
  </si>
  <si>
    <t>ZANNONI JESSICA</t>
  </si>
  <si>
    <t>SAN MARINO</t>
  </si>
  <si>
    <t>BALDERI MARIA ELISA</t>
  </si>
  <si>
    <t>HAYMAR DETTORY FEDERICA</t>
  </si>
  <si>
    <t>MEINARDI GIULIA</t>
  </si>
  <si>
    <t>RIPANDELLI FRANCESCA</t>
  </si>
  <si>
    <t>STRAGLIOTTO MONICA</t>
  </si>
  <si>
    <t>BERTONE ANDRETTA</t>
  </si>
  <si>
    <t>CAPOSECCO EMANUELA</t>
  </si>
  <si>
    <t>BATTISTELLA LARA</t>
  </si>
  <si>
    <t>FERRARA ROSA</t>
  </si>
  <si>
    <t>VOLPI TANIA</t>
  </si>
  <si>
    <t>BARDINI ARIANNA</t>
  </si>
  <si>
    <t>RAVAGLIA MIMOSA</t>
  </si>
  <si>
    <t>LENZINI VALENTINA</t>
  </si>
  <si>
    <t>BEDORI ELISA</t>
  </si>
  <si>
    <t>PUGGIONI GIULIA</t>
  </si>
  <si>
    <t>WIEGHART ODA</t>
  </si>
  <si>
    <t>CALAMO AURORA</t>
  </si>
  <si>
    <t>CORTI GLORIA</t>
  </si>
  <si>
    <t>FERRI EMANUELA</t>
  </si>
  <si>
    <t>SATO MARIKA</t>
  </si>
  <si>
    <t>FERRARA MARIA ROSARIA</t>
  </si>
  <si>
    <t>TOTALE PARTECIPANTI DONNE</t>
  </si>
  <si>
    <t>TOTALE PARTECIPANTI</t>
  </si>
  <si>
    <t>TROFEO DELLE REGIONI</t>
  </si>
  <si>
    <t>TOTALE</t>
  </si>
  <si>
    <t xml:space="preserve"> 17°  TROFEO  ITALIA MASTER MASCHILE</t>
  </si>
  <si>
    <t>M</t>
  </si>
  <si>
    <t xml:space="preserve"> 17°  TROFEO  ITALIA MASTER FEMMINILE</t>
  </si>
  <si>
    <t>F</t>
  </si>
  <si>
    <t>2° GRAND PRIX MASTER</t>
  </si>
  <si>
    <t>M 7/8</t>
  </si>
  <si>
    <t>KARALIS CAGLIARI</t>
  </si>
  <si>
    <t>M 6</t>
  </si>
  <si>
    <t>M 5</t>
  </si>
  <si>
    <t>M 4</t>
  </si>
  <si>
    <t>M 3</t>
  </si>
  <si>
    <t>M 2</t>
  </si>
  <si>
    <t>M 1</t>
  </si>
  <si>
    <t>F 5/6/7/8</t>
  </si>
  <si>
    <t>F 3/4</t>
  </si>
  <si>
    <t>F 1/2</t>
  </si>
  <si>
    <t>11° TROFEO DELLE REGIONI</t>
  </si>
  <si>
    <t>RAPPRESENTATIVE REGIONALI</t>
  </si>
  <si>
    <t>M7/8</t>
  </si>
  <si>
    <t>JUDO LINK</t>
  </si>
  <si>
    <t>F5/8</t>
  </si>
  <si>
    <t>F3/4</t>
  </si>
  <si>
    <t>F1/2</t>
  </si>
  <si>
    <t>QUALIFICATI 5° CAMPIONATO ITALIANO MASTER 2023</t>
  </si>
  <si>
    <t>REGIONE</t>
  </si>
  <si>
    <t>PESO 1</t>
  </si>
  <si>
    <t>PESO 2</t>
  </si>
  <si>
    <t>PESO 3</t>
  </si>
  <si>
    <t>M 6/7/8</t>
  </si>
  <si>
    <t>TOTALE M 6/7/8</t>
  </si>
  <si>
    <t>M 4/5</t>
  </si>
  <si>
    <t>TOTALE M 4/5</t>
  </si>
  <si>
    <t>M 2/3</t>
  </si>
  <si>
    <t>TOTALE M 2/3</t>
  </si>
  <si>
    <t>UOMINI QUALIFICATI</t>
  </si>
  <si>
    <t>F 6/7/8</t>
  </si>
  <si>
    <t>TOTALE F 6/7/8</t>
  </si>
  <si>
    <t>F 4/5</t>
  </si>
  <si>
    <t>TOTALE F 4/5</t>
  </si>
  <si>
    <t>F 2/3</t>
  </si>
  <si>
    <t>TOTALE F 2/3</t>
  </si>
  <si>
    <t>DONNE QUALIFICATE</t>
  </si>
  <si>
    <t>TOTALE QUALIFICATI</t>
  </si>
  <si>
    <t>2° GRAND PRIX MASTER 2023</t>
  </si>
  <si>
    <t>P</t>
  </si>
  <si>
    <t>M 7</t>
  </si>
  <si>
    <t>M 8</t>
  </si>
  <si>
    <t>KUROKI TARCENTO</t>
  </si>
  <si>
    <t>JUDO LINK (U.S.A)</t>
  </si>
  <si>
    <t>F 5</t>
  </si>
  <si>
    <t>F 6</t>
  </si>
  <si>
    <t>F 7</t>
  </si>
  <si>
    <t>WEIGHART ODA</t>
  </si>
  <si>
    <t>F 4</t>
  </si>
  <si>
    <t>F 3</t>
  </si>
  <si>
    <t>F 1</t>
  </si>
  <si>
    <t>F 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</si>
</sst>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@"/>
  </numFmts>
  <fonts count="27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b/>
      <sz val="9"/>
      <color indexed="52"/>
      <name val="Arial"/>
      <family val="2"/>
    </font>
    <font>
      <b/>
      <sz val="9"/>
      <color indexed="54"/>
      <name val="Arial"/>
      <family val="2"/>
    </font>
    <font>
      <b/>
      <sz val="9"/>
      <color indexed="60"/>
      <name val="Arial"/>
      <family val="2"/>
    </font>
    <font>
      <b/>
      <sz val="9"/>
      <color indexed="9"/>
      <name val="Arial"/>
      <family val="2"/>
    </font>
    <font>
      <b/>
      <sz val="9"/>
      <color indexed="27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28">
    <xf numFmtId="164" fontId="0" fillId="0" borderId="0" xfId="0" applyAlignment="1">
      <alignment/>
    </xf>
    <xf numFmtId="164" fontId="12" fillId="9" borderId="0" xfId="0" applyFont="1" applyFill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64" fontId="14" fillId="0" borderId="0" xfId="0" applyFont="1" applyAlignment="1">
      <alignment horizontal="center"/>
    </xf>
    <xf numFmtId="164" fontId="15" fillId="0" borderId="0" xfId="0" applyFont="1" applyBorder="1" applyAlignment="1">
      <alignment horizontal="left" vertical="center"/>
    </xf>
    <xf numFmtId="164" fontId="0" fillId="0" borderId="0" xfId="0" applyFont="1" applyAlignment="1">
      <alignment/>
    </xf>
    <xf numFmtId="164" fontId="15" fillId="0" borderId="0" xfId="0" applyFont="1" applyAlignment="1">
      <alignment/>
    </xf>
    <xf numFmtId="164" fontId="15" fillId="0" borderId="0" xfId="0" applyFont="1" applyBorder="1" applyAlignment="1">
      <alignment vertical="center"/>
    </xf>
    <xf numFmtId="164" fontId="15" fillId="0" borderId="0" xfId="0" applyFont="1" applyBorder="1" applyAlignment="1">
      <alignment horizontal="center" vertical="center"/>
    </xf>
    <xf numFmtId="164" fontId="16" fillId="0" borderId="2" xfId="0" applyFont="1" applyBorder="1" applyAlignment="1">
      <alignment horizontal="center" vertical="center"/>
    </xf>
    <xf numFmtId="164" fontId="14" fillId="0" borderId="0" xfId="0" applyFont="1" applyAlignment="1">
      <alignment/>
    </xf>
    <xf numFmtId="164" fontId="12" fillId="10" borderId="2" xfId="0" applyFont="1" applyFill="1" applyBorder="1" applyAlignment="1">
      <alignment horizontal="center" vertical="center"/>
    </xf>
    <xf numFmtId="164" fontId="12" fillId="0" borderId="3" xfId="0" applyFont="1" applyBorder="1" applyAlignment="1">
      <alignment horizontal="center" vertical="center"/>
    </xf>
    <xf numFmtId="164" fontId="12" fillId="9" borderId="3" xfId="0" applyFont="1" applyFill="1" applyBorder="1" applyAlignment="1">
      <alignment horizontal="center" vertical="center"/>
    </xf>
    <xf numFmtId="164" fontId="12" fillId="9" borderId="3" xfId="0" applyFont="1" applyFill="1" applyBorder="1" applyAlignment="1">
      <alignment horizontal="center" vertical="center" wrapText="1"/>
    </xf>
    <xf numFmtId="164" fontId="17" fillId="0" borderId="3" xfId="0" applyFont="1" applyBorder="1" applyAlignment="1">
      <alignment horizontal="center" vertical="center" wrapText="1"/>
    </xf>
    <xf numFmtId="164" fontId="12" fillId="0" borderId="3" xfId="0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14" fillId="0" borderId="0" xfId="0" applyFont="1" applyFill="1" applyAlignment="1">
      <alignment vertical="center"/>
    </xf>
    <xf numFmtId="164" fontId="14" fillId="0" borderId="0" xfId="0" applyFont="1" applyAlignment="1">
      <alignment vertical="center"/>
    </xf>
    <xf numFmtId="164" fontId="18" fillId="10" borderId="2" xfId="0" applyFont="1" applyFill="1" applyBorder="1" applyAlignment="1">
      <alignment horizontal="center"/>
    </xf>
    <xf numFmtId="164" fontId="17" fillId="0" borderId="3" xfId="0" applyFont="1" applyFill="1" applyBorder="1" applyAlignment="1">
      <alignment/>
    </xf>
    <xf numFmtId="164" fontId="17" fillId="0" borderId="3" xfId="0" applyFont="1" applyBorder="1" applyAlignment="1">
      <alignment/>
    </xf>
    <xf numFmtId="164" fontId="17" fillId="9" borderId="3" xfId="0" applyFont="1" applyFill="1" applyBorder="1" applyAlignment="1">
      <alignment horizontal="center"/>
    </xf>
    <xf numFmtId="164" fontId="12" fillId="9" borderId="3" xfId="0" applyNumberFormat="1" applyFont="1" applyFill="1" applyBorder="1" applyAlignment="1">
      <alignment horizontal="center"/>
    </xf>
    <xf numFmtId="164" fontId="15" fillId="9" borderId="3" xfId="0" applyFont="1" applyFill="1" applyBorder="1" applyAlignment="1">
      <alignment horizontal="center"/>
    </xf>
    <xf numFmtId="164" fontId="19" fillId="0" borderId="2" xfId="0" applyNumberFormat="1" applyFont="1" applyBorder="1" applyAlignment="1">
      <alignment horizontal="center"/>
    </xf>
    <xf numFmtId="164" fontId="20" fillId="0" borderId="0" xfId="0" applyFont="1" applyAlignment="1">
      <alignment horizontal="center"/>
    </xf>
    <xf numFmtId="164" fontId="15" fillId="10" borderId="2" xfId="0" applyFont="1" applyFill="1" applyBorder="1" applyAlignment="1">
      <alignment horizontal="center"/>
    </xf>
    <xf numFmtId="164" fontId="17" fillId="9" borderId="3" xfId="0" applyNumberFormat="1" applyFont="1" applyFill="1" applyBorder="1" applyAlignment="1">
      <alignment horizontal="center"/>
    </xf>
    <xf numFmtId="164" fontId="21" fillId="0" borderId="0" xfId="0" applyFont="1" applyAlignment="1">
      <alignment horizontal="center"/>
    </xf>
    <xf numFmtId="164" fontId="22" fillId="0" borderId="0" xfId="0" applyFont="1" applyAlignment="1">
      <alignment horizontal="center"/>
    </xf>
    <xf numFmtId="164" fontId="15" fillId="0" borderId="3" xfId="0" applyFont="1" applyFill="1" applyBorder="1" applyAlignment="1">
      <alignment/>
    </xf>
    <xf numFmtId="164" fontId="15" fillId="0" borderId="3" xfId="0" applyFont="1" applyBorder="1" applyAlignment="1">
      <alignment/>
    </xf>
    <xf numFmtId="164" fontId="15" fillId="0" borderId="2" xfId="0" applyFont="1" applyFill="1" applyBorder="1" applyAlignment="1">
      <alignment horizontal="center"/>
    </xf>
    <xf numFmtId="164" fontId="12" fillId="0" borderId="0" xfId="0" applyFont="1" applyAlignment="1">
      <alignment horizontal="center"/>
    </xf>
    <xf numFmtId="164" fontId="15" fillId="11" borderId="2" xfId="0" applyFont="1" applyFill="1" applyBorder="1" applyAlignment="1">
      <alignment horizontal="center"/>
    </xf>
    <xf numFmtId="164" fontId="15" fillId="9" borderId="3" xfId="0" applyNumberFormat="1" applyFont="1" applyFill="1" applyBorder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/>
    </xf>
    <xf numFmtId="164" fontId="15" fillId="0" borderId="0" xfId="0" applyFont="1" applyBorder="1" applyAlignment="1">
      <alignment horizontal="center" vertical="center" wrapText="1"/>
    </xf>
    <xf numFmtId="166" fontId="20" fillId="0" borderId="0" xfId="0" applyNumberFormat="1" applyFont="1" applyAlignment="1">
      <alignment horizontal="center"/>
    </xf>
    <xf numFmtId="164" fontId="17" fillId="0" borderId="3" xfId="0" applyFont="1" applyFill="1" applyBorder="1" applyAlignment="1">
      <alignment horizontal="center"/>
    </xf>
    <xf numFmtId="166" fontId="21" fillId="0" borderId="0" xfId="0" applyNumberFormat="1" applyFont="1" applyAlignment="1">
      <alignment horizontal="center"/>
    </xf>
    <xf numFmtId="166" fontId="22" fillId="0" borderId="0" xfId="0" applyNumberFormat="1" applyFont="1" applyAlignment="1">
      <alignment horizontal="center"/>
    </xf>
    <xf numFmtId="164" fontId="14" fillId="0" borderId="0" xfId="0" applyFont="1" applyAlignment="1">
      <alignment horizontal="right"/>
    </xf>
    <xf numFmtId="164" fontId="12" fillId="9" borderId="2" xfId="0" applyFont="1" applyFill="1" applyBorder="1" applyAlignment="1">
      <alignment horizontal="center" vertical="center"/>
    </xf>
    <xf numFmtId="164" fontId="12" fillId="9" borderId="4" xfId="0" applyFont="1" applyFill="1" applyBorder="1" applyAlignment="1">
      <alignment horizontal="center" vertical="center"/>
    </xf>
    <xf numFmtId="164" fontId="20" fillId="9" borderId="2" xfId="0" applyFont="1" applyFill="1" applyBorder="1" applyAlignment="1">
      <alignment horizontal="center"/>
    </xf>
    <xf numFmtId="164" fontId="20" fillId="0" borderId="4" xfId="0" applyFont="1" applyFill="1" applyBorder="1" applyAlignment="1">
      <alignment horizontal="left" vertical="center"/>
    </xf>
    <xf numFmtId="164" fontId="15" fillId="0" borderId="4" xfId="0" applyFont="1" applyFill="1" applyBorder="1" applyAlignment="1">
      <alignment horizontal="center"/>
    </xf>
    <xf numFmtId="164" fontId="15" fillId="9" borderId="4" xfId="0" applyFont="1" applyFill="1" applyBorder="1" applyAlignment="1">
      <alignment horizontal="center"/>
    </xf>
    <xf numFmtId="164" fontId="15" fillId="9" borderId="4" xfId="0" applyNumberFormat="1" applyFont="1" applyFill="1" applyBorder="1" applyAlignment="1">
      <alignment horizontal="center" vertical="center"/>
    </xf>
    <xf numFmtId="164" fontId="21" fillId="9" borderId="2" xfId="0" applyFont="1" applyFill="1" applyBorder="1" applyAlignment="1">
      <alignment horizontal="center"/>
    </xf>
    <xf numFmtId="164" fontId="21" fillId="9" borderId="4" xfId="0" applyFont="1" applyFill="1" applyBorder="1" applyAlignment="1">
      <alignment horizontal="left" vertical="center"/>
    </xf>
    <xf numFmtId="164" fontId="22" fillId="9" borderId="2" xfId="0" applyFont="1" applyFill="1" applyBorder="1" applyAlignment="1">
      <alignment horizontal="center"/>
    </xf>
    <xf numFmtId="164" fontId="22" fillId="9" borderId="4" xfId="0" applyFont="1" applyFill="1" applyBorder="1" applyAlignment="1">
      <alignment horizontal="left" vertical="center"/>
    </xf>
    <xf numFmtId="164" fontId="15" fillId="9" borderId="2" xfId="0" applyFont="1" applyFill="1" applyBorder="1" applyAlignment="1">
      <alignment horizontal="center"/>
    </xf>
    <xf numFmtId="164" fontId="15" fillId="9" borderId="4" xfId="0" applyFont="1" applyFill="1" applyBorder="1" applyAlignment="1">
      <alignment horizontal="left" vertical="center"/>
    </xf>
    <xf numFmtId="164" fontId="15" fillId="0" borderId="4" xfId="0" applyFont="1" applyFill="1" applyBorder="1" applyAlignment="1">
      <alignment horizontal="left" vertical="center"/>
    </xf>
    <xf numFmtId="164" fontId="25" fillId="0" borderId="0" xfId="0" applyFont="1" applyAlignment="1">
      <alignment/>
    </xf>
    <xf numFmtId="164" fontId="25" fillId="0" borderId="0" xfId="0" applyFont="1" applyBorder="1" applyAlignment="1">
      <alignment horizontal="center" vertical="center"/>
    </xf>
    <xf numFmtId="164" fontId="26" fillId="9" borderId="3" xfId="0" applyNumberFormat="1" applyFont="1" applyFill="1" applyBorder="1" applyAlignment="1">
      <alignment horizontal="center"/>
    </xf>
    <xf numFmtId="164" fontId="26" fillId="0" borderId="3" xfId="0" applyFont="1" applyBorder="1" applyAlignment="1">
      <alignment horizontal="center"/>
    </xf>
    <xf numFmtId="164" fontId="26" fillId="9" borderId="3" xfId="0" applyFont="1" applyFill="1" applyBorder="1" applyAlignment="1">
      <alignment horizontal="center" vertical="center"/>
    </xf>
    <xf numFmtId="164" fontId="26" fillId="9" borderId="3" xfId="0" applyFont="1" applyFill="1" applyBorder="1" applyAlignment="1">
      <alignment horizontal="center"/>
    </xf>
    <xf numFmtId="164" fontId="12" fillId="0" borderId="3" xfId="0" applyFont="1" applyFill="1" applyBorder="1" applyAlignment="1">
      <alignment/>
    </xf>
    <xf numFmtId="164" fontId="12" fillId="0" borderId="3" xfId="0" applyFont="1" applyBorder="1" applyAlignment="1">
      <alignment/>
    </xf>
    <xf numFmtId="164" fontId="12" fillId="9" borderId="3" xfId="0" applyFont="1" applyFill="1" applyBorder="1" applyAlignment="1">
      <alignment horizontal="center"/>
    </xf>
    <xf numFmtId="164" fontId="12" fillId="0" borderId="3" xfId="0" applyFont="1" applyFill="1" applyBorder="1" applyAlignment="1">
      <alignment horizontal="center"/>
    </xf>
    <xf numFmtId="164" fontId="26" fillId="0" borderId="3" xfId="0" applyFont="1" applyFill="1" applyBorder="1" applyAlignment="1">
      <alignment horizontal="center"/>
    </xf>
    <xf numFmtId="164" fontId="26" fillId="9" borderId="2" xfId="0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/>
    </xf>
    <xf numFmtId="164" fontId="26" fillId="9" borderId="4" xfId="0" applyFont="1" applyFill="1" applyBorder="1" applyAlignment="1">
      <alignment horizontal="center" vertical="center"/>
    </xf>
    <xf numFmtId="164" fontId="26" fillId="9" borderId="2" xfId="0" applyFont="1" applyFill="1" applyBorder="1" applyAlignment="1">
      <alignment horizontal="center"/>
    </xf>
    <xf numFmtId="164" fontId="12" fillId="0" borderId="4" xfId="0" applyFont="1" applyFill="1" applyBorder="1" applyAlignment="1">
      <alignment horizontal="left" vertical="center"/>
    </xf>
    <xf numFmtId="164" fontId="12" fillId="0" borderId="4" xfId="0" applyFont="1" applyFill="1" applyBorder="1" applyAlignment="1">
      <alignment horizontal="center"/>
    </xf>
    <xf numFmtId="164" fontId="12" fillId="9" borderId="4" xfId="0" applyFont="1" applyFill="1" applyBorder="1" applyAlignment="1">
      <alignment horizontal="center"/>
    </xf>
    <xf numFmtId="164" fontId="12" fillId="9" borderId="4" xfId="0" applyFont="1" applyFill="1" applyBorder="1" applyAlignment="1">
      <alignment horizontal="left" vertical="center"/>
    </xf>
    <xf numFmtId="164" fontId="14" fillId="0" borderId="0" xfId="0" applyFont="1" applyBorder="1" applyAlignment="1">
      <alignment horizontal="center" vertical="center"/>
    </xf>
    <xf numFmtId="164" fontId="12" fillId="0" borderId="3" xfId="0" applyFont="1" applyBorder="1" applyAlignment="1">
      <alignment horizontal="center"/>
    </xf>
    <xf numFmtId="164" fontId="12" fillId="9" borderId="0" xfId="0" applyFont="1" applyFill="1" applyBorder="1" applyAlignment="1">
      <alignment horizontal="center"/>
    </xf>
    <xf numFmtId="164" fontId="12" fillId="0" borderId="0" xfId="0" applyFont="1" applyBorder="1" applyAlignment="1">
      <alignment/>
    </xf>
    <xf numFmtId="164" fontId="12" fillId="0" borderId="0" xfId="0" applyFont="1" applyBorder="1" applyAlignment="1">
      <alignment horizontal="center"/>
    </xf>
    <xf numFmtId="164" fontId="15" fillId="0" borderId="3" xfId="0" applyFont="1" applyFill="1" applyBorder="1" applyAlignment="1">
      <alignment horizontal="center"/>
    </xf>
    <xf numFmtId="164" fontId="15" fillId="9" borderId="3" xfId="0" applyFont="1" applyFill="1" applyBorder="1" applyAlignment="1">
      <alignment horizontal="center" vertical="center"/>
    </xf>
    <xf numFmtId="164" fontId="15" fillId="0" borderId="3" xfId="0" applyFont="1" applyBorder="1" applyAlignment="1">
      <alignment horizontal="center"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center"/>
    </xf>
    <xf numFmtId="166" fontId="14" fillId="0" borderId="0" xfId="0" applyNumberFormat="1" applyFont="1" applyAlignment="1">
      <alignment horizontal="center"/>
    </xf>
    <xf numFmtId="166" fontId="16" fillId="0" borderId="2" xfId="0" applyNumberFormat="1" applyFont="1" applyBorder="1" applyAlignment="1">
      <alignment horizontal="center" vertical="center"/>
    </xf>
    <xf numFmtId="166" fontId="14" fillId="0" borderId="0" xfId="0" applyNumberFormat="1" applyFont="1" applyAlignment="1">
      <alignment/>
    </xf>
    <xf numFmtId="166" fontId="12" fillId="0" borderId="2" xfId="0" applyNumberFormat="1" applyFont="1" applyBorder="1" applyAlignment="1">
      <alignment horizontal="center"/>
    </xf>
    <xf numFmtId="166" fontId="12" fillId="9" borderId="2" xfId="0" applyNumberFormat="1" applyFont="1" applyFill="1" applyBorder="1" applyAlignment="1">
      <alignment horizontal="center"/>
    </xf>
    <xf numFmtId="166" fontId="12" fillId="0" borderId="0" xfId="0" applyNumberFormat="1" applyFont="1" applyAlignment="1">
      <alignment/>
    </xf>
    <xf numFmtId="166" fontId="15" fillId="0" borderId="2" xfId="0" applyNumberFormat="1" applyFont="1" applyBorder="1" applyAlignment="1">
      <alignment/>
    </xf>
    <xf numFmtId="166" fontId="15" fillId="0" borderId="2" xfId="0" applyNumberFormat="1" applyFont="1" applyBorder="1" applyAlignment="1">
      <alignment/>
    </xf>
    <xf numFmtId="166" fontId="15" fillId="0" borderId="2" xfId="0" applyNumberFormat="1" applyFont="1" applyBorder="1" applyAlignment="1">
      <alignment horizontal="center"/>
    </xf>
    <xf numFmtId="166" fontId="15" fillId="9" borderId="2" xfId="0" applyNumberFormat="1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 vertical="center"/>
    </xf>
    <xf numFmtId="166" fontId="15" fillId="9" borderId="2" xfId="0" applyNumberFormat="1" applyFont="1" applyFill="1" applyBorder="1" applyAlignment="1">
      <alignment/>
    </xf>
    <xf numFmtId="166" fontId="15" fillId="9" borderId="2" xfId="0" applyNumberFormat="1" applyFont="1" applyFill="1" applyBorder="1" applyAlignment="1">
      <alignment/>
    </xf>
    <xf numFmtId="164" fontId="15" fillId="0" borderId="2" xfId="0" applyFont="1" applyBorder="1" applyAlignment="1">
      <alignment/>
    </xf>
    <xf numFmtId="164" fontId="0" fillId="0" borderId="2" xfId="0" applyFont="1" applyBorder="1" applyAlignment="1">
      <alignment/>
    </xf>
    <xf numFmtId="164" fontId="14" fillId="0" borderId="5" xfId="0" applyFont="1" applyBorder="1" applyAlignment="1">
      <alignment horizontal="center" vertical="center"/>
    </xf>
    <xf numFmtId="164" fontId="19" fillId="0" borderId="2" xfId="0" applyFont="1" applyBorder="1" applyAlignment="1">
      <alignment/>
    </xf>
    <xf numFmtId="166" fontId="14" fillId="0" borderId="0" xfId="0" applyNumberFormat="1" applyFont="1" applyAlignment="1">
      <alignment horizontal="right"/>
    </xf>
    <xf numFmtId="164" fontId="12" fillId="0" borderId="0" xfId="0" applyNumberFormat="1" applyFont="1" applyAlignment="1">
      <alignment/>
    </xf>
    <xf numFmtId="166" fontId="0" fillId="0" borderId="2" xfId="0" applyNumberFormat="1" applyFont="1" applyBorder="1" applyAlignment="1">
      <alignment/>
    </xf>
    <xf numFmtId="166" fontId="0" fillId="0" borderId="2" xfId="0" applyNumberFormat="1" applyFont="1" applyBorder="1" applyAlignment="1">
      <alignment/>
    </xf>
    <xf numFmtId="166" fontId="17" fillId="9" borderId="2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/>
    </xf>
    <xf numFmtId="164" fontId="15" fillId="0" borderId="2" xfId="0" applyFont="1" applyFill="1" applyBorder="1" applyAlignment="1">
      <alignment/>
    </xf>
    <xf numFmtId="166" fontId="14" fillId="0" borderId="0" xfId="0" applyNumberFormat="1" applyFont="1" applyFill="1" applyAlignment="1">
      <alignment/>
    </xf>
    <xf numFmtId="164" fontId="14" fillId="0" borderId="0" xfId="0" applyFont="1" applyAlignment="1">
      <alignment horizontal="right"/>
    </xf>
    <xf numFmtId="164" fontId="14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164" fontId="15" fillId="0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64" fontId="16" fillId="0" borderId="2" xfId="0" applyFont="1" applyFill="1" applyBorder="1" applyAlignment="1">
      <alignment horizontal="center" vertical="center"/>
    </xf>
    <xf numFmtId="164" fontId="15" fillId="0" borderId="3" xfId="0" applyFont="1" applyFill="1" applyBorder="1" applyAlignment="1">
      <alignment horizontal="center" vertical="center"/>
    </xf>
    <xf numFmtId="164" fontId="15" fillId="0" borderId="3" xfId="0" applyFont="1" applyBorder="1" applyAlignment="1">
      <alignment horizontal="center" vertical="center"/>
    </xf>
    <xf numFmtId="164" fontId="15" fillId="0" borderId="3" xfId="0" applyFont="1" applyBorder="1" applyAlignment="1">
      <alignment horizontal="center" vertical="center" wrapText="1"/>
    </xf>
    <xf numFmtId="164" fontId="0" fillId="0" borderId="6" xfId="0" applyFont="1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7F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FFFFF0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AA61A"/>
      <rgbColor rgb="00FF6600"/>
      <rgbColor rgb="00666666"/>
      <rgbColor rgb="00969696"/>
      <rgbColor rgb="00003366"/>
      <rgbColor rgb="00339966"/>
      <rgbColor rgb="00003300"/>
      <rgbColor rgb="003C3C3C"/>
      <rgbColor rgb="00985006"/>
      <rgbColor rgb="00993366"/>
      <rgbColor rgb="004C4C4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1"/>
  <sheetViews>
    <sheetView tabSelected="1" workbookViewId="0" topLeftCell="A1">
      <selection activeCell="A9" sqref="A9"/>
    </sheetView>
  </sheetViews>
  <sheetFormatPr defaultColWidth="9.140625" defaultRowHeight="12.75"/>
  <cols>
    <col min="1" max="1" width="4.00390625" style="1" customWidth="1"/>
    <col min="2" max="2" width="26.421875" style="2" customWidth="1"/>
    <col min="3" max="3" width="24.421875" style="2" customWidth="1"/>
    <col min="4" max="6" width="12.00390625" style="3" customWidth="1"/>
    <col min="7" max="7" width="8.421875" style="4" customWidth="1"/>
    <col min="8" max="8" width="7.421875" style="3" customWidth="1"/>
    <col min="9" max="9" width="5.7109375" style="3" customWidth="1"/>
    <col min="10" max="10" width="4.57421875" style="3" customWidth="1"/>
    <col min="11" max="11" width="8.421875" style="5" customWidth="1"/>
    <col min="12" max="12" width="0.71875" style="2" customWidth="1"/>
    <col min="13" max="254" width="8.421875" style="2" customWidth="1"/>
    <col min="255" max="16384" width="8.421875" style="0" customWidth="1"/>
  </cols>
  <sheetData>
    <row r="1" spans="1:11" s="7" customFormat="1" ht="12.75" customHeight="1">
      <c r="A1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8" customFormat="1" ht="12.7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8" customFormat="1" ht="12.7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8" customFormat="1" ht="12.7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8" customFormat="1" ht="12.75" customHeight="1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s="8" customFormat="1" ht="12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s="8" customFormat="1" ht="12.75" customHeight="1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s="8" customFormat="1" ht="12.75" customHeight="1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0" s="8" customFormat="1" ht="12.75" customHeight="1">
      <c r="A9" s="9"/>
      <c r="B9" s="9"/>
      <c r="C9" s="9"/>
      <c r="D9" s="9"/>
      <c r="E9" s="9"/>
      <c r="F9" s="9"/>
      <c r="G9" s="9" t="s">
        <v>7</v>
      </c>
      <c r="H9" s="9"/>
      <c r="I9" s="10">
        <v>2023</v>
      </c>
      <c r="J9" s="9"/>
    </row>
    <row r="10" spans="1:11" s="12" customFormat="1" ht="27.7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/>
      <c r="K10" s="3"/>
    </row>
    <row r="11" spans="1:12" s="21" customFormat="1" ht="27.75" customHeight="1">
      <c r="A11" s="13" t="s">
        <v>9</v>
      </c>
      <c r="B11" s="14" t="s">
        <v>10</v>
      </c>
      <c r="C11" s="14" t="s">
        <v>11</v>
      </c>
      <c r="D11" s="15" t="s">
        <v>12</v>
      </c>
      <c r="E11" s="15" t="s">
        <v>13</v>
      </c>
      <c r="F11" s="15" t="s">
        <v>14</v>
      </c>
      <c r="G11" s="16" t="s">
        <v>15</v>
      </c>
      <c r="H11" s="17" t="s">
        <v>16</v>
      </c>
      <c r="I11" s="18" t="s">
        <v>17</v>
      </c>
      <c r="J11" s="16" t="s">
        <v>18</v>
      </c>
      <c r="K11" s="19" t="s">
        <v>16</v>
      </c>
      <c r="L11" s="20"/>
    </row>
    <row r="12" spans="1:12" s="21" customFormat="1" ht="13.5" customHeight="1">
      <c r="A12" s="22"/>
      <c r="B12" s="23" t="s">
        <v>19</v>
      </c>
      <c r="C12" s="24" t="s">
        <v>20</v>
      </c>
      <c r="D12" s="25">
        <v>10</v>
      </c>
      <c r="E12" s="25">
        <v>10</v>
      </c>
      <c r="F12" s="25">
        <v>10</v>
      </c>
      <c r="G12" s="26">
        <f aca="true" t="shared" si="0" ref="G12:G240">SUM(C12:F12)</f>
        <v>30</v>
      </c>
      <c r="H12" s="25">
        <f aca="true" t="shared" si="1" ref="H12:H240">SUM(C12:F12)</f>
        <v>30</v>
      </c>
      <c r="I12" s="27">
        <v>1969</v>
      </c>
      <c r="J12" s="28">
        <f aca="true" t="shared" si="2" ref="J12:J244">IF($I$9-I12=30,1,0)+IF($I$9-I12=31,1,0)+IF($I$9-I12=32,1,0)+IF($I$9-I12=33,1,0)+IF($I$9-I12=34,1,0)+IF($I$9-I12=35,2,0)+IF($I$9-I12=36,2,0)+IF($I$9-I12=37,2,0)+IF($I$9-I12=38,2,0)+IF($I$9-I12=39,2,0)+IF($I$9-I12=40,3,0)+IF($I$9-I12=41,3,0)+IF($I$9-I12=42,3,0)+IF($I$9-I12=43,3,0)+IF($I$9-I12=44,3,0)+IF($I$9-I12=45,4,0)+IF($I$9-I12=46,4,0)+IF($I$9-I12=47,4,0)+IF($I$9-I12=48,4,0)+IF($I$9-I12=49,4,0)+IF($I$9-I12=50,5,0)+IF($I$9-I12=51,5,0)+IF($I$9-I12=52,5,0)+IF($I$9-I12=53,5,0)+IF($I$9-I12=54,5,0)+IF($I$9-I12=55,6,0)+IF($I$9-I12=56,6,0)+IF($I$9-I12=57,6,0)+IF($I$9-I12=58,6,0)+IF($I$9-I12=59,6,0)+IF($I$9-I12=60,7,0)+IF($I$9-I12=61,7,0)+IF($I$9-I12=62,7,0)+IF($I$9-I12=63,7,0)+IF($I$9-I12=64,7,0)+IF($I$9-I12=65,8,0)+IF($I$9-I12=66,8,0)+IF($I$9-I12=67,8,0)+IF($I$9-I12=68,8,0)+IF($I$9-I12=69,8,0)+IF($I$9-I12=70,8,0)+IF($I$9-I12=70,9,0)+IF($I$9-I12=71,9,0)+IF($I$9-I12=72,9,0)+IF($I$9-I12=73,9,0)+IF($I$9-I12=74,9,0)+IF($I$9-I12=75,10,0)+IF($I$9-I12=76,10,0)+IF($I$9-I12=77,10,0)+IF($I$9-I12=78,10,0)+IF($I$9-I12=79,10,0)+IF($I$9-I12&gt;=79,11,0)</f>
        <v>5</v>
      </c>
      <c r="K12" s="29" t="s">
        <v>21</v>
      </c>
      <c r="L12" s="20"/>
    </row>
    <row r="13" spans="1:12" s="21" customFormat="1" ht="13.5" customHeight="1">
      <c r="A13" s="30"/>
      <c r="B13" s="23" t="s">
        <v>22</v>
      </c>
      <c r="C13" s="24" t="s">
        <v>23</v>
      </c>
      <c r="D13" s="25">
        <v>10</v>
      </c>
      <c r="E13" s="25">
        <v>10</v>
      </c>
      <c r="F13" s="31">
        <v>10</v>
      </c>
      <c r="G13" s="26">
        <f t="shared" si="0"/>
        <v>30</v>
      </c>
      <c r="H13" s="25">
        <f t="shared" si="1"/>
        <v>30</v>
      </c>
      <c r="I13" s="27">
        <v>1976</v>
      </c>
      <c r="J13" s="28">
        <f t="shared" si="2"/>
        <v>4</v>
      </c>
      <c r="K13" s="29" t="s">
        <v>24</v>
      </c>
      <c r="L13" s="20"/>
    </row>
    <row r="14" spans="1:12" s="21" customFormat="1" ht="13.5" customHeight="1">
      <c r="A14" s="30"/>
      <c r="B14" s="23" t="s">
        <v>25</v>
      </c>
      <c r="C14" s="24" t="s">
        <v>26</v>
      </c>
      <c r="D14" s="25">
        <v>10</v>
      </c>
      <c r="E14" s="25">
        <v>10</v>
      </c>
      <c r="F14" s="25">
        <v>10</v>
      </c>
      <c r="G14" s="26">
        <f t="shared" si="0"/>
        <v>30</v>
      </c>
      <c r="H14" s="25">
        <f t="shared" si="1"/>
        <v>30</v>
      </c>
      <c r="I14" s="27">
        <v>1982</v>
      </c>
      <c r="J14" s="28">
        <f t="shared" si="2"/>
        <v>3</v>
      </c>
      <c r="K14" s="29" t="s">
        <v>27</v>
      </c>
      <c r="L14" s="20"/>
    </row>
    <row r="15" spans="1:12" s="21" customFormat="1" ht="13.5" customHeight="1">
      <c r="A15" s="30"/>
      <c r="B15" s="23" t="s">
        <v>28</v>
      </c>
      <c r="C15" s="24" t="s">
        <v>20</v>
      </c>
      <c r="D15" s="25">
        <v>7</v>
      </c>
      <c r="E15" s="25">
        <v>10</v>
      </c>
      <c r="F15" s="25">
        <v>10</v>
      </c>
      <c r="G15" s="26">
        <f t="shared" si="0"/>
        <v>27</v>
      </c>
      <c r="H15" s="25">
        <f t="shared" si="1"/>
        <v>27</v>
      </c>
      <c r="I15" s="27">
        <v>1964</v>
      </c>
      <c r="J15" s="28">
        <f t="shared" si="2"/>
        <v>6</v>
      </c>
      <c r="K15" s="29" t="s">
        <v>29</v>
      </c>
      <c r="L15" s="20"/>
    </row>
    <row r="16" spans="1:12" s="21" customFormat="1" ht="13.5" customHeight="1">
      <c r="A16" s="30"/>
      <c r="B16" s="23" t="s">
        <v>30</v>
      </c>
      <c r="C16" s="24" t="s">
        <v>23</v>
      </c>
      <c r="D16" s="25">
        <v>10</v>
      </c>
      <c r="E16" s="25">
        <v>7</v>
      </c>
      <c r="F16" s="25">
        <v>10</v>
      </c>
      <c r="G16" s="26">
        <f t="shared" si="0"/>
        <v>27</v>
      </c>
      <c r="H16" s="25">
        <f t="shared" si="1"/>
        <v>27</v>
      </c>
      <c r="I16" s="27">
        <v>1970</v>
      </c>
      <c r="J16" s="28">
        <f t="shared" si="2"/>
        <v>5</v>
      </c>
      <c r="K16" s="32" t="s">
        <v>31</v>
      </c>
      <c r="L16" s="20"/>
    </row>
    <row r="17" spans="1:12" s="21" customFormat="1" ht="13.5" customHeight="1">
      <c r="A17" s="30"/>
      <c r="B17" s="23" t="s">
        <v>32</v>
      </c>
      <c r="C17" s="24" t="s">
        <v>20</v>
      </c>
      <c r="D17" s="25">
        <v>7</v>
      </c>
      <c r="E17" s="25">
        <v>10</v>
      </c>
      <c r="F17" s="25">
        <v>10</v>
      </c>
      <c r="G17" s="26">
        <f t="shared" si="0"/>
        <v>27</v>
      </c>
      <c r="H17" s="25">
        <f t="shared" si="1"/>
        <v>27</v>
      </c>
      <c r="I17" s="27">
        <v>1972</v>
      </c>
      <c r="J17" s="28">
        <f t="shared" si="2"/>
        <v>5</v>
      </c>
      <c r="K17" s="32" t="s">
        <v>31</v>
      </c>
      <c r="L17" s="20"/>
    </row>
    <row r="18" spans="1:12" s="21" customFormat="1" ht="13.5" customHeight="1">
      <c r="A18" s="30"/>
      <c r="B18" s="23" t="s">
        <v>33</v>
      </c>
      <c r="C18" s="24" t="s">
        <v>23</v>
      </c>
      <c r="D18" s="25">
        <v>10</v>
      </c>
      <c r="E18" s="25">
        <v>7</v>
      </c>
      <c r="F18" s="25">
        <v>10</v>
      </c>
      <c r="G18" s="26">
        <f t="shared" si="0"/>
        <v>27</v>
      </c>
      <c r="H18" s="25">
        <f t="shared" si="1"/>
        <v>27</v>
      </c>
      <c r="I18" s="27">
        <v>1977</v>
      </c>
      <c r="J18" s="28">
        <f t="shared" si="2"/>
        <v>4</v>
      </c>
      <c r="K18" s="32" t="s">
        <v>34</v>
      </c>
      <c r="L18" s="20"/>
    </row>
    <row r="19" spans="1:12" s="21" customFormat="1" ht="13.5" customHeight="1">
      <c r="A19" s="30"/>
      <c r="B19" s="23" t="s">
        <v>35</v>
      </c>
      <c r="C19" s="24" t="s">
        <v>23</v>
      </c>
      <c r="D19" s="25">
        <v>10</v>
      </c>
      <c r="E19" s="25">
        <v>5</v>
      </c>
      <c r="F19" s="31">
        <v>10</v>
      </c>
      <c r="G19" s="26">
        <f t="shared" si="0"/>
        <v>25</v>
      </c>
      <c r="H19" s="25">
        <f t="shared" si="1"/>
        <v>25</v>
      </c>
      <c r="I19" s="27">
        <v>1975</v>
      </c>
      <c r="J19" s="28">
        <f t="shared" si="2"/>
        <v>4</v>
      </c>
      <c r="K19" s="33" t="s">
        <v>36</v>
      </c>
      <c r="L19" s="20"/>
    </row>
    <row r="20" spans="1:12" s="21" customFormat="1" ht="13.5" customHeight="1">
      <c r="A20" s="30"/>
      <c r="B20" s="23" t="s">
        <v>37</v>
      </c>
      <c r="C20" s="24" t="s">
        <v>26</v>
      </c>
      <c r="D20" s="25">
        <v>10</v>
      </c>
      <c r="E20" s="25">
        <v>10</v>
      </c>
      <c r="F20" s="25">
        <v>5</v>
      </c>
      <c r="G20" s="26">
        <f t="shared" si="0"/>
        <v>25</v>
      </c>
      <c r="H20" s="25">
        <f t="shared" si="1"/>
        <v>25</v>
      </c>
      <c r="I20" s="27">
        <v>1981</v>
      </c>
      <c r="J20" s="28">
        <f t="shared" si="2"/>
        <v>3</v>
      </c>
      <c r="K20" s="32" t="s">
        <v>38</v>
      </c>
      <c r="L20" s="20"/>
    </row>
    <row r="21" spans="1:12" s="21" customFormat="1" ht="13.5" customHeight="1">
      <c r="A21" s="30"/>
      <c r="B21" s="23" t="s">
        <v>39</v>
      </c>
      <c r="C21" s="24" t="s">
        <v>23</v>
      </c>
      <c r="D21" s="25">
        <v>5</v>
      </c>
      <c r="E21" s="25">
        <v>10</v>
      </c>
      <c r="F21" s="25">
        <v>10</v>
      </c>
      <c r="G21" s="26">
        <f t="shared" si="0"/>
        <v>25</v>
      </c>
      <c r="H21" s="25">
        <f t="shared" si="1"/>
        <v>25</v>
      </c>
      <c r="I21" s="27">
        <v>1984</v>
      </c>
      <c r="J21" s="28">
        <f t="shared" si="2"/>
        <v>2</v>
      </c>
      <c r="K21" s="29" t="s">
        <v>40</v>
      </c>
      <c r="L21" s="20"/>
    </row>
    <row r="22" spans="1:12" s="21" customFormat="1" ht="13.5" customHeight="1">
      <c r="A22" s="30"/>
      <c r="B22" s="23" t="s">
        <v>41</v>
      </c>
      <c r="C22" s="24" t="s">
        <v>20</v>
      </c>
      <c r="D22" s="25">
        <v>7</v>
      </c>
      <c r="E22" s="25">
        <v>10</v>
      </c>
      <c r="F22" s="25">
        <v>7</v>
      </c>
      <c r="G22" s="26">
        <f t="shared" si="0"/>
        <v>24</v>
      </c>
      <c r="H22" s="25">
        <f t="shared" si="1"/>
        <v>24</v>
      </c>
      <c r="I22" s="27">
        <v>1963</v>
      </c>
      <c r="J22" s="28">
        <f t="shared" si="2"/>
        <v>7</v>
      </c>
      <c r="K22" s="29" t="s">
        <v>42</v>
      </c>
      <c r="L22" s="20"/>
    </row>
    <row r="23" spans="1:12" s="21" customFormat="1" ht="13.5" customHeight="1">
      <c r="A23" s="30"/>
      <c r="B23" s="23" t="s">
        <v>43</v>
      </c>
      <c r="C23" s="24" t="s">
        <v>20</v>
      </c>
      <c r="D23" s="25">
        <v>10</v>
      </c>
      <c r="E23" s="25">
        <v>7</v>
      </c>
      <c r="F23" s="25">
        <v>7</v>
      </c>
      <c r="G23" s="26">
        <f t="shared" si="0"/>
        <v>24</v>
      </c>
      <c r="H23" s="25">
        <f t="shared" si="1"/>
        <v>24</v>
      </c>
      <c r="I23" s="27">
        <v>1965</v>
      </c>
      <c r="J23" s="28">
        <f t="shared" si="2"/>
        <v>6</v>
      </c>
      <c r="K23" s="32" t="s">
        <v>44</v>
      </c>
      <c r="L23" s="20"/>
    </row>
    <row r="24" spans="1:12" s="21" customFormat="1" ht="13.5" customHeight="1">
      <c r="A24" s="30"/>
      <c r="B24" s="23" t="s">
        <v>45</v>
      </c>
      <c r="C24" s="24" t="s">
        <v>26</v>
      </c>
      <c r="D24" s="25">
        <v>10</v>
      </c>
      <c r="E24" s="25">
        <v>7</v>
      </c>
      <c r="F24" s="25">
        <v>7</v>
      </c>
      <c r="G24" s="26">
        <f t="shared" si="0"/>
        <v>24</v>
      </c>
      <c r="H24" s="25">
        <f t="shared" si="1"/>
        <v>24</v>
      </c>
      <c r="I24" s="27">
        <v>1977</v>
      </c>
      <c r="J24" s="28">
        <f t="shared" si="2"/>
        <v>4</v>
      </c>
      <c r="K24" s="32" t="s">
        <v>34</v>
      </c>
      <c r="L24" s="20"/>
    </row>
    <row r="25" spans="1:12" s="21" customFormat="1" ht="13.5" customHeight="1">
      <c r="A25" s="30"/>
      <c r="B25" s="23" t="s">
        <v>46</v>
      </c>
      <c r="C25" s="24" t="s">
        <v>23</v>
      </c>
      <c r="D25" s="25">
        <v>10</v>
      </c>
      <c r="E25" s="25">
        <v>7</v>
      </c>
      <c r="F25" s="31">
        <v>5</v>
      </c>
      <c r="G25" s="26">
        <f t="shared" si="0"/>
        <v>22</v>
      </c>
      <c r="H25" s="25">
        <f t="shared" si="1"/>
        <v>22</v>
      </c>
      <c r="I25" s="27">
        <v>1966</v>
      </c>
      <c r="J25" s="28">
        <f t="shared" si="2"/>
        <v>6</v>
      </c>
      <c r="K25" s="33" t="s">
        <v>47</v>
      </c>
      <c r="L25" s="20"/>
    </row>
    <row r="26" spans="1:12" s="21" customFormat="1" ht="13.5" customHeight="1">
      <c r="A26" s="30"/>
      <c r="B26" s="34" t="s">
        <v>48</v>
      </c>
      <c r="C26" s="35" t="s">
        <v>20</v>
      </c>
      <c r="D26" s="25">
        <v>7</v>
      </c>
      <c r="E26" s="25">
        <v>10</v>
      </c>
      <c r="F26" s="25">
        <v>5</v>
      </c>
      <c r="G26" s="26">
        <f t="shared" si="0"/>
        <v>22</v>
      </c>
      <c r="H26" s="25">
        <f t="shared" si="1"/>
        <v>22</v>
      </c>
      <c r="I26" s="27">
        <v>1969</v>
      </c>
      <c r="J26" s="28">
        <f t="shared" si="2"/>
        <v>5</v>
      </c>
      <c r="K26" s="32"/>
      <c r="L26" s="20"/>
    </row>
    <row r="27" spans="1:12" s="21" customFormat="1" ht="13.5" customHeight="1">
      <c r="A27" s="30"/>
      <c r="B27" s="34" t="s">
        <v>49</v>
      </c>
      <c r="C27" s="35" t="s">
        <v>50</v>
      </c>
      <c r="D27" s="25">
        <v>5</v>
      </c>
      <c r="E27" s="25">
        <v>10</v>
      </c>
      <c r="F27" s="25">
        <v>5</v>
      </c>
      <c r="G27" s="26">
        <f t="shared" si="0"/>
        <v>20</v>
      </c>
      <c r="H27" s="25">
        <f t="shared" si="1"/>
        <v>20</v>
      </c>
      <c r="I27" s="27">
        <v>1964</v>
      </c>
      <c r="J27" s="28">
        <f t="shared" si="2"/>
        <v>6</v>
      </c>
      <c r="K27"/>
      <c r="L27" s="20"/>
    </row>
    <row r="28" spans="1:12" s="21" customFormat="1" ht="13.5" customHeight="1">
      <c r="A28" s="22"/>
      <c r="B28" s="23" t="s">
        <v>51</v>
      </c>
      <c r="C28" s="24" t="s">
        <v>20</v>
      </c>
      <c r="D28" s="25">
        <v>10</v>
      </c>
      <c r="E28" s="25">
        <v>10</v>
      </c>
      <c r="F28" s="25">
        <v>0</v>
      </c>
      <c r="G28" s="26">
        <f t="shared" si="0"/>
        <v>20</v>
      </c>
      <c r="H28" s="25">
        <f t="shared" si="1"/>
        <v>20</v>
      </c>
      <c r="I28" s="27">
        <v>1984</v>
      </c>
      <c r="J28" s="28">
        <f t="shared" si="2"/>
        <v>2</v>
      </c>
      <c r="K28" s="32" t="s">
        <v>52</v>
      </c>
      <c r="L28" s="20"/>
    </row>
    <row r="29" spans="1:12" s="21" customFormat="1" ht="13.5" customHeight="1">
      <c r="A29" s="30"/>
      <c r="B29" s="34" t="s">
        <v>53</v>
      </c>
      <c r="C29" s="35" t="s">
        <v>54</v>
      </c>
      <c r="D29" s="31">
        <v>5</v>
      </c>
      <c r="E29" s="25">
        <v>5</v>
      </c>
      <c r="F29" s="25">
        <v>7</v>
      </c>
      <c r="G29" s="26">
        <f t="shared" si="0"/>
        <v>17</v>
      </c>
      <c r="H29" s="25">
        <f t="shared" si="1"/>
        <v>17</v>
      </c>
      <c r="I29" s="27">
        <v>1975</v>
      </c>
      <c r="J29" s="28">
        <f t="shared" si="2"/>
        <v>4</v>
      </c>
      <c r="K29"/>
      <c r="L29" s="20"/>
    </row>
    <row r="30" spans="1:12" s="21" customFormat="1" ht="13.5" customHeight="1">
      <c r="A30" s="30"/>
      <c r="B30" s="23" t="s">
        <v>55</v>
      </c>
      <c r="C30" s="24" t="s">
        <v>23</v>
      </c>
      <c r="D30" s="25">
        <v>2</v>
      </c>
      <c r="E30" s="25">
        <v>5</v>
      </c>
      <c r="F30" s="25">
        <v>10</v>
      </c>
      <c r="G30" s="26">
        <f t="shared" si="0"/>
        <v>17</v>
      </c>
      <c r="H30" s="25">
        <f t="shared" si="1"/>
        <v>17</v>
      </c>
      <c r="I30" s="27">
        <v>1981</v>
      </c>
      <c r="J30" s="28">
        <f t="shared" si="2"/>
        <v>3</v>
      </c>
      <c r="K30" s="33" t="s">
        <v>56</v>
      </c>
      <c r="L30" s="20"/>
    </row>
    <row r="31" spans="1:12" s="21" customFormat="1" ht="13.5" customHeight="1">
      <c r="A31" s="30"/>
      <c r="B31" s="23" t="s">
        <v>57</v>
      </c>
      <c r="C31" s="24" t="s">
        <v>20</v>
      </c>
      <c r="D31" s="25">
        <v>0</v>
      </c>
      <c r="E31" s="25">
        <v>10</v>
      </c>
      <c r="F31" s="25">
        <v>7</v>
      </c>
      <c r="G31" s="26">
        <f t="shared" si="0"/>
        <v>17</v>
      </c>
      <c r="H31" s="25">
        <f t="shared" si="1"/>
        <v>17</v>
      </c>
      <c r="I31" s="27">
        <v>1984</v>
      </c>
      <c r="J31" s="28">
        <f t="shared" si="2"/>
        <v>2</v>
      </c>
      <c r="K31" s="33" t="s">
        <v>58</v>
      </c>
      <c r="L31" s="20"/>
    </row>
    <row r="32" spans="1:12" s="21" customFormat="1" ht="13.5" customHeight="1">
      <c r="A32" s="30"/>
      <c r="B32" s="34" t="s">
        <v>59</v>
      </c>
      <c r="C32" s="35" t="s">
        <v>60</v>
      </c>
      <c r="D32" s="25">
        <v>5</v>
      </c>
      <c r="E32" s="25">
        <v>10</v>
      </c>
      <c r="F32" s="25">
        <v>1</v>
      </c>
      <c r="G32" s="26">
        <f t="shared" si="0"/>
        <v>16</v>
      </c>
      <c r="H32" s="25">
        <f t="shared" si="1"/>
        <v>16</v>
      </c>
      <c r="I32" s="27">
        <v>1971</v>
      </c>
      <c r="J32" s="28">
        <f t="shared" si="2"/>
        <v>5</v>
      </c>
      <c r="K32" s="29"/>
      <c r="L32" s="20"/>
    </row>
    <row r="33" spans="1:12" s="21" customFormat="1" ht="13.5" customHeight="1">
      <c r="A33" s="36" t="s">
        <v>61</v>
      </c>
      <c r="B33" s="23" t="s">
        <v>62</v>
      </c>
      <c r="C33" s="24" t="s">
        <v>63</v>
      </c>
      <c r="D33" s="25">
        <v>7</v>
      </c>
      <c r="E33" s="25">
        <v>7</v>
      </c>
      <c r="F33" s="25">
        <v>2</v>
      </c>
      <c r="G33" s="26">
        <f t="shared" si="0"/>
        <v>16</v>
      </c>
      <c r="H33" s="25">
        <f t="shared" si="1"/>
        <v>16</v>
      </c>
      <c r="I33" s="27">
        <v>1990</v>
      </c>
      <c r="J33" s="28">
        <f t="shared" si="2"/>
        <v>1</v>
      </c>
      <c r="K33" s="29" t="s">
        <v>64</v>
      </c>
      <c r="L33" s="20"/>
    </row>
    <row r="34" spans="1:12" s="21" customFormat="1" ht="13.5" customHeight="1">
      <c r="A34" s="30"/>
      <c r="B34" s="34" t="s">
        <v>65</v>
      </c>
      <c r="C34" s="35" t="s">
        <v>20</v>
      </c>
      <c r="D34" s="25">
        <v>10</v>
      </c>
      <c r="E34" s="25">
        <v>0</v>
      </c>
      <c r="F34" s="25">
        <v>5</v>
      </c>
      <c r="G34" s="26">
        <f t="shared" si="0"/>
        <v>15</v>
      </c>
      <c r="H34" s="25">
        <f t="shared" si="1"/>
        <v>15</v>
      </c>
      <c r="I34" s="27">
        <v>1967</v>
      </c>
      <c r="J34" s="28">
        <f t="shared" si="2"/>
        <v>6</v>
      </c>
      <c r="K34"/>
      <c r="L34" s="20"/>
    </row>
    <row r="35" spans="1:12" s="21" customFormat="1" ht="13.5" customHeight="1">
      <c r="A35" s="22"/>
      <c r="B35" s="34" t="s">
        <v>66</v>
      </c>
      <c r="C35" s="35" t="s">
        <v>60</v>
      </c>
      <c r="D35" s="25">
        <v>5</v>
      </c>
      <c r="E35" s="25">
        <v>5</v>
      </c>
      <c r="F35" s="25">
        <v>5</v>
      </c>
      <c r="G35" s="26">
        <f t="shared" si="0"/>
        <v>15</v>
      </c>
      <c r="H35" s="25">
        <f t="shared" si="1"/>
        <v>15</v>
      </c>
      <c r="I35" s="27">
        <v>1970</v>
      </c>
      <c r="J35" s="28">
        <f t="shared" si="2"/>
        <v>5</v>
      </c>
      <c r="K35"/>
      <c r="L35" s="20"/>
    </row>
    <row r="36" spans="1:12" s="21" customFormat="1" ht="13.5" customHeight="1">
      <c r="A36" s="22"/>
      <c r="B36" s="34" t="s">
        <v>67</v>
      </c>
      <c r="C36" s="35" t="s">
        <v>50</v>
      </c>
      <c r="D36" s="25">
        <v>10</v>
      </c>
      <c r="E36" s="25">
        <v>0</v>
      </c>
      <c r="F36" s="31">
        <v>5</v>
      </c>
      <c r="G36" s="26">
        <f t="shared" si="0"/>
        <v>15</v>
      </c>
      <c r="H36" s="25">
        <f t="shared" si="1"/>
        <v>15</v>
      </c>
      <c r="I36" s="27">
        <v>1971</v>
      </c>
      <c r="J36" s="28">
        <f t="shared" si="2"/>
        <v>5</v>
      </c>
      <c r="K36"/>
      <c r="L36" s="20"/>
    </row>
    <row r="37" spans="1:12" s="21" customFormat="1" ht="13.5" customHeight="1">
      <c r="A37" s="30"/>
      <c r="B37" s="34" t="s">
        <v>68</v>
      </c>
      <c r="C37" s="35" t="s">
        <v>60</v>
      </c>
      <c r="D37" s="25">
        <v>0</v>
      </c>
      <c r="E37" s="25">
        <v>10</v>
      </c>
      <c r="F37" s="25">
        <v>5</v>
      </c>
      <c r="G37" s="26">
        <f t="shared" si="0"/>
        <v>15</v>
      </c>
      <c r="H37" s="25">
        <f t="shared" si="1"/>
        <v>15</v>
      </c>
      <c r="I37" s="27">
        <v>1974</v>
      </c>
      <c r="J37" s="28">
        <f t="shared" si="2"/>
        <v>4</v>
      </c>
      <c r="K37"/>
      <c r="L37" s="20"/>
    </row>
    <row r="38" spans="1:12" s="21" customFormat="1" ht="13.5" customHeight="1">
      <c r="A38" s="30"/>
      <c r="B38" s="34" t="s">
        <v>69</v>
      </c>
      <c r="C38" s="35" t="s">
        <v>20</v>
      </c>
      <c r="D38" s="25">
        <v>0</v>
      </c>
      <c r="E38" s="25">
        <v>10</v>
      </c>
      <c r="F38" s="25">
        <v>5</v>
      </c>
      <c r="G38" s="26">
        <f t="shared" si="0"/>
        <v>15</v>
      </c>
      <c r="H38" s="25">
        <f t="shared" si="1"/>
        <v>15</v>
      </c>
      <c r="I38" s="27">
        <v>1983</v>
      </c>
      <c r="J38" s="28">
        <f t="shared" si="2"/>
        <v>3</v>
      </c>
      <c r="K38"/>
      <c r="L38" s="20"/>
    </row>
    <row r="39" spans="1:12" s="21" customFormat="1" ht="13.5" customHeight="1">
      <c r="A39" s="36" t="s">
        <v>61</v>
      </c>
      <c r="B39" s="23" t="s">
        <v>70</v>
      </c>
      <c r="C39" s="24" t="s">
        <v>50</v>
      </c>
      <c r="D39" s="25">
        <v>10</v>
      </c>
      <c r="E39" s="25">
        <v>0</v>
      </c>
      <c r="F39" s="25">
        <v>5</v>
      </c>
      <c r="G39" s="26">
        <f t="shared" si="0"/>
        <v>15</v>
      </c>
      <c r="H39" s="25">
        <f t="shared" si="1"/>
        <v>15</v>
      </c>
      <c r="I39" s="27">
        <v>1993</v>
      </c>
      <c r="J39" s="28">
        <f t="shared" si="2"/>
        <v>1</v>
      </c>
      <c r="K39" s="32" t="s">
        <v>71</v>
      </c>
      <c r="L39" s="20"/>
    </row>
    <row r="40" spans="1:12" s="21" customFormat="1" ht="13.5" customHeight="1">
      <c r="A40" s="30"/>
      <c r="B40" s="34" t="s">
        <v>72</v>
      </c>
      <c r="C40" s="35" t="s">
        <v>54</v>
      </c>
      <c r="D40" s="25">
        <v>7</v>
      </c>
      <c r="E40" s="25">
        <v>0</v>
      </c>
      <c r="F40" s="25">
        <v>7</v>
      </c>
      <c r="G40" s="26">
        <f t="shared" si="0"/>
        <v>14</v>
      </c>
      <c r="H40" s="25">
        <f t="shared" si="1"/>
        <v>14</v>
      </c>
      <c r="I40" s="27">
        <v>1982</v>
      </c>
      <c r="J40" s="28">
        <f t="shared" si="2"/>
        <v>3</v>
      </c>
      <c r="K40" s="29"/>
      <c r="L40" s="20"/>
    </row>
    <row r="41" spans="1:12" s="21" customFormat="1" ht="13.5" customHeight="1">
      <c r="A41" s="30"/>
      <c r="B41" s="23" t="s">
        <v>73</v>
      </c>
      <c r="C41" s="24" t="s">
        <v>26</v>
      </c>
      <c r="D41" s="25">
        <v>7</v>
      </c>
      <c r="E41" s="25">
        <v>7</v>
      </c>
      <c r="F41" s="25">
        <v>0</v>
      </c>
      <c r="G41" s="26">
        <f t="shared" si="0"/>
        <v>14</v>
      </c>
      <c r="H41" s="25">
        <f t="shared" si="1"/>
        <v>14</v>
      </c>
      <c r="I41" s="27">
        <v>1984</v>
      </c>
      <c r="J41" s="28">
        <f t="shared" si="2"/>
        <v>2</v>
      </c>
      <c r="K41" s="32" t="s">
        <v>52</v>
      </c>
      <c r="L41" s="20"/>
    </row>
    <row r="42" spans="1:12" s="21" customFormat="1" ht="13.5" customHeight="1">
      <c r="A42" s="30"/>
      <c r="B42" s="34" t="s">
        <v>74</v>
      </c>
      <c r="C42" s="35" t="s">
        <v>23</v>
      </c>
      <c r="D42" s="25">
        <v>7</v>
      </c>
      <c r="E42" s="25">
        <v>5</v>
      </c>
      <c r="F42" s="25">
        <v>2</v>
      </c>
      <c r="G42" s="26">
        <f t="shared" si="0"/>
        <v>14</v>
      </c>
      <c r="H42" s="25">
        <f t="shared" si="1"/>
        <v>14</v>
      </c>
      <c r="I42" s="27">
        <v>1982</v>
      </c>
      <c r="J42" s="28">
        <f t="shared" si="2"/>
        <v>3</v>
      </c>
      <c r="K42" s="33"/>
      <c r="L42" s="20"/>
    </row>
    <row r="43" spans="1:12" s="21" customFormat="1" ht="13.5" customHeight="1">
      <c r="A43" s="30"/>
      <c r="B43" s="34" t="s">
        <v>75</v>
      </c>
      <c r="C43" s="35" t="s">
        <v>23</v>
      </c>
      <c r="D43" s="25">
        <v>7</v>
      </c>
      <c r="E43" s="25">
        <v>5</v>
      </c>
      <c r="F43" s="25">
        <v>0</v>
      </c>
      <c r="G43" s="26">
        <f t="shared" si="0"/>
        <v>12</v>
      </c>
      <c r="H43" s="25">
        <f t="shared" si="1"/>
        <v>12</v>
      </c>
      <c r="I43" s="27">
        <v>1965</v>
      </c>
      <c r="J43" s="28">
        <f t="shared" si="2"/>
        <v>6</v>
      </c>
      <c r="K43"/>
      <c r="L43" s="20"/>
    </row>
    <row r="44" spans="1:12" s="21" customFormat="1" ht="13.5" customHeight="1">
      <c r="A44" s="30"/>
      <c r="B44" s="34" t="s">
        <v>76</v>
      </c>
      <c r="C44" s="35" t="s">
        <v>23</v>
      </c>
      <c r="D44" s="25">
        <v>7</v>
      </c>
      <c r="E44" s="25">
        <v>5</v>
      </c>
      <c r="F44" s="25">
        <v>0</v>
      </c>
      <c r="G44" s="26">
        <f t="shared" si="0"/>
        <v>12</v>
      </c>
      <c r="H44" s="25">
        <f t="shared" si="1"/>
        <v>12</v>
      </c>
      <c r="I44" s="27">
        <v>1972</v>
      </c>
      <c r="J44" s="28">
        <f t="shared" si="2"/>
        <v>5</v>
      </c>
      <c r="K44"/>
      <c r="L44" s="20"/>
    </row>
    <row r="45" spans="1:12" s="21" customFormat="1" ht="13.5" customHeight="1">
      <c r="A45" s="30"/>
      <c r="B45" s="34" t="s">
        <v>77</v>
      </c>
      <c r="C45" s="35" t="s">
        <v>78</v>
      </c>
      <c r="D45" s="31">
        <v>5</v>
      </c>
      <c r="E45" s="25">
        <v>7</v>
      </c>
      <c r="F45" s="25">
        <v>1</v>
      </c>
      <c r="G45" s="26">
        <f t="shared" si="0"/>
        <v>13</v>
      </c>
      <c r="H45" s="25">
        <f t="shared" si="1"/>
        <v>13</v>
      </c>
      <c r="I45" s="27">
        <v>1975</v>
      </c>
      <c r="J45" s="28">
        <f t="shared" si="2"/>
        <v>4</v>
      </c>
      <c r="K45"/>
      <c r="L45" s="20"/>
    </row>
    <row r="46" spans="1:12" s="21" customFormat="1" ht="13.5" customHeight="1">
      <c r="A46" s="30"/>
      <c r="B46" s="34" t="s">
        <v>79</v>
      </c>
      <c r="C46" s="35" t="s">
        <v>60</v>
      </c>
      <c r="D46" s="25">
        <v>5</v>
      </c>
      <c r="E46" s="25">
        <v>7</v>
      </c>
      <c r="F46" s="25">
        <v>1</v>
      </c>
      <c r="G46" s="26">
        <f t="shared" si="0"/>
        <v>13</v>
      </c>
      <c r="H46" s="25">
        <f t="shared" si="1"/>
        <v>13</v>
      </c>
      <c r="I46" s="27">
        <v>1984</v>
      </c>
      <c r="J46" s="28">
        <f t="shared" si="2"/>
        <v>2</v>
      </c>
      <c r="K46"/>
      <c r="L46" s="20"/>
    </row>
    <row r="47" spans="1:12" s="21" customFormat="1" ht="13.5" customHeight="1">
      <c r="A47" s="36" t="s">
        <v>61</v>
      </c>
      <c r="B47" s="23" t="s">
        <v>80</v>
      </c>
      <c r="C47" s="24" t="s">
        <v>54</v>
      </c>
      <c r="D47" s="25">
        <v>5</v>
      </c>
      <c r="E47" s="25">
        <v>5</v>
      </c>
      <c r="F47" s="25">
        <v>3</v>
      </c>
      <c r="G47" s="26">
        <f t="shared" si="0"/>
        <v>13</v>
      </c>
      <c r="H47" s="25">
        <f t="shared" si="1"/>
        <v>13</v>
      </c>
      <c r="I47" s="27">
        <v>1991</v>
      </c>
      <c r="J47" s="28">
        <f t="shared" si="2"/>
        <v>1</v>
      </c>
      <c r="K47" s="33" t="s">
        <v>81</v>
      </c>
      <c r="L47" s="20"/>
    </row>
    <row r="48" spans="1:12" s="21" customFormat="1" ht="13.5" customHeight="1">
      <c r="A48" s="30"/>
      <c r="B48" s="23" t="s">
        <v>82</v>
      </c>
      <c r="C48" s="24" t="s">
        <v>50</v>
      </c>
      <c r="D48" s="25">
        <v>0</v>
      </c>
      <c r="E48" s="25">
        <v>5</v>
      </c>
      <c r="F48" s="25">
        <v>7</v>
      </c>
      <c r="G48" s="26">
        <f t="shared" si="0"/>
        <v>12</v>
      </c>
      <c r="H48" s="25">
        <f t="shared" si="1"/>
        <v>12</v>
      </c>
      <c r="I48" s="27">
        <v>1958</v>
      </c>
      <c r="J48" s="28">
        <f t="shared" si="2"/>
        <v>8</v>
      </c>
      <c r="K48" s="32" t="s">
        <v>83</v>
      </c>
      <c r="L48" s="20"/>
    </row>
    <row r="49" spans="1:12" s="21" customFormat="1" ht="13.5" customHeight="1">
      <c r="A49" s="22"/>
      <c r="B49" s="34" t="s">
        <v>84</v>
      </c>
      <c r="C49" s="35" t="s">
        <v>63</v>
      </c>
      <c r="D49" s="25">
        <v>0</v>
      </c>
      <c r="E49" s="25">
        <v>7</v>
      </c>
      <c r="F49" s="25">
        <v>5</v>
      </c>
      <c r="G49" s="26">
        <f t="shared" si="0"/>
        <v>12</v>
      </c>
      <c r="H49" s="25">
        <f t="shared" si="1"/>
        <v>12</v>
      </c>
      <c r="I49" s="27">
        <v>1971</v>
      </c>
      <c r="J49" s="28">
        <f t="shared" si="2"/>
        <v>5</v>
      </c>
      <c r="K49" s="32"/>
      <c r="L49" s="20"/>
    </row>
    <row r="50" spans="1:12" s="21" customFormat="1" ht="13.5" customHeight="1">
      <c r="A50" s="30"/>
      <c r="B50" s="34" t="s">
        <v>85</v>
      </c>
      <c r="C50" s="35" t="s">
        <v>54</v>
      </c>
      <c r="D50" s="31">
        <v>0</v>
      </c>
      <c r="E50" s="25">
        <v>5</v>
      </c>
      <c r="F50" s="25">
        <v>7</v>
      </c>
      <c r="G50" s="26">
        <f t="shared" si="0"/>
        <v>12</v>
      </c>
      <c r="H50" s="25">
        <f t="shared" si="1"/>
        <v>12</v>
      </c>
      <c r="I50" s="27">
        <v>1973</v>
      </c>
      <c r="J50" s="28">
        <f t="shared" si="2"/>
        <v>5</v>
      </c>
      <c r="K50" s="32"/>
      <c r="L50" s="20"/>
    </row>
    <row r="51" spans="1:12" s="21" customFormat="1" ht="13.5" customHeight="1">
      <c r="A51" s="30"/>
      <c r="B51" s="34" t="s">
        <v>86</v>
      </c>
      <c r="C51" s="35" t="s">
        <v>23</v>
      </c>
      <c r="D51" s="25">
        <v>0</v>
      </c>
      <c r="E51" s="25">
        <v>7</v>
      </c>
      <c r="F51" s="25">
        <v>5</v>
      </c>
      <c r="G51" s="26">
        <f t="shared" si="0"/>
        <v>12</v>
      </c>
      <c r="H51" s="25">
        <f t="shared" si="1"/>
        <v>12</v>
      </c>
      <c r="I51" s="27">
        <v>1979</v>
      </c>
      <c r="J51" s="28">
        <f t="shared" si="2"/>
        <v>3</v>
      </c>
      <c r="K51" s="32"/>
      <c r="L51" s="20"/>
    </row>
    <row r="52" spans="1:12" s="21" customFormat="1" ht="13.5" customHeight="1">
      <c r="A52" s="30"/>
      <c r="B52" s="34" t="s">
        <v>87</v>
      </c>
      <c r="C52" s="35" t="s">
        <v>50</v>
      </c>
      <c r="D52" s="25">
        <v>7</v>
      </c>
      <c r="E52" s="25">
        <v>5</v>
      </c>
      <c r="F52" s="25">
        <v>0</v>
      </c>
      <c r="G52" s="26">
        <f t="shared" si="0"/>
        <v>12</v>
      </c>
      <c r="H52" s="25">
        <f t="shared" si="1"/>
        <v>12</v>
      </c>
      <c r="I52" s="27">
        <v>1985</v>
      </c>
      <c r="J52" s="28">
        <f t="shared" si="2"/>
        <v>2</v>
      </c>
      <c r="K52" s="29"/>
      <c r="L52" s="20"/>
    </row>
    <row r="53" spans="1:12" s="21" customFormat="1" ht="13.5" customHeight="1">
      <c r="A53" s="30"/>
      <c r="B53" s="34" t="s">
        <v>88</v>
      </c>
      <c r="C53" s="35" t="s">
        <v>20</v>
      </c>
      <c r="D53" s="25">
        <v>2</v>
      </c>
      <c r="E53" s="25">
        <v>5</v>
      </c>
      <c r="F53" s="25">
        <v>5</v>
      </c>
      <c r="G53" s="26">
        <f t="shared" si="0"/>
        <v>12</v>
      </c>
      <c r="H53" s="25">
        <f t="shared" si="1"/>
        <v>12</v>
      </c>
      <c r="I53" s="27">
        <v>1985</v>
      </c>
      <c r="J53" s="28">
        <f t="shared" si="2"/>
        <v>2</v>
      </c>
      <c r="K53" s="29"/>
      <c r="L53" s="20"/>
    </row>
    <row r="54" spans="1:12" s="21" customFormat="1" ht="13.5" customHeight="1">
      <c r="A54" s="30"/>
      <c r="B54" s="34" t="s">
        <v>89</v>
      </c>
      <c r="C54" s="35" t="s">
        <v>54</v>
      </c>
      <c r="D54" s="25">
        <v>2</v>
      </c>
      <c r="E54" s="25">
        <v>7</v>
      </c>
      <c r="F54" s="25">
        <v>2</v>
      </c>
      <c r="G54" s="26">
        <f t="shared" si="0"/>
        <v>11</v>
      </c>
      <c r="H54" s="25">
        <f t="shared" si="1"/>
        <v>11</v>
      </c>
      <c r="I54" s="27">
        <v>1967</v>
      </c>
      <c r="J54" s="28">
        <f t="shared" si="2"/>
        <v>6</v>
      </c>
      <c r="K54" s="29"/>
      <c r="L54" s="20"/>
    </row>
    <row r="55" spans="1:12" s="21" customFormat="1" ht="13.5" customHeight="1">
      <c r="A55" s="22"/>
      <c r="B55" s="34" t="s">
        <v>90</v>
      </c>
      <c r="C55" s="35" t="s">
        <v>50</v>
      </c>
      <c r="D55" s="25">
        <v>5</v>
      </c>
      <c r="E55" s="25">
        <v>5</v>
      </c>
      <c r="F55" s="25">
        <v>1</v>
      </c>
      <c r="G55" s="26">
        <f t="shared" si="0"/>
        <v>11</v>
      </c>
      <c r="H55" s="25">
        <f t="shared" si="1"/>
        <v>11</v>
      </c>
      <c r="I55" s="27">
        <v>1972</v>
      </c>
      <c r="J55" s="28">
        <f t="shared" si="2"/>
        <v>5</v>
      </c>
      <c r="K55" s="29"/>
      <c r="L55" s="20"/>
    </row>
    <row r="56" spans="1:12" s="21" customFormat="1" ht="13.5" customHeight="1">
      <c r="A56" s="30"/>
      <c r="B56" s="23" t="s">
        <v>91</v>
      </c>
      <c r="C56" s="24" t="s">
        <v>92</v>
      </c>
      <c r="D56" s="25">
        <v>0</v>
      </c>
      <c r="E56" s="25">
        <v>0</v>
      </c>
      <c r="F56" s="25">
        <v>10</v>
      </c>
      <c r="G56" s="26">
        <f t="shared" si="0"/>
        <v>10</v>
      </c>
      <c r="H56" s="25">
        <f t="shared" si="1"/>
        <v>10</v>
      </c>
      <c r="I56" s="27">
        <v>1960</v>
      </c>
      <c r="J56" s="28">
        <f t="shared" si="2"/>
        <v>7</v>
      </c>
      <c r="K56" s="33" t="s">
        <v>93</v>
      </c>
      <c r="L56" s="20"/>
    </row>
    <row r="57" spans="1:12" s="21" customFormat="1" ht="13.5" customHeight="1">
      <c r="A57" s="30"/>
      <c r="B57" s="23" t="s">
        <v>94</v>
      </c>
      <c r="C57" s="24" t="s">
        <v>23</v>
      </c>
      <c r="D57" s="25">
        <v>3</v>
      </c>
      <c r="E57" s="25">
        <v>0</v>
      </c>
      <c r="F57" s="25">
        <v>7</v>
      </c>
      <c r="G57" s="26">
        <f t="shared" si="0"/>
        <v>10</v>
      </c>
      <c r="H57" s="25">
        <f t="shared" si="1"/>
        <v>10</v>
      </c>
      <c r="I57" s="27">
        <v>1961</v>
      </c>
      <c r="J57" s="28">
        <f t="shared" si="2"/>
        <v>7</v>
      </c>
      <c r="K57" s="33" t="s">
        <v>93</v>
      </c>
      <c r="L57" s="20"/>
    </row>
    <row r="58" spans="1:12" s="21" customFormat="1" ht="13.5" customHeight="1">
      <c r="A58" s="36" t="s">
        <v>61</v>
      </c>
      <c r="B58" s="23" t="s">
        <v>95</v>
      </c>
      <c r="C58" s="24" t="s">
        <v>96</v>
      </c>
      <c r="D58" s="25">
        <v>0</v>
      </c>
      <c r="E58" s="25">
        <v>0</v>
      </c>
      <c r="F58" s="25">
        <v>10</v>
      </c>
      <c r="G58" s="26">
        <f t="shared" si="0"/>
        <v>10</v>
      </c>
      <c r="H58" s="25">
        <f t="shared" si="1"/>
        <v>10</v>
      </c>
      <c r="I58" s="27">
        <v>1960</v>
      </c>
      <c r="J58" s="28">
        <f t="shared" si="2"/>
        <v>7</v>
      </c>
      <c r="K58" s="33" t="s">
        <v>93</v>
      </c>
      <c r="L58" s="20"/>
    </row>
    <row r="59" spans="1:12" s="21" customFormat="1" ht="13.5" customHeight="1">
      <c r="A59" s="30"/>
      <c r="B59" s="23" t="s">
        <v>97</v>
      </c>
      <c r="C59" s="24" t="s">
        <v>98</v>
      </c>
      <c r="D59" s="25">
        <v>0</v>
      </c>
      <c r="E59" s="25">
        <v>10</v>
      </c>
      <c r="F59" s="31">
        <v>0</v>
      </c>
      <c r="G59" s="26">
        <f t="shared" si="0"/>
        <v>10</v>
      </c>
      <c r="H59" s="25">
        <f t="shared" si="1"/>
        <v>10</v>
      </c>
      <c r="I59" s="27">
        <v>1962</v>
      </c>
      <c r="J59" s="28">
        <f t="shared" si="2"/>
        <v>7</v>
      </c>
      <c r="K59" s="33" t="s">
        <v>93</v>
      </c>
      <c r="L59" s="20"/>
    </row>
    <row r="60" spans="1:12" s="21" customFormat="1" ht="13.5" customHeight="1">
      <c r="A60" s="30"/>
      <c r="B60" s="23" t="s">
        <v>99</v>
      </c>
      <c r="C60" s="24" t="s">
        <v>100</v>
      </c>
      <c r="D60" s="25">
        <v>0</v>
      </c>
      <c r="E60" s="25">
        <v>10</v>
      </c>
      <c r="F60" s="31">
        <v>0</v>
      </c>
      <c r="G60" s="26">
        <f t="shared" si="0"/>
        <v>10</v>
      </c>
      <c r="H60" s="25">
        <f t="shared" si="1"/>
        <v>10</v>
      </c>
      <c r="I60" s="27">
        <v>1961</v>
      </c>
      <c r="J60" s="28">
        <f t="shared" si="2"/>
        <v>7</v>
      </c>
      <c r="K60" s="33" t="s">
        <v>93</v>
      </c>
      <c r="L60" s="20"/>
    </row>
    <row r="61" spans="1:12" s="21" customFormat="1" ht="13.5" customHeight="1">
      <c r="A61" s="30"/>
      <c r="B61" s="23" t="s">
        <v>101</v>
      </c>
      <c r="C61" s="24" t="s">
        <v>96</v>
      </c>
      <c r="D61" s="25">
        <v>0</v>
      </c>
      <c r="E61" s="25">
        <v>0</v>
      </c>
      <c r="F61" s="31">
        <v>10</v>
      </c>
      <c r="G61" s="26">
        <f t="shared" si="0"/>
        <v>10</v>
      </c>
      <c r="H61" s="25">
        <f t="shared" si="1"/>
        <v>10</v>
      </c>
      <c r="I61" s="27">
        <v>1960</v>
      </c>
      <c r="J61" s="28">
        <f t="shared" si="2"/>
        <v>7</v>
      </c>
      <c r="K61" s="33" t="s">
        <v>93</v>
      </c>
      <c r="L61" s="20"/>
    </row>
    <row r="62" spans="1:12" s="21" customFormat="1" ht="13.5" customHeight="1">
      <c r="A62" s="30"/>
      <c r="B62" s="34" t="s">
        <v>102</v>
      </c>
      <c r="C62" s="35" t="s">
        <v>78</v>
      </c>
      <c r="D62" s="25">
        <v>0</v>
      </c>
      <c r="E62" s="25">
        <v>10</v>
      </c>
      <c r="F62" s="31">
        <v>0</v>
      </c>
      <c r="G62" s="26">
        <f t="shared" si="0"/>
        <v>10</v>
      </c>
      <c r="H62" s="25">
        <f t="shared" si="1"/>
        <v>10</v>
      </c>
      <c r="I62" s="27">
        <v>1968</v>
      </c>
      <c r="J62" s="28">
        <f t="shared" si="2"/>
        <v>6</v>
      </c>
      <c r="K62" s="29"/>
      <c r="L62" s="20"/>
    </row>
    <row r="63" spans="1:12" s="21" customFormat="1" ht="13.5" customHeight="1">
      <c r="A63" s="30"/>
      <c r="B63" s="34" t="s">
        <v>103</v>
      </c>
      <c r="C63" s="35" t="s">
        <v>26</v>
      </c>
      <c r="D63" s="25">
        <v>5</v>
      </c>
      <c r="E63" s="25">
        <v>5</v>
      </c>
      <c r="F63" s="25">
        <v>0</v>
      </c>
      <c r="G63" s="26">
        <f t="shared" si="0"/>
        <v>10</v>
      </c>
      <c r="H63" s="25">
        <f t="shared" si="1"/>
        <v>10</v>
      </c>
      <c r="I63" s="27">
        <v>1965</v>
      </c>
      <c r="J63" s="28">
        <f t="shared" si="2"/>
        <v>6</v>
      </c>
      <c r="K63" s="29"/>
      <c r="L63" s="20"/>
    </row>
    <row r="64" spans="1:12" s="21" customFormat="1" ht="13.5" customHeight="1">
      <c r="A64" s="30"/>
      <c r="B64" s="34" t="s">
        <v>104</v>
      </c>
      <c r="C64" s="35" t="s">
        <v>60</v>
      </c>
      <c r="D64" s="25">
        <v>0</v>
      </c>
      <c r="E64" s="25">
        <v>0</v>
      </c>
      <c r="F64" s="25">
        <v>10</v>
      </c>
      <c r="G64" s="26">
        <f t="shared" si="0"/>
        <v>10</v>
      </c>
      <c r="H64" s="25">
        <f t="shared" si="1"/>
        <v>10</v>
      </c>
      <c r="I64" s="27">
        <v>1968</v>
      </c>
      <c r="J64" s="28">
        <f t="shared" si="2"/>
        <v>6</v>
      </c>
      <c r="K64" s="29"/>
      <c r="L64" s="20"/>
    </row>
    <row r="65" spans="1:12" s="21" customFormat="1" ht="13.5" customHeight="1">
      <c r="A65" s="36" t="s">
        <v>61</v>
      </c>
      <c r="B65" s="34" t="s">
        <v>105</v>
      </c>
      <c r="C65" s="35" t="s">
        <v>106</v>
      </c>
      <c r="D65" s="25">
        <v>10</v>
      </c>
      <c r="E65" s="25">
        <v>0</v>
      </c>
      <c r="F65" s="25">
        <v>0</v>
      </c>
      <c r="G65" s="26">
        <f t="shared" si="0"/>
        <v>10</v>
      </c>
      <c r="H65" s="25">
        <f t="shared" si="1"/>
        <v>10</v>
      </c>
      <c r="I65" s="27">
        <v>1970</v>
      </c>
      <c r="J65" s="28">
        <f t="shared" si="2"/>
        <v>5</v>
      </c>
      <c r="K65" s="29"/>
      <c r="L65" s="20"/>
    </row>
    <row r="66" spans="1:12" s="21" customFormat="1" ht="13.5" customHeight="1">
      <c r="A66" s="22"/>
      <c r="B66" s="34" t="s">
        <v>107</v>
      </c>
      <c r="C66" s="35" t="s">
        <v>54</v>
      </c>
      <c r="D66" s="25">
        <v>0</v>
      </c>
      <c r="E66" s="25">
        <v>10</v>
      </c>
      <c r="F66" s="25">
        <v>0</v>
      </c>
      <c r="G66" s="26">
        <f t="shared" si="0"/>
        <v>10</v>
      </c>
      <c r="H66" s="25">
        <f t="shared" si="1"/>
        <v>10</v>
      </c>
      <c r="I66" s="27">
        <v>1973</v>
      </c>
      <c r="J66" s="28">
        <f t="shared" si="2"/>
        <v>5</v>
      </c>
      <c r="K66" s="29"/>
      <c r="L66" s="20"/>
    </row>
    <row r="67" spans="1:12" s="21" customFormat="1" ht="13.5" customHeight="1">
      <c r="A67" s="22"/>
      <c r="B67" s="35" t="s">
        <v>108</v>
      </c>
      <c r="C67" s="35" t="s">
        <v>60</v>
      </c>
      <c r="D67" s="25">
        <v>2</v>
      </c>
      <c r="E67" s="25">
        <v>7</v>
      </c>
      <c r="F67" s="25">
        <v>1</v>
      </c>
      <c r="G67" s="26">
        <f t="shared" si="0"/>
        <v>10</v>
      </c>
      <c r="H67" s="25">
        <f t="shared" si="1"/>
        <v>10</v>
      </c>
      <c r="I67" s="27">
        <v>1969</v>
      </c>
      <c r="J67" s="28">
        <f t="shared" si="2"/>
        <v>5</v>
      </c>
      <c r="K67" s="29"/>
      <c r="L67" s="20"/>
    </row>
    <row r="68" spans="1:12" s="21" customFormat="1" ht="13.5" customHeight="1">
      <c r="A68" s="22"/>
      <c r="B68" s="34" t="s">
        <v>109</v>
      </c>
      <c r="C68" s="35" t="s">
        <v>23</v>
      </c>
      <c r="D68" s="25">
        <v>5</v>
      </c>
      <c r="E68" s="25">
        <v>0</v>
      </c>
      <c r="F68" s="25">
        <v>5</v>
      </c>
      <c r="G68" s="26">
        <f t="shared" si="0"/>
        <v>10</v>
      </c>
      <c r="H68" s="25">
        <f t="shared" si="1"/>
        <v>10</v>
      </c>
      <c r="I68" s="27">
        <v>1973</v>
      </c>
      <c r="J68" s="28">
        <f t="shared" si="2"/>
        <v>5</v>
      </c>
      <c r="K68" s="29"/>
      <c r="L68" s="20"/>
    </row>
    <row r="69" spans="1:12" s="21" customFormat="1" ht="13.5" customHeight="1">
      <c r="A69" s="22"/>
      <c r="B69" s="34" t="s">
        <v>110</v>
      </c>
      <c r="C69" s="35" t="s">
        <v>92</v>
      </c>
      <c r="D69" s="25">
        <v>0</v>
      </c>
      <c r="E69" s="25">
        <v>0</v>
      </c>
      <c r="F69" s="31">
        <v>10</v>
      </c>
      <c r="G69" s="26">
        <f t="shared" si="0"/>
        <v>10</v>
      </c>
      <c r="H69" s="25">
        <f t="shared" si="1"/>
        <v>10</v>
      </c>
      <c r="I69" s="27">
        <v>1969</v>
      </c>
      <c r="J69" s="28">
        <f t="shared" si="2"/>
        <v>5</v>
      </c>
      <c r="K69" s="29"/>
      <c r="L69" s="20"/>
    </row>
    <row r="70" spans="1:12" s="21" customFormat="1" ht="13.5" customHeight="1">
      <c r="A70" s="22"/>
      <c r="B70" s="34" t="s">
        <v>111</v>
      </c>
      <c r="C70" s="35" t="s">
        <v>78</v>
      </c>
      <c r="D70" s="25">
        <v>0</v>
      </c>
      <c r="E70" s="25">
        <v>10</v>
      </c>
      <c r="F70" s="31">
        <v>0</v>
      </c>
      <c r="G70" s="26">
        <f t="shared" si="0"/>
        <v>10</v>
      </c>
      <c r="H70" s="25">
        <f t="shared" si="1"/>
        <v>10</v>
      </c>
      <c r="I70" s="27">
        <v>1970</v>
      </c>
      <c r="J70" s="28">
        <f t="shared" si="2"/>
        <v>5</v>
      </c>
      <c r="K70" s="29"/>
      <c r="L70" s="20"/>
    </row>
    <row r="71" spans="1:12" s="21" customFormat="1" ht="13.5" customHeight="1">
      <c r="A71" s="30"/>
      <c r="B71" s="34" t="s">
        <v>112</v>
      </c>
      <c r="C71" s="35" t="s">
        <v>113</v>
      </c>
      <c r="D71" s="25">
        <v>0</v>
      </c>
      <c r="E71" s="25">
        <v>10</v>
      </c>
      <c r="F71" s="25">
        <v>0</v>
      </c>
      <c r="G71" s="26">
        <f t="shared" si="0"/>
        <v>10</v>
      </c>
      <c r="H71" s="25">
        <f t="shared" si="1"/>
        <v>10</v>
      </c>
      <c r="I71" s="27">
        <v>1978</v>
      </c>
      <c r="J71" s="28">
        <f t="shared" si="2"/>
        <v>4</v>
      </c>
      <c r="K71" s="29"/>
      <c r="L71" s="20"/>
    </row>
    <row r="72" spans="1:12" s="21" customFormat="1" ht="13.5" customHeight="1">
      <c r="A72" s="30"/>
      <c r="B72" s="34" t="s">
        <v>114</v>
      </c>
      <c r="C72" s="35" t="s">
        <v>26</v>
      </c>
      <c r="D72" s="25">
        <v>0</v>
      </c>
      <c r="E72" s="25">
        <v>10</v>
      </c>
      <c r="F72" s="25">
        <v>0</v>
      </c>
      <c r="G72" s="26">
        <f t="shared" si="0"/>
        <v>10</v>
      </c>
      <c r="H72" s="25">
        <f t="shared" si="1"/>
        <v>10</v>
      </c>
      <c r="I72" s="27">
        <v>1975</v>
      </c>
      <c r="J72" s="28">
        <f t="shared" si="2"/>
        <v>4</v>
      </c>
      <c r="K72" s="29"/>
      <c r="L72" s="20"/>
    </row>
    <row r="73" spans="1:12" s="21" customFormat="1" ht="13.5" customHeight="1">
      <c r="A73" s="30"/>
      <c r="B73" s="34" t="s">
        <v>115</v>
      </c>
      <c r="C73" s="35" t="s">
        <v>116</v>
      </c>
      <c r="D73" s="25">
        <v>0</v>
      </c>
      <c r="E73" s="25">
        <v>10</v>
      </c>
      <c r="F73" s="25">
        <v>0</v>
      </c>
      <c r="G73" s="26">
        <f t="shared" si="0"/>
        <v>10</v>
      </c>
      <c r="H73" s="25">
        <f t="shared" si="1"/>
        <v>10</v>
      </c>
      <c r="I73" s="27">
        <v>1982</v>
      </c>
      <c r="J73" s="28">
        <f t="shared" si="2"/>
        <v>3</v>
      </c>
      <c r="K73" s="29"/>
      <c r="L73" s="20"/>
    </row>
    <row r="74" spans="1:12" s="21" customFormat="1" ht="13.5" customHeight="1">
      <c r="A74" s="30"/>
      <c r="B74" s="34" t="s">
        <v>117</v>
      </c>
      <c r="C74" s="35" t="s">
        <v>118</v>
      </c>
      <c r="D74" s="25">
        <v>10</v>
      </c>
      <c r="E74" s="25">
        <v>0</v>
      </c>
      <c r="F74" s="25">
        <v>0</v>
      </c>
      <c r="G74" s="26">
        <f t="shared" si="0"/>
        <v>10</v>
      </c>
      <c r="H74" s="25">
        <f t="shared" si="1"/>
        <v>10</v>
      </c>
      <c r="I74" s="27">
        <v>1982</v>
      </c>
      <c r="J74" s="28">
        <f t="shared" si="2"/>
        <v>3</v>
      </c>
      <c r="K74" s="29"/>
      <c r="L74" s="20"/>
    </row>
    <row r="75" spans="1:12" s="21" customFormat="1" ht="13.5" customHeight="1">
      <c r="A75" s="36" t="s">
        <v>61</v>
      </c>
      <c r="B75" s="34" t="s">
        <v>119</v>
      </c>
      <c r="C75" s="35" t="s">
        <v>96</v>
      </c>
      <c r="D75" s="25">
        <v>0</v>
      </c>
      <c r="E75" s="25">
        <v>0</v>
      </c>
      <c r="F75" s="25">
        <v>10</v>
      </c>
      <c r="G75" s="26">
        <f t="shared" si="0"/>
        <v>10</v>
      </c>
      <c r="H75" s="25">
        <f t="shared" si="1"/>
        <v>10</v>
      </c>
      <c r="I75" s="27">
        <v>1979</v>
      </c>
      <c r="J75" s="28">
        <f t="shared" si="2"/>
        <v>3</v>
      </c>
      <c r="K75" s="32"/>
      <c r="L75" s="20"/>
    </row>
    <row r="76" spans="1:12" s="21" customFormat="1" ht="13.5" customHeight="1">
      <c r="A76" s="30"/>
      <c r="B76" s="34" t="s">
        <v>120</v>
      </c>
      <c r="C76" s="35" t="s">
        <v>23</v>
      </c>
      <c r="D76" s="25">
        <v>0</v>
      </c>
      <c r="E76" s="25">
        <v>5</v>
      </c>
      <c r="F76" s="25">
        <v>5</v>
      </c>
      <c r="G76" s="26">
        <f t="shared" si="0"/>
        <v>10</v>
      </c>
      <c r="H76" s="25">
        <f t="shared" si="1"/>
        <v>10</v>
      </c>
      <c r="I76" s="27">
        <v>1979</v>
      </c>
      <c r="J76" s="28">
        <f t="shared" si="2"/>
        <v>3</v>
      </c>
      <c r="K76" s="32"/>
      <c r="L76" s="20"/>
    </row>
    <row r="77" spans="1:12" s="21" customFormat="1" ht="13.5" customHeight="1">
      <c r="A77" s="30"/>
      <c r="B77" s="34" t="s">
        <v>121</v>
      </c>
      <c r="C77" s="35" t="s">
        <v>122</v>
      </c>
      <c r="D77" s="25">
        <v>10</v>
      </c>
      <c r="E77" s="25">
        <v>0</v>
      </c>
      <c r="F77" s="25">
        <v>0</v>
      </c>
      <c r="G77" s="26">
        <f t="shared" si="0"/>
        <v>10</v>
      </c>
      <c r="H77" s="25">
        <f t="shared" si="1"/>
        <v>10</v>
      </c>
      <c r="I77" s="27">
        <v>1986</v>
      </c>
      <c r="J77" s="28">
        <f t="shared" si="2"/>
        <v>2</v>
      </c>
      <c r="K77"/>
      <c r="L77" s="20"/>
    </row>
    <row r="78" spans="1:12" s="21" customFormat="1" ht="13.5" customHeight="1">
      <c r="A78" s="30"/>
      <c r="B78" s="34" t="s">
        <v>123</v>
      </c>
      <c r="C78" s="35" t="s">
        <v>92</v>
      </c>
      <c r="D78" s="25">
        <v>0</v>
      </c>
      <c r="E78" s="25">
        <v>0</v>
      </c>
      <c r="F78" s="25">
        <v>10</v>
      </c>
      <c r="G78" s="26">
        <f t="shared" si="0"/>
        <v>10</v>
      </c>
      <c r="H78" s="25">
        <f t="shared" si="1"/>
        <v>10</v>
      </c>
      <c r="I78" s="27">
        <v>1986</v>
      </c>
      <c r="J78" s="28">
        <f t="shared" si="2"/>
        <v>2</v>
      </c>
      <c r="K78"/>
      <c r="L78" s="20"/>
    </row>
    <row r="79" spans="1:12" s="21" customFormat="1" ht="13.5" customHeight="1">
      <c r="A79" s="30"/>
      <c r="B79" s="34" t="s">
        <v>124</v>
      </c>
      <c r="C79" s="35" t="s">
        <v>23</v>
      </c>
      <c r="D79" s="25">
        <v>10</v>
      </c>
      <c r="E79" s="25">
        <v>0</v>
      </c>
      <c r="F79" s="25">
        <v>0</v>
      </c>
      <c r="G79" s="26">
        <f t="shared" si="0"/>
        <v>10</v>
      </c>
      <c r="H79" s="25">
        <f t="shared" si="1"/>
        <v>10</v>
      </c>
      <c r="I79" s="27">
        <v>1985</v>
      </c>
      <c r="J79" s="28">
        <f t="shared" si="2"/>
        <v>2</v>
      </c>
      <c r="K79" s="29"/>
      <c r="L79" s="20"/>
    </row>
    <row r="80" spans="1:12" s="21" customFormat="1" ht="13.5" customHeight="1">
      <c r="A80" s="30"/>
      <c r="B80" s="34" t="s">
        <v>125</v>
      </c>
      <c r="C80" s="35" t="s">
        <v>26</v>
      </c>
      <c r="D80" s="25">
        <v>10</v>
      </c>
      <c r="E80" s="25">
        <v>0</v>
      </c>
      <c r="F80" s="25">
        <v>0</v>
      </c>
      <c r="G80" s="26">
        <f t="shared" si="0"/>
        <v>10</v>
      </c>
      <c r="H80" s="25">
        <f t="shared" si="1"/>
        <v>10</v>
      </c>
      <c r="I80" s="27">
        <v>1984</v>
      </c>
      <c r="J80" s="28">
        <f t="shared" si="2"/>
        <v>2</v>
      </c>
      <c r="K80" s="29"/>
      <c r="L80" s="20"/>
    </row>
    <row r="81" spans="1:12" s="21" customFormat="1" ht="13.5" customHeight="1">
      <c r="A81" s="30"/>
      <c r="B81" s="34" t="s">
        <v>126</v>
      </c>
      <c r="C81" s="35" t="s">
        <v>26</v>
      </c>
      <c r="D81" s="25">
        <v>0</v>
      </c>
      <c r="E81" s="25">
        <v>0</v>
      </c>
      <c r="F81" s="25">
        <v>10</v>
      </c>
      <c r="G81" s="26">
        <f t="shared" si="0"/>
        <v>10</v>
      </c>
      <c r="H81" s="25">
        <f t="shared" si="1"/>
        <v>10</v>
      </c>
      <c r="I81" s="27">
        <v>1988</v>
      </c>
      <c r="J81" s="28">
        <f t="shared" si="2"/>
        <v>2</v>
      </c>
      <c r="K81" s="29"/>
      <c r="L81" s="20"/>
    </row>
    <row r="82" spans="1:12" s="21" customFormat="1" ht="13.5" customHeight="1">
      <c r="A82" s="30"/>
      <c r="B82" s="34" t="s">
        <v>127</v>
      </c>
      <c r="C82" s="35" t="s">
        <v>60</v>
      </c>
      <c r="D82" s="25">
        <v>0</v>
      </c>
      <c r="E82" s="25">
        <v>0</v>
      </c>
      <c r="F82" s="25">
        <v>10</v>
      </c>
      <c r="G82" s="26">
        <f t="shared" si="0"/>
        <v>10</v>
      </c>
      <c r="H82" s="25">
        <f t="shared" si="1"/>
        <v>10</v>
      </c>
      <c r="I82" s="27">
        <v>1986</v>
      </c>
      <c r="J82" s="28">
        <f t="shared" si="2"/>
        <v>2</v>
      </c>
      <c r="K82" s="29"/>
      <c r="L82" s="20"/>
    </row>
    <row r="83" spans="1:12" s="21" customFormat="1" ht="13.5" customHeight="1">
      <c r="A83" s="22"/>
      <c r="B83" s="35" t="s">
        <v>128</v>
      </c>
      <c r="C83" s="35" t="s">
        <v>54</v>
      </c>
      <c r="D83" s="25">
        <v>0</v>
      </c>
      <c r="E83" s="25">
        <v>0</v>
      </c>
      <c r="F83" s="25">
        <v>10</v>
      </c>
      <c r="G83" s="26">
        <f t="shared" si="0"/>
        <v>10</v>
      </c>
      <c r="H83" s="25">
        <f t="shared" si="1"/>
        <v>10</v>
      </c>
      <c r="I83" s="27">
        <v>1987</v>
      </c>
      <c r="J83" s="28">
        <f t="shared" si="2"/>
        <v>2</v>
      </c>
      <c r="K83" s="29"/>
      <c r="L83" s="20"/>
    </row>
    <row r="84" spans="1:12" s="21" customFormat="1" ht="13.5" customHeight="1">
      <c r="A84" s="30"/>
      <c r="B84" s="34" t="s">
        <v>129</v>
      </c>
      <c r="C84" s="35" t="s">
        <v>20</v>
      </c>
      <c r="D84" s="25">
        <v>0</v>
      </c>
      <c r="E84" s="25">
        <v>10</v>
      </c>
      <c r="F84" s="25">
        <v>0</v>
      </c>
      <c r="G84" s="26">
        <f t="shared" si="0"/>
        <v>10</v>
      </c>
      <c r="H84" s="25">
        <f t="shared" si="1"/>
        <v>10</v>
      </c>
      <c r="I84" s="27">
        <v>1988</v>
      </c>
      <c r="J84" s="28">
        <f t="shared" si="2"/>
        <v>2</v>
      </c>
      <c r="K84" s="29"/>
      <c r="L84" s="20"/>
    </row>
    <row r="85" spans="1:12" s="21" customFormat="1" ht="13.5" customHeight="1">
      <c r="A85" s="36" t="s">
        <v>61</v>
      </c>
      <c r="B85" s="34" t="s">
        <v>130</v>
      </c>
      <c r="C85" s="35" t="s">
        <v>26</v>
      </c>
      <c r="D85" s="25">
        <v>0</v>
      </c>
      <c r="E85" s="25">
        <v>10</v>
      </c>
      <c r="F85" s="25">
        <v>0</v>
      </c>
      <c r="G85" s="26">
        <f t="shared" si="0"/>
        <v>10</v>
      </c>
      <c r="H85" s="25">
        <f t="shared" si="1"/>
        <v>10</v>
      </c>
      <c r="I85" s="27">
        <v>1989</v>
      </c>
      <c r="J85" s="28">
        <f t="shared" si="2"/>
        <v>1</v>
      </c>
      <c r="K85"/>
      <c r="L85" s="20"/>
    </row>
    <row r="86" spans="1:12" s="21" customFormat="1" ht="13.5" customHeight="1">
      <c r="A86" s="36" t="s">
        <v>61</v>
      </c>
      <c r="B86" s="34" t="s">
        <v>131</v>
      </c>
      <c r="C86" s="35" t="s">
        <v>54</v>
      </c>
      <c r="D86" s="25">
        <v>0</v>
      </c>
      <c r="E86" s="25">
        <v>10</v>
      </c>
      <c r="F86" s="25">
        <v>0</v>
      </c>
      <c r="G86" s="26">
        <f t="shared" si="0"/>
        <v>10</v>
      </c>
      <c r="H86" s="25">
        <f t="shared" si="1"/>
        <v>10</v>
      </c>
      <c r="I86" s="27">
        <v>1992</v>
      </c>
      <c r="J86" s="28">
        <f t="shared" si="2"/>
        <v>1</v>
      </c>
      <c r="K86" s="33"/>
      <c r="L86" s="20"/>
    </row>
    <row r="87" spans="1:12" s="21" customFormat="1" ht="13.5" customHeight="1">
      <c r="A87" s="30"/>
      <c r="B87" s="34" t="s">
        <v>132</v>
      </c>
      <c r="C87" s="35" t="s">
        <v>133</v>
      </c>
      <c r="D87" s="25">
        <v>0</v>
      </c>
      <c r="E87" s="25">
        <v>7</v>
      </c>
      <c r="F87" s="25">
        <v>2</v>
      </c>
      <c r="G87" s="26">
        <f t="shared" si="0"/>
        <v>9</v>
      </c>
      <c r="H87" s="25">
        <f t="shared" si="1"/>
        <v>9</v>
      </c>
      <c r="I87" s="27">
        <v>1965</v>
      </c>
      <c r="J87" s="28">
        <f t="shared" si="2"/>
        <v>6</v>
      </c>
      <c r="K87"/>
      <c r="L87" s="20"/>
    </row>
    <row r="88" spans="1:12" s="21" customFormat="1" ht="13.5" customHeight="1">
      <c r="A88" s="22"/>
      <c r="B88" s="35" t="s">
        <v>134</v>
      </c>
      <c r="C88" s="35" t="s">
        <v>23</v>
      </c>
      <c r="D88" s="25">
        <v>2</v>
      </c>
      <c r="E88" s="25">
        <v>7</v>
      </c>
      <c r="F88" s="25">
        <v>0</v>
      </c>
      <c r="G88" s="26">
        <f t="shared" si="0"/>
        <v>9</v>
      </c>
      <c r="H88" s="25">
        <f t="shared" si="1"/>
        <v>9</v>
      </c>
      <c r="I88" s="27">
        <v>1969</v>
      </c>
      <c r="J88" s="28">
        <f t="shared" si="2"/>
        <v>5</v>
      </c>
      <c r="K88"/>
      <c r="L88" s="20"/>
    </row>
    <row r="89" spans="1:12" s="21" customFormat="1" ht="13.5" customHeight="1">
      <c r="A89" s="30"/>
      <c r="B89" s="34" t="s">
        <v>135</v>
      </c>
      <c r="C89" s="35" t="s">
        <v>23</v>
      </c>
      <c r="D89" s="25">
        <v>0</v>
      </c>
      <c r="E89" s="25">
        <v>7</v>
      </c>
      <c r="F89" s="25">
        <v>2</v>
      </c>
      <c r="G89" s="26">
        <f t="shared" si="0"/>
        <v>9</v>
      </c>
      <c r="H89" s="25">
        <f t="shared" si="1"/>
        <v>9</v>
      </c>
      <c r="I89" s="27">
        <v>1977</v>
      </c>
      <c r="J89" s="28">
        <f t="shared" si="2"/>
        <v>4</v>
      </c>
      <c r="K89"/>
      <c r="L89" s="20"/>
    </row>
    <row r="90" spans="1:12" s="21" customFormat="1" ht="13.5" customHeight="1">
      <c r="A90" s="22"/>
      <c r="B90" s="34" t="s">
        <v>136</v>
      </c>
      <c r="C90" s="35" t="s">
        <v>63</v>
      </c>
      <c r="D90" s="25">
        <v>5</v>
      </c>
      <c r="E90" s="25">
        <v>3</v>
      </c>
      <c r="F90" s="25">
        <v>0</v>
      </c>
      <c r="G90" s="26">
        <f t="shared" si="0"/>
        <v>8</v>
      </c>
      <c r="H90" s="25">
        <f t="shared" si="1"/>
        <v>8</v>
      </c>
      <c r="I90" s="27">
        <v>1970</v>
      </c>
      <c r="J90" s="28">
        <f t="shared" si="2"/>
        <v>5</v>
      </c>
      <c r="K90" s="29"/>
      <c r="L90" s="20"/>
    </row>
    <row r="91" spans="1:12" s="21" customFormat="1" ht="13.5" customHeight="1">
      <c r="A91" s="30"/>
      <c r="B91" s="34" t="s">
        <v>137</v>
      </c>
      <c r="C91" s="35" t="s">
        <v>23</v>
      </c>
      <c r="D91" s="25">
        <v>2</v>
      </c>
      <c r="E91" s="25">
        <v>3</v>
      </c>
      <c r="F91" s="25">
        <v>3</v>
      </c>
      <c r="G91" s="26">
        <f t="shared" si="0"/>
        <v>8</v>
      </c>
      <c r="H91" s="25">
        <f t="shared" si="1"/>
        <v>8</v>
      </c>
      <c r="I91" s="27">
        <v>1973</v>
      </c>
      <c r="J91" s="28">
        <f t="shared" si="2"/>
        <v>5</v>
      </c>
      <c r="K91" s="29"/>
      <c r="L91" s="20"/>
    </row>
    <row r="92" spans="1:12" s="21" customFormat="1" ht="13.5" customHeight="1">
      <c r="A92" s="30"/>
      <c r="B92" s="35" t="s">
        <v>138</v>
      </c>
      <c r="C92" s="35" t="s">
        <v>78</v>
      </c>
      <c r="D92" s="25">
        <v>0</v>
      </c>
      <c r="E92" s="25">
        <v>1</v>
      </c>
      <c r="F92" s="25">
        <v>7</v>
      </c>
      <c r="G92" s="26">
        <f t="shared" si="0"/>
        <v>8</v>
      </c>
      <c r="H92" s="25">
        <f t="shared" si="1"/>
        <v>8</v>
      </c>
      <c r="I92" s="27">
        <v>1972</v>
      </c>
      <c r="J92" s="28">
        <f t="shared" si="2"/>
        <v>5</v>
      </c>
      <c r="K92" s="29"/>
      <c r="L92" s="20"/>
    </row>
    <row r="93" spans="1:12" s="21" customFormat="1" ht="13.5" customHeight="1">
      <c r="A93" s="30"/>
      <c r="B93" s="35" t="s">
        <v>139</v>
      </c>
      <c r="C93" s="35" t="s">
        <v>133</v>
      </c>
      <c r="D93" s="25">
        <v>0</v>
      </c>
      <c r="E93" s="25">
        <v>1</v>
      </c>
      <c r="F93" s="25">
        <v>7</v>
      </c>
      <c r="G93" s="26">
        <f t="shared" si="0"/>
        <v>8</v>
      </c>
      <c r="H93" s="25">
        <f t="shared" si="1"/>
        <v>8</v>
      </c>
      <c r="I93" s="27">
        <v>1971</v>
      </c>
      <c r="J93" s="28">
        <f t="shared" si="2"/>
        <v>5</v>
      </c>
      <c r="K93" s="29"/>
      <c r="L93" s="20"/>
    </row>
    <row r="94" spans="1:12" s="21" customFormat="1" ht="13.5" customHeight="1">
      <c r="A94" s="22"/>
      <c r="B94" s="35" t="s">
        <v>140</v>
      </c>
      <c r="C94" s="35" t="s">
        <v>23</v>
      </c>
      <c r="D94" s="25">
        <v>3</v>
      </c>
      <c r="E94" s="25">
        <v>0</v>
      </c>
      <c r="F94" s="25">
        <v>5</v>
      </c>
      <c r="G94" s="26">
        <f t="shared" si="0"/>
        <v>8</v>
      </c>
      <c r="H94" s="25">
        <f t="shared" si="1"/>
        <v>8</v>
      </c>
      <c r="I94" s="27">
        <v>1977</v>
      </c>
      <c r="J94" s="28">
        <f t="shared" si="2"/>
        <v>4</v>
      </c>
      <c r="K94" s="29"/>
      <c r="L94" s="20"/>
    </row>
    <row r="95" spans="1:12" s="21" customFormat="1" ht="13.5" customHeight="1">
      <c r="A95" s="30"/>
      <c r="B95" s="34" t="s">
        <v>141</v>
      </c>
      <c r="C95" s="35" t="s">
        <v>23</v>
      </c>
      <c r="D95" s="25">
        <v>2</v>
      </c>
      <c r="E95" s="25">
        <v>5</v>
      </c>
      <c r="F95" s="25">
        <v>1</v>
      </c>
      <c r="G95" s="26">
        <f t="shared" si="0"/>
        <v>8</v>
      </c>
      <c r="H95" s="25">
        <f t="shared" si="1"/>
        <v>8</v>
      </c>
      <c r="I95" s="27">
        <v>1987</v>
      </c>
      <c r="J95" s="28">
        <f t="shared" si="2"/>
        <v>2</v>
      </c>
      <c r="K95" s="29"/>
      <c r="L95" s="20"/>
    </row>
    <row r="96" spans="1:12" s="21" customFormat="1" ht="13.5" customHeight="1">
      <c r="A96" s="30"/>
      <c r="B96" s="34" t="s">
        <v>142</v>
      </c>
      <c r="C96" s="35" t="s">
        <v>23</v>
      </c>
      <c r="D96" s="25">
        <v>1</v>
      </c>
      <c r="E96" s="25">
        <v>5</v>
      </c>
      <c r="F96" s="25">
        <v>2</v>
      </c>
      <c r="G96" s="26">
        <f t="shared" si="0"/>
        <v>8</v>
      </c>
      <c r="H96" s="25">
        <f t="shared" si="1"/>
        <v>8</v>
      </c>
      <c r="I96" s="27">
        <v>1986</v>
      </c>
      <c r="J96" s="28">
        <f t="shared" si="2"/>
        <v>2</v>
      </c>
      <c r="K96" s="29"/>
      <c r="L96" s="20"/>
    </row>
    <row r="97" spans="1:12" s="21" customFormat="1" ht="13.5" customHeight="1">
      <c r="A97" s="30"/>
      <c r="B97" s="34" t="s">
        <v>143</v>
      </c>
      <c r="C97" s="35" t="s">
        <v>50</v>
      </c>
      <c r="D97" s="25">
        <v>0</v>
      </c>
      <c r="E97" s="25">
        <v>0</v>
      </c>
      <c r="F97" s="25">
        <v>7</v>
      </c>
      <c r="G97" s="26">
        <f t="shared" si="0"/>
        <v>7</v>
      </c>
      <c r="H97" s="25">
        <f t="shared" si="1"/>
        <v>7</v>
      </c>
      <c r="I97" s="27">
        <v>1960</v>
      </c>
      <c r="J97" s="28">
        <f t="shared" si="2"/>
        <v>7</v>
      </c>
      <c r="K97" s="29"/>
      <c r="L97" s="20"/>
    </row>
    <row r="98" spans="1:12" s="21" customFormat="1" ht="13.5" customHeight="1">
      <c r="A98" s="30"/>
      <c r="B98" s="34" t="s">
        <v>144</v>
      </c>
      <c r="C98" s="35" t="s">
        <v>23</v>
      </c>
      <c r="D98" s="25">
        <v>2</v>
      </c>
      <c r="E98" s="25">
        <v>0</v>
      </c>
      <c r="F98" s="25">
        <v>5</v>
      </c>
      <c r="G98" s="26">
        <f t="shared" si="0"/>
        <v>7</v>
      </c>
      <c r="H98" s="25">
        <f t="shared" si="1"/>
        <v>7</v>
      </c>
      <c r="I98" s="27">
        <v>1961</v>
      </c>
      <c r="J98" s="28">
        <f t="shared" si="2"/>
        <v>7</v>
      </c>
      <c r="K98" s="29"/>
      <c r="L98" s="20"/>
    </row>
    <row r="99" spans="1:12" s="21" customFormat="1" ht="13.5" customHeight="1">
      <c r="A99" s="30"/>
      <c r="B99" s="34" t="s">
        <v>145</v>
      </c>
      <c r="C99" s="35" t="s">
        <v>146</v>
      </c>
      <c r="D99" s="25">
        <v>0</v>
      </c>
      <c r="E99" s="25">
        <v>7</v>
      </c>
      <c r="F99" s="25">
        <v>0</v>
      </c>
      <c r="G99" s="26">
        <f t="shared" si="0"/>
        <v>7</v>
      </c>
      <c r="H99" s="25">
        <f t="shared" si="1"/>
        <v>7</v>
      </c>
      <c r="I99" s="27">
        <v>1960</v>
      </c>
      <c r="J99" s="28">
        <f t="shared" si="2"/>
        <v>7</v>
      </c>
      <c r="K99" s="29"/>
      <c r="L99" s="20"/>
    </row>
    <row r="100" spans="1:12" s="21" customFormat="1" ht="13.5" customHeight="1">
      <c r="A100" s="30"/>
      <c r="B100" s="34" t="s">
        <v>147</v>
      </c>
      <c r="C100" s="35" t="s">
        <v>148</v>
      </c>
      <c r="D100" s="25">
        <v>0</v>
      </c>
      <c r="E100" s="25">
        <v>7</v>
      </c>
      <c r="F100" s="25">
        <v>0</v>
      </c>
      <c r="G100" s="26">
        <f t="shared" si="0"/>
        <v>7</v>
      </c>
      <c r="H100" s="25">
        <f t="shared" si="1"/>
        <v>7</v>
      </c>
      <c r="I100" s="27">
        <v>1962</v>
      </c>
      <c r="J100" s="28">
        <f t="shared" si="2"/>
        <v>7</v>
      </c>
      <c r="K100" s="29"/>
      <c r="L100" s="20"/>
    </row>
    <row r="101" spans="1:12" s="21" customFormat="1" ht="13.5" customHeight="1">
      <c r="A101" s="30"/>
      <c r="B101" s="34" t="s">
        <v>149</v>
      </c>
      <c r="C101" s="35" t="s">
        <v>63</v>
      </c>
      <c r="D101" s="25">
        <v>0</v>
      </c>
      <c r="E101" s="25">
        <v>7</v>
      </c>
      <c r="F101" s="25">
        <v>0</v>
      </c>
      <c r="G101" s="26">
        <f t="shared" si="0"/>
        <v>7</v>
      </c>
      <c r="H101" s="25">
        <f t="shared" si="1"/>
        <v>7</v>
      </c>
      <c r="I101" s="27">
        <v>1963</v>
      </c>
      <c r="J101" s="28">
        <f t="shared" si="2"/>
        <v>7</v>
      </c>
      <c r="K101" s="29"/>
      <c r="L101" s="20"/>
    </row>
    <row r="102" spans="1:12" s="21" customFormat="1" ht="13.5" customHeight="1">
      <c r="A102" s="30"/>
      <c r="B102" s="34" t="s">
        <v>150</v>
      </c>
      <c r="C102" s="35" t="s">
        <v>50</v>
      </c>
      <c r="D102" s="25">
        <v>0</v>
      </c>
      <c r="E102" s="25">
        <v>0</v>
      </c>
      <c r="F102" s="25">
        <v>7</v>
      </c>
      <c r="G102" s="26">
        <f t="shared" si="0"/>
        <v>7</v>
      </c>
      <c r="H102" s="25">
        <f t="shared" si="1"/>
        <v>7</v>
      </c>
      <c r="I102" s="27">
        <v>1961</v>
      </c>
      <c r="J102" s="28">
        <f t="shared" si="2"/>
        <v>7</v>
      </c>
      <c r="K102" s="29"/>
      <c r="L102" s="20"/>
    </row>
    <row r="103" spans="1:12" s="21" customFormat="1" ht="13.5" customHeight="1">
      <c r="A103" s="30"/>
      <c r="B103" s="34" t="s">
        <v>151</v>
      </c>
      <c r="C103" s="35" t="s">
        <v>113</v>
      </c>
      <c r="D103" s="25">
        <v>0</v>
      </c>
      <c r="E103" s="25">
        <v>7</v>
      </c>
      <c r="F103" s="25">
        <v>0</v>
      </c>
      <c r="G103" s="26">
        <f t="shared" si="0"/>
        <v>7</v>
      </c>
      <c r="H103" s="25">
        <f t="shared" si="1"/>
        <v>7</v>
      </c>
      <c r="I103" s="27">
        <v>1965</v>
      </c>
      <c r="J103" s="28">
        <f t="shared" si="2"/>
        <v>6</v>
      </c>
      <c r="K103" s="29"/>
      <c r="L103" s="20"/>
    </row>
    <row r="104" spans="1:12" s="21" customFormat="1" ht="13.5" customHeight="1">
      <c r="A104" s="30"/>
      <c r="B104" s="34" t="s">
        <v>152</v>
      </c>
      <c r="C104" s="35" t="s">
        <v>153</v>
      </c>
      <c r="D104" s="25">
        <v>0</v>
      </c>
      <c r="E104" s="25">
        <v>0</v>
      </c>
      <c r="F104" s="25">
        <v>7</v>
      </c>
      <c r="G104" s="26">
        <f t="shared" si="0"/>
        <v>7</v>
      </c>
      <c r="H104" s="25">
        <f t="shared" si="1"/>
        <v>7</v>
      </c>
      <c r="I104" s="27">
        <v>1968</v>
      </c>
      <c r="J104" s="28">
        <f t="shared" si="2"/>
        <v>6</v>
      </c>
      <c r="K104" s="29"/>
      <c r="L104" s="20"/>
    </row>
    <row r="105" spans="1:12" s="21" customFormat="1" ht="13.5" customHeight="1">
      <c r="A105" s="30"/>
      <c r="B105" s="34" t="s">
        <v>154</v>
      </c>
      <c r="C105" s="35" t="s">
        <v>60</v>
      </c>
      <c r="D105" s="25">
        <v>0</v>
      </c>
      <c r="E105" s="25">
        <v>0</v>
      </c>
      <c r="F105" s="25">
        <v>7</v>
      </c>
      <c r="G105" s="26">
        <f t="shared" si="0"/>
        <v>7</v>
      </c>
      <c r="H105" s="25">
        <f t="shared" si="1"/>
        <v>7</v>
      </c>
      <c r="I105" s="27">
        <v>1967</v>
      </c>
      <c r="J105" s="28">
        <f t="shared" si="2"/>
        <v>6</v>
      </c>
      <c r="K105" s="29"/>
      <c r="L105" s="20"/>
    </row>
    <row r="106" spans="1:12" s="21" customFormat="1" ht="13.5" customHeight="1">
      <c r="A106" s="30"/>
      <c r="B106" s="34" t="s">
        <v>155</v>
      </c>
      <c r="C106" s="35" t="s">
        <v>63</v>
      </c>
      <c r="D106" s="25">
        <v>0</v>
      </c>
      <c r="E106" s="25">
        <v>7</v>
      </c>
      <c r="F106" s="25">
        <v>0</v>
      </c>
      <c r="G106" s="26">
        <f t="shared" si="0"/>
        <v>7</v>
      </c>
      <c r="H106" s="25">
        <f t="shared" si="1"/>
        <v>7</v>
      </c>
      <c r="I106" s="27">
        <v>1969</v>
      </c>
      <c r="J106" s="28">
        <f t="shared" si="2"/>
        <v>5</v>
      </c>
      <c r="K106" s="29"/>
      <c r="L106" s="20"/>
    </row>
    <row r="107" spans="1:12" s="21" customFormat="1" ht="13.5" customHeight="1">
      <c r="A107" s="30"/>
      <c r="B107" s="34" t="s">
        <v>156</v>
      </c>
      <c r="C107" s="35" t="s">
        <v>23</v>
      </c>
      <c r="D107" s="31">
        <v>7</v>
      </c>
      <c r="E107" s="25">
        <v>0</v>
      </c>
      <c r="F107" s="25">
        <v>0</v>
      </c>
      <c r="G107" s="26">
        <f t="shared" si="0"/>
        <v>7</v>
      </c>
      <c r="H107" s="25">
        <f t="shared" si="1"/>
        <v>7</v>
      </c>
      <c r="I107" s="27">
        <v>1971</v>
      </c>
      <c r="J107" s="28">
        <f t="shared" si="2"/>
        <v>5</v>
      </c>
      <c r="K107" s="29"/>
      <c r="L107" s="20"/>
    </row>
    <row r="108" spans="1:12" s="21" customFormat="1" ht="13.5" customHeight="1">
      <c r="A108" s="30"/>
      <c r="B108" s="34" t="s">
        <v>157</v>
      </c>
      <c r="C108" s="35" t="s">
        <v>54</v>
      </c>
      <c r="D108" s="25">
        <v>0</v>
      </c>
      <c r="E108" s="25">
        <v>5</v>
      </c>
      <c r="F108" s="25">
        <v>2</v>
      </c>
      <c r="G108" s="26">
        <f t="shared" si="0"/>
        <v>7</v>
      </c>
      <c r="H108" s="25">
        <f t="shared" si="1"/>
        <v>7</v>
      </c>
      <c r="I108" s="27">
        <v>1971</v>
      </c>
      <c r="J108" s="28">
        <f t="shared" si="2"/>
        <v>5</v>
      </c>
      <c r="K108" s="29"/>
      <c r="L108" s="20"/>
    </row>
    <row r="109" spans="1:12" s="21" customFormat="1" ht="13.5" customHeight="1">
      <c r="A109" s="30"/>
      <c r="B109" s="34" t="s">
        <v>158</v>
      </c>
      <c r="C109" s="35" t="s">
        <v>113</v>
      </c>
      <c r="D109" s="25">
        <v>7</v>
      </c>
      <c r="E109" s="25">
        <v>0</v>
      </c>
      <c r="F109" s="25">
        <v>0</v>
      </c>
      <c r="G109" s="26">
        <f t="shared" si="0"/>
        <v>7</v>
      </c>
      <c r="H109" s="25">
        <f t="shared" si="1"/>
        <v>7</v>
      </c>
      <c r="I109" s="27">
        <v>1977</v>
      </c>
      <c r="J109" s="28">
        <f t="shared" si="2"/>
        <v>4</v>
      </c>
      <c r="K109" s="29"/>
      <c r="L109" s="20"/>
    </row>
    <row r="110" spans="1:12" s="21" customFormat="1" ht="13.5" customHeight="1">
      <c r="A110" s="30"/>
      <c r="B110" s="34" t="s">
        <v>159</v>
      </c>
      <c r="C110" s="35" t="s">
        <v>23</v>
      </c>
      <c r="D110" s="25">
        <v>7</v>
      </c>
      <c r="E110" s="25">
        <v>0</v>
      </c>
      <c r="F110" s="25">
        <v>0</v>
      </c>
      <c r="G110" s="26">
        <f t="shared" si="0"/>
        <v>7</v>
      </c>
      <c r="H110" s="25">
        <f t="shared" si="1"/>
        <v>7</v>
      </c>
      <c r="I110" s="27">
        <v>1976</v>
      </c>
      <c r="J110" s="28">
        <f t="shared" si="2"/>
        <v>4</v>
      </c>
      <c r="K110" s="29"/>
      <c r="L110" s="20"/>
    </row>
    <row r="111" spans="1:12" s="21" customFormat="1" ht="13.5" customHeight="1">
      <c r="A111" s="30"/>
      <c r="B111" s="34" t="s">
        <v>160</v>
      </c>
      <c r="C111" s="35" t="s">
        <v>20</v>
      </c>
      <c r="D111" s="25">
        <v>7</v>
      </c>
      <c r="E111" s="25">
        <v>0</v>
      </c>
      <c r="F111" s="25">
        <v>0</v>
      </c>
      <c r="G111" s="26">
        <f t="shared" si="0"/>
        <v>7</v>
      </c>
      <c r="H111" s="25">
        <f t="shared" si="1"/>
        <v>7</v>
      </c>
      <c r="I111" s="27">
        <v>1978</v>
      </c>
      <c r="J111" s="28">
        <f t="shared" si="2"/>
        <v>4</v>
      </c>
      <c r="K111" s="37"/>
      <c r="L111" s="20"/>
    </row>
    <row r="112" spans="1:12" s="21" customFormat="1" ht="13.5" customHeight="1">
      <c r="A112" s="30"/>
      <c r="B112" s="34" t="s">
        <v>161</v>
      </c>
      <c r="C112" s="35" t="s">
        <v>60</v>
      </c>
      <c r="D112" s="25">
        <v>7</v>
      </c>
      <c r="E112" s="25">
        <v>0</v>
      </c>
      <c r="F112" s="25">
        <v>0</v>
      </c>
      <c r="G112" s="26">
        <f t="shared" si="0"/>
        <v>7</v>
      </c>
      <c r="H112" s="25">
        <f t="shared" si="1"/>
        <v>7</v>
      </c>
      <c r="I112" s="27">
        <v>1974</v>
      </c>
      <c r="J112" s="28">
        <f t="shared" si="2"/>
        <v>4</v>
      </c>
      <c r="K112" s="37"/>
      <c r="L112" s="20"/>
    </row>
    <row r="113" spans="1:12" s="21" customFormat="1" ht="13.5" customHeight="1">
      <c r="A113" s="30"/>
      <c r="B113" s="34" t="s">
        <v>162</v>
      </c>
      <c r="C113" s="35" t="s">
        <v>92</v>
      </c>
      <c r="D113" s="25">
        <v>0</v>
      </c>
      <c r="E113" s="25">
        <v>0</v>
      </c>
      <c r="F113" s="25">
        <v>7</v>
      </c>
      <c r="G113" s="26">
        <f t="shared" si="0"/>
        <v>7</v>
      </c>
      <c r="H113" s="25">
        <f t="shared" si="1"/>
        <v>7</v>
      </c>
      <c r="I113" s="27">
        <v>1978</v>
      </c>
      <c r="J113" s="28">
        <f t="shared" si="2"/>
        <v>4</v>
      </c>
      <c r="K113" s="37"/>
      <c r="L113" s="20"/>
    </row>
    <row r="114" spans="1:12" s="21" customFormat="1" ht="13.5" customHeight="1">
      <c r="A114" s="30"/>
      <c r="B114" s="34" t="s">
        <v>163</v>
      </c>
      <c r="C114" s="35" t="s">
        <v>164</v>
      </c>
      <c r="D114" s="25">
        <v>0</v>
      </c>
      <c r="E114" s="25">
        <v>0</v>
      </c>
      <c r="F114" s="25">
        <v>7</v>
      </c>
      <c r="G114" s="26">
        <f t="shared" si="0"/>
        <v>7</v>
      </c>
      <c r="H114" s="25">
        <f t="shared" si="1"/>
        <v>7</v>
      </c>
      <c r="I114" s="27">
        <v>1978</v>
      </c>
      <c r="J114" s="28">
        <f t="shared" si="2"/>
        <v>4</v>
      </c>
      <c r="K114" s="37"/>
      <c r="L114" s="20"/>
    </row>
    <row r="115" spans="1:12" s="21" customFormat="1" ht="13.5" customHeight="1">
      <c r="A115" s="30"/>
      <c r="B115" s="34" t="s">
        <v>165</v>
      </c>
      <c r="C115" s="35" t="s">
        <v>26</v>
      </c>
      <c r="D115" s="25">
        <v>0</v>
      </c>
      <c r="E115" s="25">
        <v>7</v>
      </c>
      <c r="F115" s="25">
        <v>0</v>
      </c>
      <c r="G115" s="26">
        <f t="shared" si="0"/>
        <v>7</v>
      </c>
      <c r="H115" s="25">
        <f t="shared" si="1"/>
        <v>7</v>
      </c>
      <c r="I115" s="27">
        <v>1978</v>
      </c>
      <c r="J115" s="28">
        <f t="shared" si="2"/>
        <v>4</v>
      </c>
      <c r="K115" s="37"/>
      <c r="L115" s="20"/>
    </row>
    <row r="116" spans="1:12" s="21" customFormat="1" ht="13.5" customHeight="1">
      <c r="A116" s="30"/>
      <c r="B116" s="34" t="s">
        <v>166</v>
      </c>
      <c r="C116" s="35" t="s">
        <v>167</v>
      </c>
      <c r="D116" s="25">
        <v>0</v>
      </c>
      <c r="E116" s="25">
        <v>7</v>
      </c>
      <c r="F116" s="25">
        <v>0</v>
      </c>
      <c r="G116" s="26">
        <f t="shared" si="0"/>
        <v>7</v>
      </c>
      <c r="H116" s="25">
        <f t="shared" si="1"/>
        <v>7</v>
      </c>
      <c r="I116" s="27">
        <v>1977</v>
      </c>
      <c r="J116" s="28">
        <f t="shared" si="2"/>
        <v>4</v>
      </c>
      <c r="K116" s="37"/>
      <c r="L116" s="20"/>
    </row>
    <row r="117" spans="1:12" s="21" customFormat="1" ht="13.5" customHeight="1">
      <c r="A117" s="30"/>
      <c r="B117" s="34" t="s">
        <v>168</v>
      </c>
      <c r="C117" s="35" t="s">
        <v>63</v>
      </c>
      <c r="D117" s="25">
        <v>0</v>
      </c>
      <c r="E117" s="25">
        <v>7</v>
      </c>
      <c r="F117" s="25">
        <v>0</v>
      </c>
      <c r="G117" s="26">
        <f t="shared" si="0"/>
        <v>7</v>
      </c>
      <c r="H117" s="25">
        <f t="shared" si="1"/>
        <v>7</v>
      </c>
      <c r="I117" s="27">
        <v>1979</v>
      </c>
      <c r="J117" s="28">
        <f t="shared" si="2"/>
        <v>3</v>
      </c>
      <c r="K117" s="37"/>
      <c r="L117" s="20"/>
    </row>
    <row r="118" spans="1:12" s="21" customFormat="1" ht="13.5" customHeight="1">
      <c r="A118" s="30"/>
      <c r="B118" s="34" t="s">
        <v>169</v>
      </c>
      <c r="C118" s="35" t="s">
        <v>23</v>
      </c>
      <c r="D118" s="25">
        <v>7</v>
      </c>
      <c r="E118" s="25">
        <v>0</v>
      </c>
      <c r="F118" s="25">
        <v>0</v>
      </c>
      <c r="G118" s="26">
        <f t="shared" si="0"/>
        <v>7</v>
      </c>
      <c r="H118" s="25">
        <f t="shared" si="1"/>
        <v>7</v>
      </c>
      <c r="I118" s="27">
        <v>1982</v>
      </c>
      <c r="J118" s="28">
        <f t="shared" si="2"/>
        <v>3</v>
      </c>
      <c r="K118" s="29"/>
      <c r="L118" s="20"/>
    </row>
    <row r="119" spans="1:12" s="21" customFormat="1" ht="13.5" customHeight="1">
      <c r="A119" s="30"/>
      <c r="B119" s="34" t="s">
        <v>170</v>
      </c>
      <c r="C119" s="35" t="s">
        <v>54</v>
      </c>
      <c r="D119" s="25">
        <v>0</v>
      </c>
      <c r="E119" s="25">
        <v>7</v>
      </c>
      <c r="F119" s="25">
        <v>0</v>
      </c>
      <c r="G119" s="26">
        <f t="shared" si="0"/>
        <v>7</v>
      </c>
      <c r="H119" s="25">
        <f t="shared" si="1"/>
        <v>7</v>
      </c>
      <c r="I119" s="27">
        <v>1980</v>
      </c>
      <c r="J119" s="28">
        <f t="shared" si="2"/>
        <v>3</v>
      </c>
      <c r="K119" s="29"/>
      <c r="L119" s="20"/>
    </row>
    <row r="120" spans="1:12" s="21" customFormat="1" ht="13.5" customHeight="1">
      <c r="A120" s="30"/>
      <c r="B120" s="34" t="s">
        <v>171</v>
      </c>
      <c r="C120" s="35" t="s">
        <v>118</v>
      </c>
      <c r="D120" s="25">
        <v>7</v>
      </c>
      <c r="E120" s="25">
        <v>0</v>
      </c>
      <c r="F120" s="31">
        <v>0</v>
      </c>
      <c r="G120" s="26">
        <f t="shared" si="0"/>
        <v>7</v>
      </c>
      <c r="H120" s="25">
        <f t="shared" si="1"/>
        <v>7</v>
      </c>
      <c r="I120" s="27">
        <v>1979</v>
      </c>
      <c r="J120" s="28">
        <f t="shared" si="2"/>
        <v>3</v>
      </c>
      <c r="K120" s="29"/>
      <c r="L120" s="20"/>
    </row>
    <row r="121" spans="1:12" s="21" customFormat="1" ht="13.5" customHeight="1">
      <c r="A121" s="30"/>
      <c r="B121" s="34" t="s">
        <v>172</v>
      </c>
      <c r="C121" s="35" t="s">
        <v>100</v>
      </c>
      <c r="D121" s="25">
        <v>0</v>
      </c>
      <c r="E121" s="25">
        <v>7</v>
      </c>
      <c r="F121" s="31">
        <v>0</v>
      </c>
      <c r="G121" s="26">
        <f t="shared" si="0"/>
        <v>7</v>
      </c>
      <c r="H121" s="25">
        <f t="shared" si="1"/>
        <v>7</v>
      </c>
      <c r="I121" s="27">
        <v>1979</v>
      </c>
      <c r="J121" s="28">
        <f t="shared" si="2"/>
        <v>3</v>
      </c>
      <c r="K121" s="29"/>
      <c r="L121" s="20"/>
    </row>
    <row r="122" spans="1:12" s="21" customFormat="1" ht="13.5" customHeight="1">
      <c r="A122" s="30"/>
      <c r="B122" s="34" t="s">
        <v>173</v>
      </c>
      <c r="C122" s="35" t="s">
        <v>167</v>
      </c>
      <c r="D122" s="25">
        <v>0</v>
      </c>
      <c r="E122" s="25">
        <v>7</v>
      </c>
      <c r="F122" s="31">
        <v>0</v>
      </c>
      <c r="G122" s="26">
        <f t="shared" si="0"/>
        <v>7</v>
      </c>
      <c r="H122" s="25">
        <f t="shared" si="1"/>
        <v>7</v>
      </c>
      <c r="I122" s="27">
        <v>1980</v>
      </c>
      <c r="J122" s="28">
        <f t="shared" si="2"/>
        <v>3</v>
      </c>
      <c r="K122" s="29"/>
      <c r="L122" s="20"/>
    </row>
    <row r="123" spans="1:12" s="21" customFormat="1" ht="13.5" customHeight="1">
      <c r="A123" s="30"/>
      <c r="B123" s="34" t="s">
        <v>174</v>
      </c>
      <c r="C123" s="35" t="s">
        <v>26</v>
      </c>
      <c r="D123" s="25">
        <v>5</v>
      </c>
      <c r="E123" s="25">
        <v>0</v>
      </c>
      <c r="F123" s="25">
        <v>2</v>
      </c>
      <c r="G123" s="26">
        <f t="shared" si="0"/>
        <v>7</v>
      </c>
      <c r="H123" s="25">
        <f t="shared" si="1"/>
        <v>7</v>
      </c>
      <c r="I123" s="27">
        <v>1985</v>
      </c>
      <c r="J123" s="28">
        <f t="shared" si="2"/>
        <v>2</v>
      </c>
      <c r="K123" s="29"/>
      <c r="L123" s="20"/>
    </row>
    <row r="124" spans="1:12" s="21" customFormat="1" ht="13.5" customHeight="1">
      <c r="A124" s="30"/>
      <c r="B124" s="34" t="s">
        <v>175</v>
      </c>
      <c r="C124" s="35" t="s">
        <v>60</v>
      </c>
      <c r="D124" s="25">
        <v>0</v>
      </c>
      <c r="E124" s="25">
        <v>0</v>
      </c>
      <c r="F124" s="25">
        <v>7</v>
      </c>
      <c r="G124" s="26">
        <f t="shared" si="0"/>
        <v>7</v>
      </c>
      <c r="H124" s="25">
        <f t="shared" si="1"/>
        <v>7</v>
      </c>
      <c r="I124" s="27">
        <v>1987</v>
      </c>
      <c r="J124" s="28">
        <f t="shared" si="2"/>
        <v>2</v>
      </c>
      <c r="K124" s="29"/>
      <c r="L124" s="20"/>
    </row>
    <row r="125" spans="1:12" s="21" customFormat="1" ht="13.5" customHeight="1">
      <c r="A125" s="30"/>
      <c r="B125" s="34" t="s">
        <v>176</v>
      </c>
      <c r="C125" s="35" t="s">
        <v>50</v>
      </c>
      <c r="D125" s="25">
        <v>2</v>
      </c>
      <c r="E125" s="25">
        <v>0</v>
      </c>
      <c r="F125" s="25">
        <v>5</v>
      </c>
      <c r="G125" s="26">
        <f t="shared" si="0"/>
        <v>7</v>
      </c>
      <c r="H125" s="25">
        <f t="shared" si="1"/>
        <v>7</v>
      </c>
      <c r="I125" s="27">
        <v>1985</v>
      </c>
      <c r="J125" s="28">
        <f t="shared" si="2"/>
        <v>2</v>
      </c>
      <c r="K125" s="29"/>
      <c r="L125" s="20"/>
    </row>
    <row r="126" spans="1:12" s="21" customFormat="1" ht="13.5" customHeight="1">
      <c r="A126" s="30"/>
      <c r="B126" s="34" t="s">
        <v>177</v>
      </c>
      <c r="C126" s="35" t="s">
        <v>26</v>
      </c>
      <c r="D126" s="25">
        <v>7</v>
      </c>
      <c r="E126" s="25">
        <v>0</v>
      </c>
      <c r="F126" s="25">
        <v>0</v>
      </c>
      <c r="G126" s="26">
        <f t="shared" si="0"/>
        <v>7</v>
      </c>
      <c r="H126" s="25">
        <f t="shared" si="1"/>
        <v>7</v>
      </c>
      <c r="I126" s="27">
        <v>1986</v>
      </c>
      <c r="J126" s="28">
        <f t="shared" si="2"/>
        <v>2</v>
      </c>
      <c r="K126" s="29"/>
      <c r="L126" s="20"/>
    </row>
    <row r="127" spans="1:12" s="21" customFormat="1" ht="13.5" customHeight="1">
      <c r="A127" s="30"/>
      <c r="B127" s="34" t="s">
        <v>178</v>
      </c>
      <c r="C127" s="35" t="s">
        <v>26</v>
      </c>
      <c r="D127" s="25">
        <v>0</v>
      </c>
      <c r="E127" s="25">
        <v>0</v>
      </c>
      <c r="F127" s="25">
        <v>7</v>
      </c>
      <c r="G127" s="26">
        <f t="shared" si="0"/>
        <v>7</v>
      </c>
      <c r="H127" s="25">
        <f t="shared" si="1"/>
        <v>7</v>
      </c>
      <c r="I127" s="27">
        <v>1984</v>
      </c>
      <c r="J127" s="28">
        <f t="shared" si="2"/>
        <v>2</v>
      </c>
      <c r="K127" s="29"/>
      <c r="L127" s="20"/>
    </row>
    <row r="128" spans="1:12" s="21" customFormat="1" ht="13.5" customHeight="1">
      <c r="A128" s="30"/>
      <c r="B128" s="34" t="s">
        <v>179</v>
      </c>
      <c r="C128" s="35" t="s">
        <v>113</v>
      </c>
      <c r="D128" s="25">
        <v>5</v>
      </c>
      <c r="E128" s="25">
        <v>2</v>
      </c>
      <c r="F128" s="25">
        <v>0</v>
      </c>
      <c r="G128" s="26">
        <f t="shared" si="0"/>
        <v>7</v>
      </c>
      <c r="H128" s="25">
        <f t="shared" si="1"/>
        <v>7</v>
      </c>
      <c r="I128" s="27">
        <v>1986</v>
      </c>
      <c r="J128" s="28">
        <f t="shared" si="2"/>
        <v>2</v>
      </c>
      <c r="K128"/>
      <c r="L128" s="20"/>
    </row>
    <row r="129" spans="1:12" s="21" customFormat="1" ht="13.5" customHeight="1">
      <c r="A129" s="36" t="s">
        <v>61</v>
      </c>
      <c r="B129" s="34" t="s">
        <v>180</v>
      </c>
      <c r="C129" s="35" t="s">
        <v>23</v>
      </c>
      <c r="D129" s="25">
        <v>3</v>
      </c>
      <c r="E129" s="25">
        <v>3</v>
      </c>
      <c r="F129" s="25">
        <v>1</v>
      </c>
      <c r="G129" s="26">
        <f t="shared" si="0"/>
        <v>7</v>
      </c>
      <c r="H129" s="25">
        <f t="shared" si="1"/>
        <v>7</v>
      </c>
      <c r="I129" s="27">
        <v>1991</v>
      </c>
      <c r="J129" s="28">
        <f t="shared" si="2"/>
        <v>1</v>
      </c>
      <c r="K129"/>
      <c r="L129" s="20"/>
    </row>
    <row r="130" spans="1:12" s="21" customFormat="1" ht="13.5" customHeight="1">
      <c r="A130" s="36" t="s">
        <v>61</v>
      </c>
      <c r="B130" s="34" t="s">
        <v>181</v>
      </c>
      <c r="C130" s="35" t="s">
        <v>92</v>
      </c>
      <c r="D130" s="25">
        <v>0</v>
      </c>
      <c r="E130" s="25">
        <v>0</v>
      </c>
      <c r="F130" s="25">
        <v>7</v>
      </c>
      <c r="G130" s="26">
        <f t="shared" si="0"/>
        <v>7</v>
      </c>
      <c r="H130" s="25">
        <f t="shared" si="1"/>
        <v>7</v>
      </c>
      <c r="I130" s="27">
        <v>1993</v>
      </c>
      <c r="J130" s="28">
        <f t="shared" si="2"/>
        <v>1</v>
      </c>
      <c r="K130"/>
      <c r="L130" s="20"/>
    </row>
    <row r="131" spans="1:12" s="21" customFormat="1" ht="13.5" customHeight="1">
      <c r="A131" s="36" t="s">
        <v>61</v>
      </c>
      <c r="B131" s="34" t="s">
        <v>182</v>
      </c>
      <c r="C131" s="35" t="s">
        <v>54</v>
      </c>
      <c r="D131" s="25">
        <v>0</v>
      </c>
      <c r="E131" s="25">
        <v>7</v>
      </c>
      <c r="F131" s="25">
        <v>0</v>
      </c>
      <c r="G131" s="26">
        <f t="shared" si="0"/>
        <v>7</v>
      </c>
      <c r="H131" s="25">
        <f t="shared" si="1"/>
        <v>7</v>
      </c>
      <c r="I131" s="27">
        <v>1989</v>
      </c>
      <c r="J131" s="28">
        <f t="shared" si="2"/>
        <v>1</v>
      </c>
      <c r="K131" s="32"/>
      <c r="L131" s="20"/>
    </row>
    <row r="132" spans="1:12" s="21" customFormat="1" ht="13.5" customHeight="1">
      <c r="A132" s="36" t="s">
        <v>61</v>
      </c>
      <c r="B132" s="34" t="s">
        <v>183</v>
      </c>
      <c r="C132" s="35" t="s">
        <v>23</v>
      </c>
      <c r="D132" s="25">
        <v>5</v>
      </c>
      <c r="E132" s="25">
        <v>2</v>
      </c>
      <c r="F132" s="25">
        <v>0</v>
      </c>
      <c r="G132" s="26">
        <f t="shared" si="0"/>
        <v>7</v>
      </c>
      <c r="H132" s="25">
        <f t="shared" si="1"/>
        <v>7</v>
      </c>
      <c r="I132" s="27">
        <v>1991</v>
      </c>
      <c r="J132" s="28">
        <f t="shared" si="2"/>
        <v>1</v>
      </c>
      <c r="K132" s="33"/>
      <c r="L132" s="20"/>
    </row>
    <row r="133" spans="1:12" s="21" customFormat="1" ht="13.5" customHeight="1">
      <c r="A133" s="22"/>
      <c r="B133" s="34" t="s">
        <v>184</v>
      </c>
      <c r="C133" s="35" t="s">
        <v>63</v>
      </c>
      <c r="D133" s="25">
        <v>0</v>
      </c>
      <c r="E133" s="25">
        <v>5</v>
      </c>
      <c r="F133" s="25">
        <v>1</v>
      </c>
      <c r="G133" s="26">
        <f t="shared" si="0"/>
        <v>6</v>
      </c>
      <c r="H133" s="25">
        <f t="shared" si="1"/>
        <v>6</v>
      </c>
      <c r="I133" s="27">
        <v>1972</v>
      </c>
      <c r="J133" s="28">
        <f t="shared" si="2"/>
        <v>5</v>
      </c>
      <c r="K133" s="33"/>
      <c r="L133" s="20"/>
    </row>
    <row r="134" spans="1:12" s="21" customFormat="1" ht="13.5" customHeight="1">
      <c r="A134" s="30"/>
      <c r="B134" s="34" t="s">
        <v>185</v>
      </c>
      <c r="C134" s="35" t="s">
        <v>186</v>
      </c>
      <c r="D134" s="25">
        <v>5</v>
      </c>
      <c r="E134" s="25">
        <v>1</v>
      </c>
      <c r="F134" s="25">
        <v>0</v>
      </c>
      <c r="G134" s="26">
        <f t="shared" si="0"/>
        <v>6</v>
      </c>
      <c r="H134" s="25">
        <f t="shared" si="1"/>
        <v>6</v>
      </c>
      <c r="I134" s="27">
        <v>1986</v>
      </c>
      <c r="J134" s="28">
        <f t="shared" si="2"/>
        <v>2</v>
      </c>
      <c r="K134" s="32"/>
      <c r="L134" s="20"/>
    </row>
    <row r="135" spans="1:12" s="21" customFormat="1" ht="13.5" customHeight="1">
      <c r="A135" s="30"/>
      <c r="B135" s="34" t="s">
        <v>187</v>
      </c>
      <c r="C135" s="35" t="s">
        <v>146</v>
      </c>
      <c r="D135" s="25">
        <v>0</v>
      </c>
      <c r="E135" s="25">
        <v>5</v>
      </c>
      <c r="F135" s="25">
        <v>0</v>
      </c>
      <c r="G135" s="26">
        <f t="shared" si="0"/>
        <v>5</v>
      </c>
      <c r="H135" s="25">
        <f t="shared" si="1"/>
        <v>5</v>
      </c>
      <c r="I135" s="27">
        <v>1958</v>
      </c>
      <c r="J135" s="28">
        <f t="shared" si="2"/>
        <v>8</v>
      </c>
      <c r="K135" s="32"/>
      <c r="L135" s="20"/>
    </row>
    <row r="136" spans="1:12" s="21" customFormat="1" ht="13.5" customHeight="1">
      <c r="A136" s="30"/>
      <c r="B136" s="34" t="s">
        <v>188</v>
      </c>
      <c r="C136" s="35" t="s">
        <v>60</v>
      </c>
      <c r="D136" s="25">
        <v>5</v>
      </c>
      <c r="E136" s="25">
        <v>0</v>
      </c>
      <c r="F136" s="25">
        <v>0</v>
      </c>
      <c r="G136" s="26">
        <f t="shared" si="0"/>
        <v>5</v>
      </c>
      <c r="H136" s="25">
        <f t="shared" si="1"/>
        <v>5</v>
      </c>
      <c r="I136" s="27">
        <v>1960</v>
      </c>
      <c r="J136" s="28">
        <f t="shared" si="2"/>
        <v>7</v>
      </c>
      <c r="K136"/>
      <c r="L136" s="20"/>
    </row>
    <row r="137" spans="1:12" s="21" customFormat="1" ht="13.5" customHeight="1">
      <c r="A137" s="30"/>
      <c r="B137" s="34" t="s">
        <v>189</v>
      </c>
      <c r="C137" s="35" t="s">
        <v>60</v>
      </c>
      <c r="D137" s="25">
        <v>0</v>
      </c>
      <c r="E137" s="25">
        <v>0</v>
      </c>
      <c r="F137" s="25">
        <v>5</v>
      </c>
      <c r="G137" s="26">
        <f t="shared" si="0"/>
        <v>5</v>
      </c>
      <c r="H137" s="25">
        <f t="shared" si="1"/>
        <v>5</v>
      </c>
      <c r="I137" s="27">
        <v>1961</v>
      </c>
      <c r="J137" s="28">
        <f t="shared" si="2"/>
        <v>7</v>
      </c>
      <c r="K137"/>
      <c r="L137" s="20"/>
    </row>
    <row r="138" spans="1:12" s="21" customFormat="1" ht="13.5" customHeight="1">
      <c r="A138" s="30"/>
      <c r="B138" s="34" t="s">
        <v>190</v>
      </c>
      <c r="C138" s="35" t="s">
        <v>23</v>
      </c>
      <c r="D138" s="25">
        <v>5</v>
      </c>
      <c r="E138" s="25">
        <v>0</v>
      </c>
      <c r="F138" s="25">
        <v>0</v>
      </c>
      <c r="G138" s="26">
        <f t="shared" si="0"/>
        <v>5</v>
      </c>
      <c r="H138" s="25">
        <f t="shared" si="1"/>
        <v>5</v>
      </c>
      <c r="I138" s="27">
        <v>1959</v>
      </c>
      <c r="J138" s="28">
        <f t="shared" si="2"/>
        <v>7</v>
      </c>
      <c r="K138"/>
      <c r="L138" s="20"/>
    </row>
    <row r="139" spans="1:12" s="21" customFormat="1" ht="13.5" customHeight="1">
      <c r="A139" s="30"/>
      <c r="B139" s="34" t="s">
        <v>191</v>
      </c>
      <c r="C139" s="35" t="s">
        <v>78</v>
      </c>
      <c r="D139" s="25">
        <v>0</v>
      </c>
      <c r="E139" s="25">
        <v>0</v>
      </c>
      <c r="F139" s="25">
        <v>5</v>
      </c>
      <c r="G139" s="26">
        <f t="shared" si="0"/>
        <v>5</v>
      </c>
      <c r="H139" s="25">
        <f t="shared" si="1"/>
        <v>5</v>
      </c>
      <c r="I139" s="27">
        <v>1962</v>
      </c>
      <c r="J139" s="28">
        <f t="shared" si="2"/>
        <v>7</v>
      </c>
      <c r="K139"/>
      <c r="L139" s="20"/>
    </row>
    <row r="140" spans="1:12" s="21" customFormat="1" ht="13.5" customHeight="1">
      <c r="A140" s="30"/>
      <c r="B140" s="34" t="s">
        <v>192</v>
      </c>
      <c r="C140" s="35" t="s">
        <v>50</v>
      </c>
      <c r="D140" s="25">
        <v>5</v>
      </c>
      <c r="E140" s="25">
        <v>0</v>
      </c>
      <c r="F140" s="31">
        <v>0</v>
      </c>
      <c r="G140" s="26">
        <f t="shared" si="0"/>
        <v>5</v>
      </c>
      <c r="H140" s="25">
        <f t="shared" si="1"/>
        <v>5</v>
      </c>
      <c r="I140" s="27">
        <v>1967</v>
      </c>
      <c r="J140" s="28">
        <f t="shared" si="2"/>
        <v>6</v>
      </c>
      <c r="K140" s="29"/>
      <c r="L140" s="20"/>
    </row>
    <row r="141" spans="1:12" s="21" customFormat="1" ht="13.5" customHeight="1">
      <c r="A141" s="30"/>
      <c r="B141" s="34" t="s">
        <v>193</v>
      </c>
      <c r="C141" s="35" t="s">
        <v>133</v>
      </c>
      <c r="D141" s="25">
        <v>0</v>
      </c>
      <c r="E141" s="25">
        <v>0</v>
      </c>
      <c r="F141" s="31">
        <v>5</v>
      </c>
      <c r="G141" s="26">
        <f t="shared" si="0"/>
        <v>5</v>
      </c>
      <c r="H141" s="25">
        <f t="shared" si="1"/>
        <v>5</v>
      </c>
      <c r="I141" s="27">
        <v>1972</v>
      </c>
      <c r="J141" s="28">
        <f t="shared" si="2"/>
        <v>5</v>
      </c>
      <c r="K141" s="29"/>
      <c r="L141" s="20"/>
    </row>
    <row r="142" spans="1:12" s="21" customFormat="1" ht="13.5" customHeight="1">
      <c r="A142" s="30"/>
      <c r="B142" s="34" t="s">
        <v>194</v>
      </c>
      <c r="C142" s="35" t="s">
        <v>23</v>
      </c>
      <c r="D142" s="31">
        <v>5</v>
      </c>
      <c r="E142" s="25">
        <v>0</v>
      </c>
      <c r="F142" s="25">
        <v>0</v>
      </c>
      <c r="G142" s="26">
        <f t="shared" si="0"/>
        <v>5</v>
      </c>
      <c r="H142" s="25">
        <f t="shared" si="1"/>
        <v>5</v>
      </c>
      <c r="I142" s="27">
        <v>1972</v>
      </c>
      <c r="J142" s="28">
        <f t="shared" si="2"/>
        <v>5</v>
      </c>
      <c r="K142" s="29"/>
      <c r="L142" s="20"/>
    </row>
    <row r="143" spans="1:12" s="21" customFormat="1" ht="13.5" customHeight="1">
      <c r="A143" s="30"/>
      <c r="B143" s="34" t="s">
        <v>195</v>
      </c>
      <c r="C143" s="35" t="s">
        <v>23</v>
      </c>
      <c r="D143" s="31">
        <v>0</v>
      </c>
      <c r="E143" s="25">
        <v>5</v>
      </c>
      <c r="F143" s="25">
        <v>0</v>
      </c>
      <c r="G143" s="26">
        <f t="shared" si="0"/>
        <v>5</v>
      </c>
      <c r="H143" s="25">
        <f t="shared" si="1"/>
        <v>5</v>
      </c>
      <c r="I143" s="27">
        <v>1973</v>
      </c>
      <c r="J143" s="28">
        <f t="shared" si="2"/>
        <v>5</v>
      </c>
      <c r="K143" s="29"/>
      <c r="L143" s="20"/>
    </row>
    <row r="144" spans="1:12" s="21" customFormat="1" ht="13.5" customHeight="1">
      <c r="A144" s="30"/>
      <c r="B144" s="34" t="s">
        <v>196</v>
      </c>
      <c r="C144" s="35" t="s">
        <v>63</v>
      </c>
      <c r="D144" s="31">
        <v>3</v>
      </c>
      <c r="E144" s="25">
        <v>2</v>
      </c>
      <c r="F144" s="25">
        <v>0</v>
      </c>
      <c r="G144" s="26">
        <f t="shared" si="0"/>
        <v>5</v>
      </c>
      <c r="H144" s="25">
        <f t="shared" si="1"/>
        <v>5</v>
      </c>
      <c r="I144" s="27">
        <v>1972</v>
      </c>
      <c r="J144" s="28">
        <f t="shared" si="2"/>
        <v>5</v>
      </c>
      <c r="K144" s="29"/>
      <c r="L144" s="20"/>
    </row>
    <row r="145" spans="1:12" s="21" customFormat="1" ht="13.5" customHeight="1">
      <c r="A145" s="30"/>
      <c r="B145" s="34" t="s">
        <v>197</v>
      </c>
      <c r="C145" s="35" t="s">
        <v>60</v>
      </c>
      <c r="D145" s="31">
        <v>0</v>
      </c>
      <c r="E145" s="25">
        <v>5</v>
      </c>
      <c r="F145" s="25">
        <v>0</v>
      </c>
      <c r="G145" s="26">
        <f t="shared" si="0"/>
        <v>5</v>
      </c>
      <c r="H145" s="25">
        <f t="shared" si="1"/>
        <v>5</v>
      </c>
      <c r="I145" s="27">
        <v>1973</v>
      </c>
      <c r="J145" s="28">
        <f t="shared" si="2"/>
        <v>5</v>
      </c>
      <c r="K145" s="29"/>
      <c r="L145" s="20"/>
    </row>
    <row r="146" spans="1:12" s="21" customFormat="1" ht="13.5" customHeight="1">
      <c r="A146" s="30"/>
      <c r="B146" s="34" t="s">
        <v>198</v>
      </c>
      <c r="C146" s="35" t="s">
        <v>23</v>
      </c>
      <c r="D146" s="31">
        <v>0</v>
      </c>
      <c r="E146" s="25">
        <v>0</v>
      </c>
      <c r="F146" s="25">
        <v>5</v>
      </c>
      <c r="G146" s="26">
        <f t="shared" si="0"/>
        <v>5</v>
      </c>
      <c r="H146" s="25">
        <f t="shared" si="1"/>
        <v>5</v>
      </c>
      <c r="I146" s="27">
        <v>1978</v>
      </c>
      <c r="J146" s="28">
        <f t="shared" si="2"/>
        <v>4</v>
      </c>
      <c r="K146" s="29"/>
      <c r="L146" s="20"/>
    </row>
    <row r="147" spans="1:12" s="21" customFormat="1" ht="13.5" customHeight="1">
      <c r="A147" s="30"/>
      <c r="B147" s="34" t="s">
        <v>199</v>
      </c>
      <c r="C147" s="35" t="s">
        <v>164</v>
      </c>
      <c r="D147" s="31">
        <v>0</v>
      </c>
      <c r="E147" s="25">
        <v>5</v>
      </c>
      <c r="F147" s="25">
        <v>0</v>
      </c>
      <c r="G147" s="26">
        <f t="shared" si="0"/>
        <v>5</v>
      </c>
      <c r="H147" s="25">
        <f t="shared" si="1"/>
        <v>5</v>
      </c>
      <c r="I147" s="27">
        <v>1977</v>
      </c>
      <c r="J147" s="28">
        <f t="shared" si="2"/>
        <v>4</v>
      </c>
      <c r="K147" s="29"/>
      <c r="L147" s="20"/>
    </row>
    <row r="148" spans="1:12" s="21" customFormat="1" ht="13.5" customHeight="1">
      <c r="A148" s="30"/>
      <c r="B148" s="34" t="s">
        <v>200</v>
      </c>
      <c r="C148" s="35" t="s">
        <v>54</v>
      </c>
      <c r="D148" s="31">
        <v>0</v>
      </c>
      <c r="E148" s="25">
        <v>5</v>
      </c>
      <c r="F148" s="25">
        <v>0</v>
      </c>
      <c r="G148" s="26">
        <f t="shared" si="0"/>
        <v>5</v>
      </c>
      <c r="H148" s="25">
        <f t="shared" si="1"/>
        <v>5</v>
      </c>
      <c r="I148" s="27">
        <v>1975</v>
      </c>
      <c r="J148" s="28">
        <f t="shared" si="2"/>
        <v>4</v>
      </c>
      <c r="K148" s="29"/>
      <c r="L148" s="20"/>
    </row>
    <row r="149" spans="1:12" s="21" customFormat="1" ht="13.5" customHeight="1">
      <c r="A149" s="30"/>
      <c r="B149" s="34" t="s">
        <v>201</v>
      </c>
      <c r="C149" s="35" t="s">
        <v>60</v>
      </c>
      <c r="D149" s="31">
        <v>0</v>
      </c>
      <c r="E149" s="25">
        <v>5</v>
      </c>
      <c r="F149" s="25">
        <v>0</v>
      </c>
      <c r="G149" s="26">
        <f t="shared" si="0"/>
        <v>5</v>
      </c>
      <c r="H149" s="25">
        <f t="shared" si="1"/>
        <v>5</v>
      </c>
      <c r="I149" s="27">
        <v>1977</v>
      </c>
      <c r="J149" s="28">
        <f t="shared" si="2"/>
        <v>4</v>
      </c>
      <c r="K149" s="29"/>
      <c r="L149" s="20"/>
    </row>
    <row r="150" spans="1:12" s="21" customFormat="1" ht="13.5" customHeight="1">
      <c r="A150" s="30"/>
      <c r="B150" s="34" t="s">
        <v>202</v>
      </c>
      <c r="C150" s="35" t="s">
        <v>20</v>
      </c>
      <c r="D150" s="31">
        <v>5</v>
      </c>
      <c r="E150" s="25">
        <v>0</v>
      </c>
      <c r="F150" s="25">
        <v>0</v>
      </c>
      <c r="G150" s="26">
        <f t="shared" si="0"/>
        <v>5</v>
      </c>
      <c r="H150" s="25">
        <f t="shared" si="1"/>
        <v>5</v>
      </c>
      <c r="I150" s="27">
        <v>1976</v>
      </c>
      <c r="J150" s="28">
        <f t="shared" si="2"/>
        <v>4</v>
      </c>
      <c r="K150" s="29"/>
      <c r="L150" s="20"/>
    </row>
    <row r="151" spans="1:12" s="21" customFormat="1" ht="13.5" customHeight="1">
      <c r="A151" s="30"/>
      <c r="B151" s="34" t="s">
        <v>203</v>
      </c>
      <c r="C151" s="35" t="s">
        <v>60</v>
      </c>
      <c r="D151" s="25">
        <v>5</v>
      </c>
      <c r="E151" s="25">
        <v>0</v>
      </c>
      <c r="F151" s="25">
        <v>0</v>
      </c>
      <c r="G151" s="26">
        <f t="shared" si="0"/>
        <v>5</v>
      </c>
      <c r="H151" s="25">
        <f t="shared" si="1"/>
        <v>5</v>
      </c>
      <c r="I151" s="27">
        <v>1974</v>
      </c>
      <c r="J151" s="28">
        <f t="shared" si="2"/>
        <v>4</v>
      </c>
      <c r="K151" s="29"/>
      <c r="L151" s="20"/>
    </row>
    <row r="152" spans="1:12" s="21" customFormat="1" ht="13.5" customHeight="1">
      <c r="A152" s="30"/>
      <c r="B152" s="34" t="s">
        <v>204</v>
      </c>
      <c r="C152" s="35" t="s">
        <v>98</v>
      </c>
      <c r="D152" s="31">
        <v>5</v>
      </c>
      <c r="E152" s="25">
        <v>0</v>
      </c>
      <c r="F152" s="25">
        <v>0</v>
      </c>
      <c r="G152" s="26">
        <f t="shared" si="0"/>
        <v>5</v>
      </c>
      <c r="H152" s="25">
        <f t="shared" si="1"/>
        <v>5</v>
      </c>
      <c r="I152" s="27">
        <v>1975</v>
      </c>
      <c r="J152" s="28">
        <f t="shared" si="2"/>
        <v>4</v>
      </c>
      <c r="K152" s="29"/>
      <c r="L152" s="20"/>
    </row>
    <row r="153" spans="1:12" s="21" customFormat="1" ht="13.5" customHeight="1">
      <c r="A153" s="30"/>
      <c r="B153" s="34" t="s">
        <v>205</v>
      </c>
      <c r="C153" s="35" t="s">
        <v>23</v>
      </c>
      <c r="D153" s="31">
        <v>5</v>
      </c>
      <c r="E153" s="25">
        <v>0</v>
      </c>
      <c r="F153" s="25">
        <v>0</v>
      </c>
      <c r="G153" s="26">
        <f t="shared" si="0"/>
        <v>5</v>
      </c>
      <c r="H153" s="25">
        <f t="shared" si="1"/>
        <v>5</v>
      </c>
      <c r="I153" s="27">
        <v>1975</v>
      </c>
      <c r="J153" s="28">
        <f t="shared" si="2"/>
        <v>4</v>
      </c>
      <c r="K153" s="29"/>
      <c r="L153" s="20"/>
    </row>
    <row r="154" spans="1:12" s="21" customFormat="1" ht="13.5" customHeight="1">
      <c r="A154" s="30"/>
      <c r="B154" s="34" t="s">
        <v>206</v>
      </c>
      <c r="C154" s="35" t="s">
        <v>60</v>
      </c>
      <c r="D154" s="31">
        <v>0</v>
      </c>
      <c r="E154" s="25">
        <v>0</v>
      </c>
      <c r="F154" s="25">
        <v>5</v>
      </c>
      <c r="G154" s="26">
        <f t="shared" si="0"/>
        <v>5</v>
      </c>
      <c r="H154" s="25">
        <f t="shared" si="1"/>
        <v>5</v>
      </c>
      <c r="I154" s="27">
        <v>1977</v>
      </c>
      <c r="J154" s="28">
        <f t="shared" si="2"/>
        <v>4</v>
      </c>
      <c r="K154" s="29"/>
      <c r="L154" s="20"/>
    </row>
    <row r="155" spans="1:12" s="21" customFormat="1" ht="13.5" customHeight="1">
      <c r="A155" s="22"/>
      <c r="B155" s="35" t="s">
        <v>207</v>
      </c>
      <c r="C155" s="35" t="s">
        <v>54</v>
      </c>
      <c r="D155" s="25">
        <v>5</v>
      </c>
      <c r="E155" s="25">
        <v>0</v>
      </c>
      <c r="F155" s="25">
        <v>0</v>
      </c>
      <c r="G155" s="26">
        <f t="shared" si="0"/>
        <v>5</v>
      </c>
      <c r="H155" s="25">
        <f t="shared" si="1"/>
        <v>5</v>
      </c>
      <c r="I155" s="27">
        <v>1975</v>
      </c>
      <c r="J155" s="28">
        <f t="shared" si="2"/>
        <v>4</v>
      </c>
      <c r="K155" s="29"/>
      <c r="L155" s="20"/>
    </row>
    <row r="156" spans="1:12" s="21" customFormat="1" ht="13.5" customHeight="1">
      <c r="A156" s="22"/>
      <c r="B156" s="35" t="s">
        <v>208</v>
      </c>
      <c r="C156" s="35" t="s">
        <v>78</v>
      </c>
      <c r="D156" s="25">
        <v>0</v>
      </c>
      <c r="E156" s="25">
        <v>5</v>
      </c>
      <c r="F156" s="25">
        <v>0</v>
      </c>
      <c r="G156" s="26">
        <f t="shared" si="0"/>
        <v>5</v>
      </c>
      <c r="H156" s="25">
        <f t="shared" si="1"/>
        <v>5</v>
      </c>
      <c r="I156" s="27">
        <v>1982</v>
      </c>
      <c r="J156" s="28">
        <f t="shared" si="2"/>
        <v>3</v>
      </c>
      <c r="K156" s="29"/>
      <c r="L156" s="20"/>
    </row>
    <row r="157" spans="1:12" s="21" customFormat="1" ht="13.5" customHeight="1">
      <c r="A157" s="22"/>
      <c r="B157" s="35" t="s">
        <v>209</v>
      </c>
      <c r="C157" s="35" t="s">
        <v>23</v>
      </c>
      <c r="D157" s="25">
        <v>3</v>
      </c>
      <c r="E157" s="25">
        <v>2</v>
      </c>
      <c r="F157" s="25">
        <v>0</v>
      </c>
      <c r="G157" s="26">
        <f t="shared" si="0"/>
        <v>5</v>
      </c>
      <c r="H157" s="25">
        <f t="shared" si="1"/>
        <v>5</v>
      </c>
      <c r="I157" s="27">
        <v>1981</v>
      </c>
      <c r="J157" s="28">
        <f t="shared" si="2"/>
        <v>3</v>
      </c>
      <c r="K157" s="29"/>
      <c r="L157" s="20"/>
    </row>
    <row r="158" spans="1:12" s="21" customFormat="1" ht="13.5" customHeight="1">
      <c r="A158" s="30"/>
      <c r="B158" s="34" t="s">
        <v>210</v>
      </c>
      <c r="C158" s="35" t="s">
        <v>26</v>
      </c>
      <c r="D158" s="25">
        <v>2</v>
      </c>
      <c r="E158" s="25">
        <v>1</v>
      </c>
      <c r="F158" s="25">
        <v>2</v>
      </c>
      <c r="G158" s="26">
        <f t="shared" si="0"/>
        <v>5</v>
      </c>
      <c r="H158" s="25">
        <f t="shared" si="1"/>
        <v>5</v>
      </c>
      <c r="I158" s="27">
        <v>1980</v>
      </c>
      <c r="J158" s="28">
        <f t="shared" si="2"/>
        <v>3</v>
      </c>
      <c r="K158" s="29"/>
      <c r="L158" s="20"/>
    </row>
    <row r="159" spans="1:12" s="21" customFormat="1" ht="13.5" customHeight="1">
      <c r="A159" s="22"/>
      <c r="B159" s="35" t="s">
        <v>211</v>
      </c>
      <c r="C159" s="35" t="s">
        <v>26</v>
      </c>
      <c r="D159" s="25">
        <v>0</v>
      </c>
      <c r="E159" s="25">
        <v>0</v>
      </c>
      <c r="F159" s="25">
        <v>5</v>
      </c>
      <c r="G159" s="26">
        <f t="shared" si="0"/>
        <v>5</v>
      </c>
      <c r="H159" s="25">
        <f t="shared" si="1"/>
        <v>5</v>
      </c>
      <c r="I159" s="27">
        <v>1983</v>
      </c>
      <c r="J159" s="28">
        <f t="shared" si="2"/>
        <v>3</v>
      </c>
      <c r="K159" s="29"/>
      <c r="L159" s="20"/>
    </row>
    <row r="160" spans="1:12" s="21" customFormat="1" ht="13.5" customHeight="1">
      <c r="A160" s="22"/>
      <c r="B160" s="35" t="s">
        <v>212</v>
      </c>
      <c r="C160" s="35" t="s">
        <v>213</v>
      </c>
      <c r="D160" s="25">
        <v>0</v>
      </c>
      <c r="E160" s="25">
        <v>0</v>
      </c>
      <c r="F160" s="25">
        <v>5</v>
      </c>
      <c r="G160" s="26">
        <f t="shared" si="0"/>
        <v>5</v>
      </c>
      <c r="H160" s="25">
        <f t="shared" si="1"/>
        <v>5</v>
      </c>
      <c r="I160" s="27">
        <v>1980</v>
      </c>
      <c r="J160" s="28">
        <f t="shared" si="2"/>
        <v>3</v>
      </c>
      <c r="K160" s="29"/>
      <c r="L160" s="20"/>
    </row>
    <row r="161" spans="1:12" s="21" customFormat="1" ht="13.5" customHeight="1">
      <c r="A161" s="22"/>
      <c r="B161" s="35" t="s">
        <v>214</v>
      </c>
      <c r="C161" s="35" t="s">
        <v>26</v>
      </c>
      <c r="D161" s="25">
        <v>0</v>
      </c>
      <c r="E161" s="25">
        <v>0</v>
      </c>
      <c r="F161" s="25">
        <v>5</v>
      </c>
      <c r="G161" s="26">
        <f t="shared" si="0"/>
        <v>5</v>
      </c>
      <c r="H161" s="25">
        <f t="shared" si="1"/>
        <v>5</v>
      </c>
      <c r="I161" s="27">
        <v>1983</v>
      </c>
      <c r="J161" s="28">
        <f t="shared" si="2"/>
        <v>3</v>
      </c>
      <c r="K161" s="29"/>
      <c r="L161" s="20"/>
    </row>
    <row r="162" spans="1:12" s="21" customFormat="1" ht="13.5" customHeight="1">
      <c r="A162" s="22"/>
      <c r="B162" s="35" t="s">
        <v>215</v>
      </c>
      <c r="C162" s="35" t="s">
        <v>20</v>
      </c>
      <c r="D162" s="25">
        <v>0</v>
      </c>
      <c r="E162" s="25">
        <v>5</v>
      </c>
      <c r="F162" s="25">
        <v>0</v>
      </c>
      <c r="G162" s="26">
        <f t="shared" si="0"/>
        <v>5</v>
      </c>
      <c r="H162" s="25">
        <f t="shared" si="1"/>
        <v>5</v>
      </c>
      <c r="I162" s="27">
        <v>1981</v>
      </c>
      <c r="J162" s="28">
        <f t="shared" si="2"/>
        <v>3</v>
      </c>
      <c r="K162" s="29"/>
      <c r="L162" s="20"/>
    </row>
    <row r="163" spans="1:12" s="21" customFormat="1" ht="13.5" customHeight="1">
      <c r="A163" s="22"/>
      <c r="B163" s="35" t="s">
        <v>216</v>
      </c>
      <c r="C163" s="35" t="s">
        <v>167</v>
      </c>
      <c r="D163" s="25">
        <v>0</v>
      </c>
      <c r="E163" s="25">
        <v>0</v>
      </c>
      <c r="F163" s="25">
        <v>5</v>
      </c>
      <c r="G163" s="26">
        <f t="shared" si="0"/>
        <v>5</v>
      </c>
      <c r="H163" s="25">
        <f t="shared" si="1"/>
        <v>5</v>
      </c>
      <c r="I163" s="27">
        <v>1976</v>
      </c>
      <c r="J163" s="28">
        <f t="shared" si="2"/>
        <v>4</v>
      </c>
      <c r="K163" s="29"/>
      <c r="L163" s="20"/>
    </row>
    <row r="164" spans="1:12" s="21" customFormat="1" ht="13.5" customHeight="1">
      <c r="A164" s="30"/>
      <c r="B164" s="34" t="s">
        <v>217</v>
      </c>
      <c r="C164" s="35" t="s">
        <v>113</v>
      </c>
      <c r="D164" s="25">
        <v>5</v>
      </c>
      <c r="E164" s="25">
        <v>0</v>
      </c>
      <c r="F164" s="25">
        <v>0</v>
      </c>
      <c r="G164" s="26">
        <f t="shared" si="0"/>
        <v>5</v>
      </c>
      <c r="H164" s="25">
        <f t="shared" si="1"/>
        <v>5</v>
      </c>
      <c r="I164" s="27">
        <v>1981</v>
      </c>
      <c r="J164" s="28">
        <f t="shared" si="2"/>
        <v>3</v>
      </c>
      <c r="K164" s="29"/>
      <c r="L164" s="20"/>
    </row>
    <row r="165" spans="1:12" s="21" customFormat="1" ht="13.5" customHeight="1">
      <c r="A165" s="36" t="s">
        <v>61</v>
      </c>
      <c r="B165" s="34" t="s">
        <v>218</v>
      </c>
      <c r="C165" s="35" t="s">
        <v>116</v>
      </c>
      <c r="D165" s="25">
        <v>0</v>
      </c>
      <c r="E165" s="25">
        <v>5</v>
      </c>
      <c r="F165" s="25">
        <v>0</v>
      </c>
      <c r="G165" s="26">
        <f t="shared" si="0"/>
        <v>5</v>
      </c>
      <c r="H165" s="25">
        <f t="shared" si="1"/>
        <v>5</v>
      </c>
      <c r="I165" s="27">
        <v>1981</v>
      </c>
      <c r="J165" s="28">
        <f t="shared" si="2"/>
        <v>3</v>
      </c>
      <c r="K165" s="29"/>
      <c r="L165" s="20"/>
    </row>
    <row r="166" spans="1:12" s="21" customFormat="1" ht="13.5" customHeight="1">
      <c r="A166" s="30"/>
      <c r="B166" s="34" t="s">
        <v>219</v>
      </c>
      <c r="C166" s="35" t="s">
        <v>122</v>
      </c>
      <c r="D166" s="25">
        <v>5</v>
      </c>
      <c r="E166" s="25">
        <v>0</v>
      </c>
      <c r="F166" s="25">
        <v>0</v>
      </c>
      <c r="G166" s="26">
        <f t="shared" si="0"/>
        <v>5</v>
      </c>
      <c r="H166" s="25">
        <f t="shared" si="1"/>
        <v>5</v>
      </c>
      <c r="I166" s="27">
        <v>1988</v>
      </c>
      <c r="J166" s="28">
        <f t="shared" si="2"/>
        <v>2</v>
      </c>
      <c r="K166" s="29"/>
      <c r="L166" s="20"/>
    </row>
    <row r="167" spans="1:12" s="21" customFormat="1" ht="13.5" customHeight="1">
      <c r="A167" s="30"/>
      <c r="B167" s="34" t="s">
        <v>220</v>
      </c>
      <c r="C167" s="35" t="s">
        <v>63</v>
      </c>
      <c r="D167" s="25">
        <v>5</v>
      </c>
      <c r="E167" s="25">
        <v>0</v>
      </c>
      <c r="F167" s="25">
        <v>0</v>
      </c>
      <c r="G167" s="26">
        <f t="shared" si="0"/>
        <v>5</v>
      </c>
      <c r="H167" s="25">
        <f t="shared" si="1"/>
        <v>5</v>
      </c>
      <c r="I167" s="27">
        <v>1985</v>
      </c>
      <c r="J167" s="28">
        <f t="shared" si="2"/>
        <v>2</v>
      </c>
      <c r="K167" s="37"/>
      <c r="L167" s="20"/>
    </row>
    <row r="168" spans="1:12" s="21" customFormat="1" ht="13.5" customHeight="1">
      <c r="A168" s="30"/>
      <c r="B168" s="34" t="s">
        <v>221</v>
      </c>
      <c r="C168" s="35" t="s">
        <v>63</v>
      </c>
      <c r="D168" s="25">
        <v>0</v>
      </c>
      <c r="E168" s="25">
        <v>5</v>
      </c>
      <c r="F168" s="25">
        <v>0</v>
      </c>
      <c r="G168" s="26">
        <f t="shared" si="0"/>
        <v>5</v>
      </c>
      <c r="H168" s="25">
        <f t="shared" si="1"/>
        <v>5</v>
      </c>
      <c r="I168" s="27">
        <v>1986</v>
      </c>
      <c r="J168" s="28">
        <f t="shared" si="2"/>
        <v>2</v>
      </c>
      <c r="K168" s="37"/>
      <c r="L168" s="20"/>
    </row>
    <row r="169" spans="1:12" s="21" customFormat="1" ht="13.5" customHeight="1">
      <c r="A169" s="36" t="s">
        <v>61</v>
      </c>
      <c r="B169" s="34" t="s">
        <v>222</v>
      </c>
      <c r="C169" s="35" t="s">
        <v>54</v>
      </c>
      <c r="D169" s="25">
        <v>0</v>
      </c>
      <c r="E169" s="25">
        <v>5</v>
      </c>
      <c r="F169" s="25">
        <v>0</v>
      </c>
      <c r="G169" s="26">
        <f t="shared" si="0"/>
        <v>5</v>
      </c>
      <c r="H169" s="25">
        <f t="shared" si="1"/>
        <v>5</v>
      </c>
      <c r="I169" s="27">
        <v>1992</v>
      </c>
      <c r="J169" s="28">
        <f t="shared" si="2"/>
        <v>1</v>
      </c>
      <c r="K169" s="29"/>
      <c r="L169" s="20"/>
    </row>
    <row r="170" spans="1:12" s="21" customFormat="1" ht="13.5" customHeight="1">
      <c r="A170" s="36" t="s">
        <v>61</v>
      </c>
      <c r="B170" s="34" t="s">
        <v>223</v>
      </c>
      <c r="C170" s="35" t="s">
        <v>23</v>
      </c>
      <c r="D170" s="25">
        <v>0</v>
      </c>
      <c r="E170" s="25">
        <v>0</v>
      </c>
      <c r="F170" s="25">
        <v>5</v>
      </c>
      <c r="G170" s="26">
        <f t="shared" si="0"/>
        <v>5</v>
      </c>
      <c r="H170" s="25">
        <f t="shared" si="1"/>
        <v>5</v>
      </c>
      <c r="I170" s="27">
        <v>1990</v>
      </c>
      <c r="J170" s="28">
        <f t="shared" si="2"/>
        <v>1</v>
      </c>
      <c r="K170" s="29"/>
      <c r="L170" s="20"/>
    </row>
    <row r="171" spans="1:12" s="21" customFormat="1" ht="13.5" customHeight="1">
      <c r="A171" s="36" t="s">
        <v>61</v>
      </c>
      <c r="B171" s="34" t="s">
        <v>224</v>
      </c>
      <c r="C171" s="35" t="s">
        <v>20</v>
      </c>
      <c r="D171" s="25">
        <v>0</v>
      </c>
      <c r="E171" s="25">
        <v>5</v>
      </c>
      <c r="F171" s="25">
        <v>0</v>
      </c>
      <c r="G171" s="26">
        <f t="shared" si="0"/>
        <v>5</v>
      </c>
      <c r="H171" s="25">
        <f t="shared" si="1"/>
        <v>5</v>
      </c>
      <c r="I171" s="27">
        <v>1990</v>
      </c>
      <c r="J171" s="28">
        <f t="shared" si="2"/>
        <v>1</v>
      </c>
      <c r="K171" s="33"/>
      <c r="L171" s="20"/>
    </row>
    <row r="172" spans="1:12" s="21" customFormat="1" ht="13.5" customHeight="1">
      <c r="A172" s="36" t="s">
        <v>61</v>
      </c>
      <c r="B172" s="34" t="s">
        <v>225</v>
      </c>
      <c r="C172" s="35" t="s">
        <v>20</v>
      </c>
      <c r="D172" s="25">
        <v>0</v>
      </c>
      <c r="E172" s="25">
        <v>0</v>
      </c>
      <c r="F172" s="25">
        <v>5</v>
      </c>
      <c r="G172" s="26">
        <f t="shared" si="0"/>
        <v>5</v>
      </c>
      <c r="H172" s="25">
        <f t="shared" si="1"/>
        <v>5</v>
      </c>
      <c r="I172" s="27">
        <v>1993</v>
      </c>
      <c r="J172" s="28">
        <f t="shared" si="2"/>
        <v>1</v>
      </c>
      <c r="K172" s="33"/>
      <c r="L172" s="20"/>
    </row>
    <row r="173" spans="1:12" s="21" customFormat="1" ht="13.5" customHeight="1">
      <c r="A173" s="30"/>
      <c r="B173" s="34" t="s">
        <v>226</v>
      </c>
      <c r="C173" s="35" t="s">
        <v>23</v>
      </c>
      <c r="D173" s="25">
        <v>2</v>
      </c>
      <c r="E173" s="25">
        <v>2</v>
      </c>
      <c r="F173" s="25">
        <v>0</v>
      </c>
      <c r="G173" s="26">
        <f t="shared" si="0"/>
        <v>4</v>
      </c>
      <c r="H173" s="25">
        <f t="shared" si="1"/>
        <v>4</v>
      </c>
      <c r="I173" s="27">
        <v>1970</v>
      </c>
      <c r="J173" s="28">
        <f t="shared" si="2"/>
        <v>5</v>
      </c>
      <c r="K173" s="33"/>
      <c r="L173" s="20"/>
    </row>
    <row r="174" spans="1:12" s="21" customFormat="1" ht="13.5" customHeight="1">
      <c r="A174" s="30"/>
      <c r="B174" s="34" t="s">
        <v>227</v>
      </c>
      <c r="C174" s="35" t="s">
        <v>23</v>
      </c>
      <c r="D174" s="25">
        <v>0</v>
      </c>
      <c r="E174" s="25">
        <v>2</v>
      </c>
      <c r="F174" s="25">
        <v>2</v>
      </c>
      <c r="G174" s="26">
        <f t="shared" si="0"/>
        <v>4</v>
      </c>
      <c r="H174" s="25">
        <f t="shared" si="1"/>
        <v>4</v>
      </c>
      <c r="I174" s="27">
        <v>1971</v>
      </c>
      <c r="J174" s="28">
        <f t="shared" si="2"/>
        <v>5</v>
      </c>
      <c r="K174" s="33"/>
      <c r="L174" s="20"/>
    </row>
    <row r="175" spans="1:12" s="21" customFormat="1" ht="13.5" customHeight="1">
      <c r="A175" s="30"/>
      <c r="B175" s="34" t="s">
        <v>228</v>
      </c>
      <c r="C175" s="35" t="s">
        <v>63</v>
      </c>
      <c r="D175" s="25">
        <v>2</v>
      </c>
      <c r="E175" s="25">
        <v>2</v>
      </c>
      <c r="F175" s="25">
        <v>0</v>
      </c>
      <c r="G175" s="26">
        <f t="shared" si="0"/>
        <v>4</v>
      </c>
      <c r="H175" s="25">
        <f t="shared" si="1"/>
        <v>4</v>
      </c>
      <c r="I175" s="27">
        <v>1976</v>
      </c>
      <c r="J175" s="28">
        <f t="shared" si="2"/>
        <v>4</v>
      </c>
      <c r="K175" s="33"/>
      <c r="L175" s="20"/>
    </row>
    <row r="176" spans="1:12" s="21" customFormat="1" ht="13.5" customHeight="1">
      <c r="A176" s="30"/>
      <c r="B176" s="34" t="s">
        <v>229</v>
      </c>
      <c r="C176" s="35" t="s">
        <v>23</v>
      </c>
      <c r="D176" s="25">
        <v>3</v>
      </c>
      <c r="E176" s="25">
        <v>0</v>
      </c>
      <c r="F176" s="25">
        <v>0</v>
      </c>
      <c r="G176" s="26">
        <f t="shared" si="0"/>
        <v>3</v>
      </c>
      <c r="H176" s="25">
        <f t="shared" si="1"/>
        <v>3</v>
      </c>
      <c r="I176" s="27">
        <v>1961</v>
      </c>
      <c r="J176" s="28">
        <f t="shared" si="2"/>
        <v>7</v>
      </c>
      <c r="K176" s="33"/>
      <c r="L176" s="20"/>
    </row>
    <row r="177" spans="1:12" s="21" customFormat="1" ht="13.5" customHeight="1">
      <c r="A177" s="30"/>
      <c r="B177" s="34" t="s">
        <v>230</v>
      </c>
      <c r="C177" s="35" t="s">
        <v>23</v>
      </c>
      <c r="D177" s="25">
        <v>0</v>
      </c>
      <c r="E177" s="25">
        <v>0</v>
      </c>
      <c r="F177" s="25">
        <v>3</v>
      </c>
      <c r="G177" s="26">
        <f t="shared" si="0"/>
        <v>3</v>
      </c>
      <c r="H177" s="25">
        <f t="shared" si="1"/>
        <v>3</v>
      </c>
      <c r="I177" s="27">
        <v>1966</v>
      </c>
      <c r="J177" s="28">
        <f t="shared" si="2"/>
        <v>6</v>
      </c>
      <c r="K177" s="33"/>
      <c r="L177" s="20"/>
    </row>
    <row r="178" spans="1:12" s="21" customFormat="1" ht="13.5" customHeight="1">
      <c r="A178" s="30"/>
      <c r="B178" s="34" t="s">
        <v>231</v>
      </c>
      <c r="C178" s="35" t="s">
        <v>78</v>
      </c>
      <c r="D178" s="25">
        <v>0</v>
      </c>
      <c r="E178" s="25">
        <v>3</v>
      </c>
      <c r="F178" s="25">
        <v>0</v>
      </c>
      <c r="G178" s="26">
        <f t="shared" si="0"/>
        <v>3</v>
      </c>
      <c r="H178" s="25">
        <f t="shared" si="1"/>
        <v>3</v>
      </c>
      <c r="I178" s="27">
        <v>1965</v>
      </c>
      <c r="J178" s="28">
        <f t="shared" si="2"/>
        <v>6</v>
      </c>
      <c r="K178" s="33"/>
      <c r="L178" s="20"/>
    </row>
    <row r="179" spans="1:12" s="21" customFormat="1" ht="13.5" customHeight="1">
      <c r="A179" s="30"/>
      <c r="B179" s="34" t="s">
        <v>232</v>
      </c>
      <c r="C179" s="35" t="s">
        <v>23</v>
      </c>
      <c r="D179" s="25">
        <v>2</v>
      </c>
      <c r="E179" s="25">
        <v>0</v>
      </c>
      <c r="F179" s="25">
        <v>1</v>
      </c>
      <c r="G179" s="26">
        <f t="shared" si="0"/>
        <v>3</v>
      </c>
      <c r="H179" s="25">
        <f t="shared" si="1"/>
        <v>3</v>
      </c>
      <c r="I179" s="27">
        <v>1978</v>
      </c>
      <c r="J179" s="28">
        <f t="shared" si="2"/>
        <v>4</v>
      </c>
      <c r="K179" s="29"/>
      <c r="L179" s="20"/>
    </row>
    <row r="180" spans="1:12" s="21" customFormat="1" ht="13.5" customHeight="1">
      <c r="A180" s="22"/>
      <c r="B180" s="35" t="s">
        <v>233</v>
      </c>
      <c r="C180" s="35" t="s">
        <v>78</v>
      </c>
      <c r="D180" s="25">
        <v>3</v>
      </c>
      <c r="E180" s="25">
        <v>0</v>
      </c>
      <c r="F180" s="25">
        <v>0</v>
      </c>
      <c r="G180" s="26">
        <f t="shared" si="0"/>
        <v>3</v>
      </c>
      <c r="H180" s="25">
        <f t="shared" si="1"/>
        <v>3</v>
      </c>
      <c r="I180" s="27">
        <v>1976</v>
      </c>
      <c r="J180" s="28">
        <f t="shared" si="2"/>
        <v>4</v>
      </c>
      <c r="K180" s="29"/>
      <c r="L180" s="20"/>
    </row>
    <row r="181" spans="1:12" s="21" customFormat="1" ht="13.5" customHeight="1">
      <c r="A181" s="22"/>
      <c r="B181" s="35" t="s">
        <v>234</v>
      </c>
      <c r="C181" s="35" t="s">
        <v>167</v>
      </c>
      <c r="D181" s="25">
        <v>0</v>
      </c>
      <c r="E181" s="25">
        <v>3</v>
      </c>
      <c r="F181" s="25">
        <v>0</v>
      </c>
      <c r="G181" s="26">
        <f t="shared" si="0"/>
        <v>3</v>
      </c>
      <c r="H181" s="25">
        <f t="shared" si="1"/>
        <v>3</v>
      </c>
      <c r="I181" s="27">
        <v>1976</v>
      </c>
      <c r="J181" s="28">
        <f t="shared" si="2"/>
        <v>4</v>
      </c>
      <c r="K181" s="29"/>
      <c r="L181" s="20"/>
    </row>
    <row r="182" spans="1:12" s="21" customFormat="1" ht="13.5" customHeight="1">
      <c r="A182" s="22"/>
      <c r="B182" s="35" t="s">
        <v>235</v>
      </c>
      <c r="C182" s="35" t="s">
        <v>133</v>
      </c>
      <c r="D182" s="25">
        <v>0</v>
      </c>
      <c r="E182" s="25">
        <v>3</v>
      </c>
      <c r="F182" s="25">
        <v>0</v>
      </c>
      <c r="G182" s="26">
        <f t="shared" si="0"/>
        <v>3</v>
      </c>
      <c r="H182" s="25">
        <f t="shared" si="1"/>
        <v>3</v>
      </c>
      <c r="I182" s="27">
        <v>1975</v>
      </c>
      <c r="J182" s="28">
        <f t="shared" si="2"/>
        <v>4</v>
      </c>
      <c r="K182" s="29"/>
      <c r="L182" s="20"/>
    </row>
    <row r="183" spans="1:12" s="21" customFormat="1" ht="13.5" customHeight="1">
      <c r="A183" s="22"/>
      <c r="B183" s="35" t="s">
        <v>236</v>
      </c>
      <c r="C183" s="35" t="s">
        <v>167</v>
      </c>
      <c r="D183" s="25">
        <v>0</v>
      </c>
      <c r="E183" s="25">
        <v>3</v>
      </c>
      <c r="F183" s="25">
        <v>0</v>
      </c>
      <c r="G183" s="26">
        <f t="shared" si="0"/>
        <v>3</v>
      </c>
      <c r="H183" s="25">
        <f t="shared" si="1"/>
        <v>3</v>
      </c>
      <c r="I183" s="27">
        <v>1978</v>
      </c>
      <c r="J183" s="28">
        <f t="shared" si="2"/>
        <v>4</v>
      </c>
      <c r="K183" s="29"/>
      <c r="L183" s="20"/>
    </row>
    <row r="184" spans="1:12" s="21" customFormat="1" ht="13.5" customHeight="1">
      <c r="A184" s="22"/>
      <c r="B184" s="35" t="s">
        <v>237</v>
      </c>
      <c r="C184" s="35" t="s">
        <v>98</v>
      </c>
      <c r="D184" s="25">
        <v>0</v>
      </c>
      <c r="E184" s="25">
        <v>3</v>
      </c>
      <c r="F184" s="25">
        <v>0</v>
      </c>
      <c r="G184" s="26">
        <f t="shared" si="0"/>
        <v>3</v>
      </c>
      <c r="H184" s="25">
        <f t="shared" si="1"/>
        <v>3</v>
      </c>
      <c r="I184" s="27">
        <v>1979</v>
      </c>
      <c r="J184" s="28">
        <f t="shared" si="2"/>
        <v>3</v>
      </c>
      <c r="K184" s="29"/>
      <c r="L184" s="20"/>
    </row>
    <row r="185" spans="1:12" s="21" customFormat="1" ht="13.5" customHeight="1">
      <c r="A185" s="22"/>
      <c r="B185" s="35" t="s">
        <v>238</v>
      </c>
      <c r="C185" s="35" t="s">
        <v>60</v>
      </c>
      <c r="D185" s="25">
        <v>0</v>
      </c>
      <c r="E185" s="25">
        <v>3</v>
      </c>
      <c r="F185" s="25">
        <v>0</v>
      </c>
      <c r="G185" s="26">
        <f t="shared" si="0"/>
        <v>3</v>
      </c>
      <c r="H185" s="25">
        <f t="shared" si="1"/>
        <v>3</v>
      </c>
      <c r="I185" s="27">
        <v>1981</v>
      </c>
      <c r="J185" s="28">
        <f t="shared" si="2"/>
        <v>3</v>
      </c>
      <c r="K185" s="29"/>
      <c r="L185" s="20"/>
    </row>
    <row r="186" spans="1:12" s="21" customFormat="1" ht="13.5" customHeight="1">
      <c r="A186" s="30"/>
      <c r="B186" s="34" t="s">
        <v>239</v>
      </c>
      <c r="C186" s="35" t="s">
        <v>98</v>
      </c>
      <c r="D186" s="25">
        <v>1</v>
      </c>
      <c r="E186" s="25">
        <v>2</v>
      </c>
      <c r="F186" s="25">
        <v>0</v>
      </c>
      <c r="G186" s="26">
        <f t="shared" si="0"/>
        <v>3</v>
      </c>
      <c r="H186" s="25">
        <f t="shared" si="1"/>
        <v>3</v>
      </c>
      <c r="I186" s="27">
        <v>1985</v>
      </c>
      <c r="J186" s="28">
        <f t="shared" si="2"/>
        <v>2</v>
      </c>
      <c r="K186" s="29"/>
      <c r="L186" s="20"/>
    </row>
    <row r="187" spans="1:12" s="21" customFormat="1" ht="13.5" customHeight="1">
      <c r="A187" s="22"/>
      <c r="B187" s="35" t="s">
        <v>240</v>
      </c>
      <c r="C187" s="35" t="s">
        <v>23</v>
      </c>
      <c r="D187" s="25">
        <v>3</v>
      </c>
      <c r="E187" s="25">
        <v>0</v>
      </c>
      <c r="F187" s="25">
        <v>0</v>
      </c>
      <c r="G187" s="26">
        <f t="shared" si="0"/>
        <v>3</v>
      </c>
      <c r="H187" s="25">
        <f t="shared" si="1"/>
        <v>3</v>
      </c>
      <c r="I187" s="27">
        <v>1986</v>
      </c>
      <c r="J187" s="28">
        <f t="shared" si="2"/>
        <v>2</v>
      </c>
      <c r="K187" s="37"/>
      <c r="L187" s="20"/>
    </row>
    <row r="188" spans="1:12" s="21" customFormat="1" ht="13.5" customHeight="1">
      <c r="A188" s="30"/>
      <c r="B188" s="34" t="s">
        <v>241</v>
      </c>
      <c r="C188" s="35" t="s">
        <v>23</v>
      </c>
      <c r="D188" s="25">
        <v>2</v>
      </c>
      <c r="E188" s="25">
        <v>1</v>
      </c>
      <c r="F188" s="25">
        <v>0</v>
      </c>
      <c r="G188" s="26">
        <f t="shared" si="0"/>
        <v>3</v>
      </c>
      <c r="H188" s="25">
        <f t="shared" si="1"/>
        <v>3</v>
      </c>
      <c r="I188" s="27">
        <v>1988</v>
      </c>
      <c r="J188" s="28">
        <f t="shared" si="2"/>
        <v>2</v>
      </c>
      <c r="K188" s="37"/>
      <c r="L188" s="20"/>
    </row>
    <row r="189" spans="1:12" s="21" customFormat="1" ht="13.5" customHeight="1">
      <c r="A189" s="22"/>
      <c r="B189" s="35" t="s">
        <v>242</v>
      </c>
      <c r="C189" s="35" t="s">
        <v>63</v>
      </c>
      <c r="D189" s="25">
        <v>0</v>
      </c>
      <c r="E189" s="25">
        <v>3</v>
      </c>
      <c r="F189" s="25">
        <v>0</v>
      </c>
      <c r="G189" s="26">
        <f t="shared" si="0"/>
        <v>3</v>
      </c>
      <c r="H189" s="25">
        <f t="shared" si="1"/>
        <v>3</v>
      </c>
      <c r="I189" s="27">
        <v>1984</v>
      </c>
      <c r="J189" s="28">
        <f t="shared" si="2"/>
        <v>2</v>
      </c>
      <c r="K189" s="37"/>
      <c r="L189" s="20"/>
    </row>
    <row r="190" spans="1:12" s="21" customFormat="1" ht="13.5" customHeight="1">
      <c r="A190" s="22"/>
      <c r="B190" s="35" t="s">
        <v>243</v>
      </c>
      <c r="C190" s="35" t="s">
        <v>20</v>
      </c>
      <c r="D190" s="25">
        <v>0</v>
      </c>
      <c r="E190" s="25">
        <v>0</v>
      </c>
      <c r="F190" s="25">
        <v>2</v>
      </c>
      <c r="G190" s="26">
        <f t="shared" si="0"/>
        <v>2</v>
      </c>
      <c r="H190" s="25">
        <f t="shared" si="1"/>
        <v>2</v>
      </c>
      <c r="I190" s="27">
        <v>1958</v>
      </c>
      <c r="J190" s="28">
        <f t="shared" si="2"/>
        <v>8</v>
      </c>
      <c r="K190" s="37"/>
      <c r="L190" s="20"/>
    </row>
    <row r="191" spans="1:12" s="21" customFormat="1" ht="13.5" customHeight="1">
      <c r="A191" s="30"/>
      <c r="B191" s="34" t="s">
        <v>244</v>
      </c>
      <c r="C191" s="35" t="s">
        <v>122</v>
      </c>
      <c r="D191" s="25">
        <v>0</v>
      </c>
      <c r="E191" s="25">
        <v>0</v>
      </c>
      <c r="F191" s="25">
        <v>2</v>
      </c>
      <c r="G191" s="26">
        <f t="shared" si="0"/>
        <v>2</v>
      </c>
      <c r="H191" s="25">
        <f t="shared" si="1"/>
        <v>2</v>
      </c>
      <c r="I191" s="27">
        <v>1965</v>
      </c>
      <c r="J191" s="28">
        <f t="shared" si="2"/>
        <v>6</v>
      </c>
      <c r="K191" s="37"/>
      <c r="L191" s="20"/>
    </row>
    <row r="192" spans="1:12" s="21" customFormat="1" ht="13.5" customHeight="1">
      <c r="A192" s="30"/>
      <c r="B192" s="34" t="s">
        <v>245</v>
      </c>
      <c r="C192" s="35" t="s">
        <v>26</v>
      </c>
      <c r="D192" s="25">
        <v>0</v>
      </c>
      <c r="E192" s="25">
        <v>0</v>
      </c>
      <c r="F192" s="25">
        <v>2</v>
      </c>
      <c r="G192" s="26">
        <f t="shared" si="0"/>
        <v>2</v>
      </c>
      <c r="H192" s="25">
        <f t="shared" si="1"/>
        <v>2</v>
      </c>
      <c r="I192" s="27">
        <v>1973</v>
      </c>
      <c r="J192" s="28">
        <f t="shared" si="2"/>
        <v>5</v>
      </c>
      <c r="K192" s="37"/>
      <c r="L192" s="20"/>
    </row>
    <row r="193" spans="1:12" s="21" customFormat="1" ht="13.5" customHeight="1">
      <c r="A193" s="30"/>
      <c r="B193" s="34" t="s">
        <v>246</v>
      </c>
      <c r="C193" s="35" t="s">
        <v>60</v>
      </c>
      <c r="D193" s="25">
        <v>2</v>
      </c>
      <c r="E193" s="25">
        <v>0</v>
      </c>
      <c r="F193" s="25">
        <v>0</v>
      </c>
      <c r="G193" s="26">
        <f t="shared" si="0"/>
        <v>2</v>
      </c>
      <c r="H193" s="25">
        <f t="shared" si="1"/>
        <v>2</v>
      </c>
      <c r="I193" s="27">
        <v>1972</v>
      </c>
      <c r="J193" s="28">
        <f t="shared" si="2"/>
        <v>5</v>
      </c>
      <c r="K193" s="37"/>
      <c r="L193" s="20"/>
    </row>
    <row r="194" spans="1:12" s="21" customFormat="1" ht="13.5" customHeight="1">
      <c r="A194" s="30"/>
      <c r="B194" s="34" t="s">
        <v>247</v>
      </c>
      <c r="C194" s="35" t="s">
        <v>26</v>
      </c>
      <c r="D194" s="25">
        <v>0</v>
      </c>
      <c r="E194" s="25">
        <v>0</v>
      </c>
      <c r="F194" s="25">
        <v>2</v>
      </c>
      <c r="G194" s="26">
        <f t="shared" si="0"/>
        <v>2</v>
      </c>
      <c r="H194" s="25">
        <f t="shared" si="1"/>
        <v>2</v>
      </c>
      <c r="I194" s="27">
        <v>1972</v>
      </c>
      <c r="J194" s="28">
        <f t="shared" si="2"/>
        <v>5</v>
      </c>
      <c r="K194" s="37"/>
      <c r="L194" s="20"/>
    </row>
    <row r="195" spans="1:12" s="21" customFormat="1" ht="13.5" customHeight="1">
      <c r="A195" s="30"/>
      <c r="B195" s="34" t="s">
        <v>248</v>
      </c>
      <c r="C195" s="35" t="s">
        <v>26</v>
      </c>
      <c r="D195" s="25">
        <v>2</v>
      </c>
      <c r="E195" s="25">
        <v>0</v>
      </c>
      <c r="F195" s="25">
        <v>0</v>
      </c>
      <c r="G195" s="26">
        <f t="shared" si="0"/>
        <v>2</v>
      </c>
      <c r="H195" s="25">
        <f t="shared" si="1"/>
        <v>2</v>
      </c>
      <c r="I195" s="27">
        <v>1971</v>
      </c>
      <c r="J195" s="28">
        <f t="shared" si="2"/>
        <v>5</v>
      </c>
      <c r="K195" s="37"/>
      <c r="L195" s="20"/>
    </row>
    <row r="196" spans="1:12" s="21" customFormat="1" ht="13.5" customHeight="1">
      <c r="A196" s="22"/>
      <c r="B196" s="35" t="s">
        <v>249</v>
      </c>
      <c r="C196" s="35" t="s">
        <v>100</v>
      </c>
      <c r="D196" s="25">
        <v>0</v>
      </c>
      <c r="E196" s="25">
        <v>2</v>
      </c>
      <c r="F196" s="25">
        <v>0</v>
      </c>
      <c r="G196" s="26">
        <f t="shared" si="0"/>
        <v>2</v>
      </c>
      <c r="H196" s="25">
        <f t="shared" si="1"/>
        <v>2</v>
      </c>
      <c r="I196" s="27">
        <v>1973</v>
      </c>
      <c r="J196" s="28">
        <f t="shared" si="2"/>
        <v>5</v>
      </c>
      <c r="K196"/>
      <c r="L196" s="20"/>
    </row>
    <row r="197" spans="1:12" s="21" customFormat="1" ht="13.5" customHeight="1">
      <c r="A197" s="30"/>
      <c r="B197" s="34" t="s">
        <v>250</v>
      </c>
      <c r="C197" s="35" t="s">
        <v>60</v>
      </c>
      <c r="D197" s="25">
        <v>0</v>
      </c>
      <c r="E197" s="25">
        <v>2</v>
      </c>
      <c r="F197" s="25">
        <v>0</v>
      </c>
      <c r="G197" s="26">
        <f t="shared" si="0"/>
        <v>2</v>
      </c>
      <c r="H197" s="25">
        <f t="shared" si="1"/>
        <v>2</v>
      </c>
      <c r="I197" s="27">
        <v>1969</v>
      </c>
      <c r="J197" s="28">
        <f t="shared" si="2"/>
        <v>5</v>
      </c>
      <c r="K197" s="37"/>
      <c r="L197" s="20"/>
    </row>
    <row r="198" spans="1:12" s="21" customFormat="1" ht="13.5" customHeight="1">
      <c r="A198" s="30"/>
      <c r="B198" s="34" t="s">
        <v>251</v>
      </c>
      <c r="C198" s="35" t="s">
        <v>54</v>
      </c>
      <c r="D198" s="25">
        <v>2</v>
      </c>
      <c r="E198" s="25">
        <v>0</v>
      </c>
      <c r="F198" s="25">
        <v>0</v>
      </c>
      <c r="G198" s="26">
        <f t="shared" si="0"/>
        <v>2</v>
      </c>
      <c r="H198" s="25">
        <f t="shared" si="1"/>
        <v>2</v>
      </c>
      <c r="I198" s="27">
        <v>1972</v>
      </c>
      <c r="J198" s="28">
        <f t="shared" si="2"/>
        <v>5</v>
      </c>
      <c r="K198" s="37"/>
      <c r="L198" s="20"/>
    </row>
    <row r="199" spans="1:12" s="21" customFormat="1" ht="13.5" customHeight="1">
      <c r="A199" s="30"/>
      <c r="B199" s="34" t="s">
        <v>252</v>
      </c>
      <c r="C199" s="35" t="s">
        <v>98</v>
      </c>
      <c r="D199" s="25">
        <v>0</v>
      </c>
      <c r="E199" s="25">
        <v>0</v>
      </c>
      <c r="F199" s="25">
        <v>2</v>
      </c>
      <c r="G199" s="26">
        <f t="shared" si="0"/>
        <v>2</v>
      </c>
      <c r="H199" s="25">
        <f t="shared" si="1"/>
        <v>2</v>
      </c>
      <c r="I199" s="27">
        <v>1978</v>
      </c>
      <c r="J199" s="28">
        <f t="shared" si="2"/>
        <v>4</v>
      </c>
      <c r="K199" s="37"/>
      <c r="L199" s="20"/>
    </row>
    <row r="200" spans="1:12" s="21" customFormat="1" ht="13.5" customHeight="1">
      <c r="A200" s="30"/>
      <c r="B200" s="34" t="s">
        <v>253</v>
      </c>
      <c r="C200" s="35" t="s">
        <v>63</v>
      </c>
      <c r="D200" s="25">
        <v>0</v>
      </c>
      <c r="E200" s="25">
        <v>0</v>
      </c>
      <c r="F200" s="25">
        <v>2</v>
      </c>
      <c r="G200" s="26">
        <f t="shared" si="0"/>
        <v>2</v>
      </c>
      <c r="H200" s="25">
        <f t="shared" si="1"/>
        <v>2</v>
      </c>
      <c r="I200" s="27">
        <v>1975</v>
      </c>
      <c r="J200" s="28">
        <f t="shared" si="2"/>
        <v>4</v>
      </c>
      <c r="K200" s="37"/>
      <c r="L200" s="20"/>
    </row>
    <row r="201" spans="1:12" s="21" customFormat="1" ht="13.5" customHeight="1">
      <c r="A201" s="30"/>
      <c r="B201" s="34" t="s">
        <v>254</v>
      </c>
      <c r="C201" s="35" t="s">
        <v>148</v>
      </c>
      <c r="D201" s="25">
        <v>0</v>
      </c>
      <c r="E201" s="25">
        <v>2</v>
      </c>
      <c r="F201" s="25">
        <v>0</v>
      </c>
      <c r="G201" s="26">
        <f t="shared" si="0"/>
        <v>2</v>
      </c>
      <c r="H201" s="25">
        <f t="shared" si="1"/>
        <v>2</v>
      </c>
      <c r="I201" s="27">
        <v>1975</v>
      </c>
      <c r="J201" s="28">
        <f t="shared" si="2"/>
        <v>4</v>
      </c>
      <c r="K201" s="37"/>
      <c r="L201" s="20"/>
    </row>
    <row r="202" spans="1:12" s="21" customFormat="1" ht="13.5" customHeight="1">
      <c r="A202" s="30"/>
      <c r="B202" s="34" t="s">
        <v>255</v>
      </c>
      <c r="C202" s="35" t="s">
        <v>92</v>
      </c>
      <c r="D202" s="25">
        <v>0</v>
      </c>
      <c r="E202" s="25">
        <v>0</v>
      </c>
      <c r="F202" s="25">
        <v>2</v>
      </c>
      <c r="G202" s="26">
        <f t="shared" si="0"/>
        <v>2</v>
      </c>
      <c r="H202" s="25">
        <f t="shared" si="1"/>
        <v>2</v>
      </c>
      <c r="I202" s="27">
        <v>1976</v>
      </c>
      <c r="J202" s="28">
        <f t="shared" si="2"/>
        <v>4</v>
      </c>
      <c r="K202" s="37"/>
      <c r="L202" s="20"/>
    </row>
    <row r="203" spans="1:12" s="21" customFormat="1" ht="13.5" customHeight="1">
      <c r="A203" s="30"/>
      <c r="B203" s="34" t="s">
        <v>256</v>
      </c>
      <c r="C203" s="35" t="s">
        <v>20</v>
      </c>
      <c r="D203" s="25">
        <v>0</v>
      </c>
      <c r="E203" s="25">
        <v>2</v>
      </c>
      <c r="F203" s="25">
        <v>0</v>
      </c>
      <c r="G203" s="26">
        <f t="shared" si="0"/>
        <v>2</v>
      </c>
      <c r="H203" s="25">
        <f t="shared" si="1"/>
        <v>2</v>
      </c>
      <c r="I203" s="27">
        <v>1978</v>
      </c>
      <c r="J203" s="28">
        <f t="shared" si="2"/>
        <v>4</v>
      </c>
      <c r="K203" s="37"/>
      <c r="L203" s="20"/>
    </row>
    <row r="204" spans="1:12" s="21" customFormat="1" ht="13.5" customHeight="1">
      <c r="A204" s="30"/>
      <c r="B204" s="34" t="s">
        <v>257</v>
      </c>
      <c r="C204" s="35" t="s">
        <v>60</v>
      </c>
      <c r="D204" s="25">
        <v>0</v>
      </c>
      <c r="E204" s="25">
        <v>0</v>
      </c>
      <c r="F204" s="25">
        <v>2</v>
      </c>
      <c r="G204" s="26">
        <f t="shared" si="0"/>
        <v>2</v>
      </c>
      <c r="H204" s="25">
        <f t="shared" si="1"/>
        <v>2</v>
      </c>
      <c r="I204" s="27">
        <v>1974</v>
      </c>
      <c r="J204" s="28">
        <f t="shared" si="2"/>
        <v>4</v>
      </c>
      <c r="K204" s="37"/>
      <c r="L204" s="20"/>
    </row>
    <row r="205" spans="1:12" s="21" customFormat="1" ht="13.5" customHeight="1">
      <c r="A205" s="30"/>
      <c r="B205" s="34" t="s">
        <v>258</v>
      </c>
      <c r="C205" s="35" t="s">
        <v>259</v>
      </c>
      <c r="D205" s="25">
        <v>0</v>
      </c>
      <c r="E205" s="25">
        <v>2</v>
      </c>
      <c r="F205" s="25">
        <v>0</v>
      </c>
      <c r="G205" s="26">
        <f t="shared" si="0"/>
        <v>2</v>
      </c>
      <c r="H205" s="25">
        <f t="shared" si="1"/>
        <v>2</v>
      </c>
      <c r="I205" s="27">
        <v>1976</v>
      </c>
      <c r="J205" s="28">
        <f t="shared" si="2"/>
        <v>4</v>
      </c>
      <c r="K205" s="37"/>
      <c r="L205" s="20"/>
    </row>
    <row r="206" spans="1:12" s="21" customFormat="1" ht="13.5" customHeight="1">
      <c r="A206" s="30"/>
      <c r="B206" s="34" t="s">
        <v>260</v>
      </c>
      <c r="C206" s="35" t="s">
        <v>60</v>
      </c>
      <c r="D206" s="25">
        <v>0</v>
      </c>
      <c r="E206" s="25">
        <v>0</v>
      </c>
      <c r="F206" s="25">
        <v>2</v>
      </c>
      <c r="G206" s="26">
        <f t="shared" si="0"/>
        <v>2</v>
      </c>
      <c r="H206" s="25">
        <f t="shared" si="1"/>
        <v>2</v>
      </c>
      <c r="I206" s="27">
        <v>1975</v>
      </c>
      <c r="J206" s="28">
        <f t="shared" si="2"/>
        <v>4</v>
      </c>
      <c r="K206" s="37"/>
      <c r="L206" s="20"/>
    </row>
    <row r="207" spans="1:12" s="21" customFormat="1" ht="13.5" customHeight="1">
      <c r="A207" s="30"/>
      <c r="B207" s="34" t="s">
        <v>261</v>
      </c>
      <c r="C207" s="35" t="s">
        <v>20</v>
      </c>
      <c r="D207" s="25">
        <v>0</v>
      </c>
      <c r="E207" s="25">
        <v>2</v>
      </c>
      <c r="F207" s="25">
        <v>0</v>
      </c>
      <c r="G207" s="26">
        <f t="shared" si="0"/>
        <v>2</v>
      </c>
      <c r="H207" s="25">
        <f t="shared" si="1"/>
        <v>2</v>
      </c>
      <c r="I207" s="27">
        <v>1983</v>
      </c>
      <c r="J207" s="28">
        <f t="shared" si="2"/>
        <v>3</v>
      </c>
      <c r="K207" s="29"/>
      <c r="L207" s="20"/>
    </row>
    <row r="208" spans="1:12" s="21" customFormat="1" ht="13.5" customHeight="1">
      <c r="A208" s="30"/>
      <c r="B208" s="34" t="s">
        <v>262</v>
      </c>
      <c r="C208" s="35" t="s">
        <v>263</v>
      </c>
      <c r="D208" s="25">
        <v>0</v>
      </c>
      <c r="E208" s="25">
        <v>0</v>
      </c>
      <c r="F208" s="25">
        <v>2</v>
      </c>
      <c r="G208" s="26">
        <f t="shared" si="0"/>
        <v>2</v>
      </c>
      <c r="H208" s="25">
        <f t="shared" si="1"/>
        <v>2</v>
      </c>
      <c r="I208" s="27">
        <v>1982</v>
      </c>
      <c r="J208" s="28">
        <f t="shared" si="2"/>
        <v>3</v>
      </c>
      <c r="K208" s="29"/>
      <c r="L208" s="20"/>
    </row>
    <row r="209" spans="1:12" s="21" customFormat="1" ht="13.5" customHeight="1">
      <c r="A209" s="30"/>
      <c r="B209" s="34" t="s">
        <v>264</v>
      </c>
      <c r="C209" s="35" t="s">
        <v>60</v>
      </c>
      <c r="D209" s="25">
        <v>0</v>
      </c>
      <c r="E209" s="25">
        <v>2</v>
      </c>
      <c r="F209" s="25">
        <v>0</v>
      </c>
      <c r="G209" s="26">
        <f t="shared" si="0"/>
        <v>2</v>
      </c>
      <c r="H209" s="25">
        <f t="shared" si="1"/>
        <v>2</v>
      </c>
      <c r="I209" s="27">
        <v>1982</v>
      </c>
      <c r="J209" s="28">
        <f t="shared" si="2"/>
        <v>3</v>
      </c>
      <c r="K209" s="29"/>
      <c r="L209" s="20"/>
    </row>
    <row r="210" spans="1:12" s="21" customFormat="1" ht="13.5" customHeight="1">
      <c r="A210" s="30"/>
      <c r="B210" s="34" t="s">
        <v>265</v>
      </c>
      <c r="C210" s="35" t="s">
        <v>63</v>
      </c>
      <c r="D210" s="25">
        <v>0</v>
      </c>
      <c r="E210" s="25">
        <v>2</v>
      </c>
      <c r="F210" s="25">
        <v>0</v>
      </c>
      <c r="G210" s="26">
        <f t="shared" si="0"/>
        <v>2</v>
      </c>
      <c r="H210" s="25">
        <f t="shared" si="1"/>
        <v>2</v>
      </c>
      <c r="I210" s="27">
        <v>1981</v>
      </c>
      <c r="J210" s="28">
        <f t="shared" si="2"/>
        <v>3</v>
      </c>
      <c r="K210" s="29"/>
      <c r="L210" s="20"/>
    </row>
    <row r="211" spans="1:12" s="21" customFormat="1" ht="13.5" customHeight="1">
      <c r="A211" s="30"/>
      <c r="B211" s="34" t="s">
        <v>266</v>
      </c>
      <c r="C211" s="35" t="s">
        <v>23</v>
      </c>
      <c r="D211" s="25">
        <v>2</v>
      </c>
      <c r="E211" s="25">
        <v>0</v>
      </c>
      <c r="F211" s="25">
        <v>0</v>
      </c>
      <c r="G211" s="26">
        <f t="shared" si="0"/>
        <v>2</v>
      </c>
      <c r="H211" s="25">
        <f t="shared" si="1"/>
        <v>2</v>
      </c>
      <c r="I211" s="27">
        <v>1982</v>
      </c>
      <c r="J211" s="28">
        <f t="shared" si="2"/>
        <v>3</v>
      </c>
      <c r="K211" s="37"/>
      <c r="L211" s="20"/>
    </row>
    <row r="212" spans="1:12" s="21" customFormat="1" ht="13.5" customHeight="1">
      <c r="A212" s="30"/>
      <c r="B212" s="34" t="s">
        <v>267</v>
      </c>
      <c r="C212" s="35" t="s">
        <v>92</v>
      </c>
      <c r="D212" s="25">
        <v>0</v>
      </c>
      <c r="E212" s="25">
        <v>0</v>
      </c>
      <c r="F212" s="25">
        <v>2</v>
      </c>
      <c r="G212" s="26">
        <f t="shared" si="0"/>
        <v>2</v>
      </c>
      <c r="H212" s="25">
        <f t="shared" si="1"/>
        <v>2</v>
      </c>
      <c r="I212" s="27">
        <v>1983</v>
      </c>
      <c r="J212" s="28">
        <f t="shared" si="2"/>
        <v>3</v>
      </c>
      <c r="K212" s="37"/>
      <c r="L212" s="20"/>
    </row>
    <row r="213" spans="1:12" s="21" customFormat="1" ht="13.5" customHeight="1">
      <c r="A213" s="30"/>
      <c r="B213" s="34" t="s">
        <v>268</v>
      </c>
      <c r="C213" s="35" t="s">
        <v>92</v>
      </c>
      <c r="D213" s="25">
        <v>0</v>
      </c>
      <c r="E213" s="25">
        <v>0</v>
      </c>
      <c r="F213" s="25">
        <v>2</v>
      </c>
      <c r="G213" s="26">
        <f t="shared" si="0"/>
        <v>2</v>
      </c>
      <c r="H213" s="25">
        <f t="shared" si="1"/>
        <v>2</v>
      </c>
      <c r="I213" s="27">
        <v>1983</v>
      </c>
      <c r="J213" s="28">
        <f t="shared" si="2"/>
        <v>3</v>
      </c>
      <c r="K213" s="37"/>
      <c r="L213" s="20"/>
    </row>
    <row r="214" spans="1:12" s="21" customFormat="1" ht="13.5" customHeight="1">
      <c r="A214" s="22"/>
      <c r="B214" s="34" t="s">
        <v>269</v>
      </c>
      <c r="C214" s="35" t="s">
        <v>23</v>
      </c>
      <c r="D214" s="25">
        <v>2</v>
      </c>
      <c r="E214" s="25">
        <v>0</v>
      </c>
      <c r="F214" s="31">
        <v>0</v>
      </c>
      <c r="G214" s="26">
        <f t="shared" si="0"/>
        <v>2</v>
      </c>
      <c r="H214" s="25">
        <f t="shared" si="1"/>
        <v>2</v>
      </c>
      <c r="I214" s="27">
        <v>1980</v>
      </c>
      <c r="J214" s="28">
        <f t="shared" si="2"/>
        <v>3</v>
      </c>
      <c r="K214" s="37"/>
      <c r="L214" s="20"/>
    </row>
    <row r="215" spans="1:12" s="21" customFormat="1" ht="13.5" customHeight="1">
      <c r="A215" s="22"/>
      <c r="B215" s="34" t="s">
        <v>270</v>
      </c>
      <c r="C215" s="35" t="s">
        <v>23</v>
      </c>
      <c r="D215" s="25">
        <v>2</v>
      </c>
      <c r="E215" s="25">
        <v>0</v>
      </c>
      <c r="F215" s="31">
        <v>0</v>
      </c>
      <c r="G215" s="26">
        <f t="shared" si="0"/>
        <v>2</v>
      </c>
      <c r="H215" s="25">
        <f t="shared" si="1"/>
        <v>2</v>
      </c>
      <c r="I215" s="27">
        <v>1980</v>
      </c>
      <c r="J215" s="28">
        <f t="shared" si="2"/>
        <v>3</v>
      </c>
      <c r="K215" s="37"/>
      <c r="L215" s="20"/>
    </row>
    <row r="216" spans="1:12" s="21" customFormat="1" ht="13.5" customHeight="1">
      <c r="A216" s="22"/>
      <c r="B216" s="34" t="s">
        <v>271</v>
      </c>
      <c r="C216" s="35" t="s">
        <v>272</v>
      </c>
      <c r="D216" s="25">
        <v>0</v>
      </c>
      <c r="E216" s="25">
        <v>2</v>
      </c>
      <c r="F216" s="31">
        <v>0</v>
      </c>
      <c r="G216" s="26">
        <f t="shared" si="0"/>
        <v>2</v>
      </c>
      <c r="H216" s="25">
        <f t="shared" si="1"/>
        <v>2</v>
      </c>
      <c r="I216" s="27">
        <v>1983</v>
      </c>
      <c r="J216" s="28">
        <f t="shared" si="2"/>
        <v>3</v>
      </c>
      <c r="K216" s="37"/>
      <c r="L216" s="20"/>
    </row>
    <row r="217" spans="1:12" s="21" customFormat="1" ht="13.5" customHeight="1">
      <c r="A217" s="30"/>
      <c r="B217" s="34" t="s">
        <v>273</v>
      </c>
      <c r="C217" s="35" t="s">
        <v>23</v>
      </c>
      <c r="D217" s="25">
        <v>2</v>
      </c>
      <c r="E217" s="25">
        <v>0</v>
      </c>
      <c r="F217" s="25">
        <v>0</v>
      </c>
      <c r="G217" s="26">
        <f t="shared" si="0"/>
        <v>2</v>
      </c>
      <c r="H217" s="25">
        <f t="shared" si="1"/>
        <v>2</v>
      </c>
      <c r="I217" s="27">
        <v>1982</v>
      </c>
      <c r="J217" s="28">
        <f t="shared" si="2"/>
        <v>3</v>
      </c>
      <c r="K217" s="29"/>
      <c r="L217" s="20"/>
    </row>
    <row r="218" spans="1:12" s="21" customFormat="1" ht="13.5" customHeight="1">
      <c r="A218" s="22"/>
      <c r="B218" s="35" t="s">
        <v>274</v>
      </c>
      <c r="C218" s="35" t="s">
        <v>54</v>
      </c>
      <c r="D218" s="25">
        <v>0</v>
      </c>
      <c r="E218" s="25">
        <v>2</v>
      </c>
      <c r="F218" s="25">
        <v>0</v>
      </c>
      <c r="G218" s="26">
        <f t="shared" si="0"/>
        <v>2</v>
      </c>
      <c r="H218" s="25">
        <f t="shared" si="1"/>
        <v>2</v>
      </c>
      <c r="I218" s="27">
        <v>1988</v>
      </c>
      <c r="J218" s="28">
        <f t="shared" si="2"/>
        <v>2</v>
      </c>
      <c r="K218" s="29"/>
      <c r="L218" s="20"/>
    </row>
    <row r="219" spans="1:12" s="21" customFormat="1" ht="13.5" customHeight="1">
      <c r="A219" s="30"/>
      <c r="B219" s="34" t="s">
        <v>275</v>
      </c>
      <c r="C219" s="35" t="s">
        <v>20</v>
      </c>
      <c r="D219" s="25">
        <v>0</v>
      </c>
      <c r="E219" s="25">
        <v>2</v>
      </c>
      <c r="F219" s="25">
        <v>0</v>
      </c>
      <c r="G219" s="26">
        <f t="shared" si="0"/>
        <v>2</v>
      </c>
      <c r="H219" s="25">
        <f t="shared" si="1"/>
        <v>2</v>
      </c>
      <c r="I219" s="27">
        <v>1987</v>
      </c>
      <c r="J219" s="28">
        <f t="shared" si="2"/>
        <v>2</v>
      </c>
      <c r="K219" s="29"/>
      <c r="L219" s="20"/>
    </row>
    <row r="220" spans="1:12" s="21" customFormat="1" ht="13.5" customHeight="1">
      <c r="A220" s="22"/>
      <c r="B220" s="35" t="s">
        <v>276</v>
      </c>
      <c r="C220" s="35" t="s">
        <v>23</v>
      </c>
      <c r="D220" s="25">
        <v>2</v>
      </c>
      <c r="E220" s="25">
        <v>0</v>
      </c>
      <c r="F220" s="25">
        <v>0</v>
      </c>
      <c r="G220" s="26">
        <f t="shared" si="0"/>
        <v>2</v>
      </c>
      <c r="H220" s="25">
        <f t="shared" si="1"/>
        <v>2</v>
      </c>
      <c r="I220" s="27">
        <v>1984</v>
      </c>
      <c r="J220" s="28">
        <f t="shared" si="2"/>
        <v>2</v>
      </c>
      <c r="K220" s="29"/>
      <c r="L220" s="20"/>
    </row>
    <row r="221" spans="1:12" s="21" customFormat="1" ht="13.5" customHeight="1">
      <c r="A221" s="22"/>
      <c r="B221" s="35" t="s">
        <v>277</v>
      </c>
      <c r="C221" s="35" t="s">
        <v>54</v>
      </c>
      <c r="D221" s="25">
        <v>0</v>
      </c>
      <c r="E221" s="25">
        <v>2</v>
      </c>
      <c r="F221" s="25">
        <v>0</v>
      </c>
      <c r="G221" s="26">
        <f t="shared" si="0"/>
        <v>2</v>
      </c>
      <c r="H221" s="25">
        <f t="shared" si="1"/>
        <v>2</v>
      </c>
      <c r="I221" s="27">
        <v>1985</v>
      </c>
      <c r="J221" s="28">
        <f t="shared" si="2"/>
        <v>2</v>
      </c>
      <c r="K221" s="29"/>
      <c r="L221" s="20"/>
    </row>
    <row r="222" spans="1:12" s="21" customFormat="1" ht="13.5" customHeight="1">
      <c r="A222" s="36" t="s">
        <v>61</v>
      </c>
      <c r="B222" s="35" t="s">
        <v>278</v>
      </c>
      <c r="C222" s="35" t="s">
        <v>50</v>
      </c>
      <c r="D222" s="25">
        <v>0</v>
      </c>
      <c r="E222" s="25">
        <v>0</v>
      </c>
      <c r="F222" s="25">
        <v>2</v>
      </c>
      <c r="G222" s="26">
        <f t="shared" si="0"/>
        <v>2</v>
      </c>
      <c r="H222" s="25">
        <f t="shared" si="1"/>
        <v>2</v>
      </c>
      <c r="I222" s="27">
        <v>1990</v>
      </c>
      <c r="J222" s="28">
        <f t="shared" si="2"/>
        <v>1</v>
      </c>
      <c r="K222" s="29"/>
      <c r="L222" s="20"/>
    </row>
    <row r="223" spans="1:12" s="21" customFormat="1" ht="13.5" customHeight="1">
      <c r="A223" s="36" t="s">
        <v>61</v>
      </c>
      <c r="B223" s="35" t="s">
        <v>279</v>
      </c>
      <c r="C223" s="35" t="s">
        <v>26</v>
      </c>
      <c r="D223" s="25">
        <v>0</v>
      </c>
      <c r="E223" s="25">
        <v>2</v>
      </c>
      <c r="F223" s="25">
        <v>0</v>
      </c>
      <c r="G223" s="26">
        <f t="shared" si="0"/>
        <v>2</v>
      </c>
      <c r="H223" s="25">
        <f t="shared" si="1"/>
        <v>2</v>
      </c>
      <c r="I223" s="27">
        <v>1989</v>
      </c>
      <c r="J223" s="28">
        <f t="shared" si="2"/>
        <v>1</v>
      </c>
      <c r="K223" s="29"/>
      <c r="L223" s="20"/>
    </row>
    <row r="224" spans="1:12" s="21" customFormat="1" ht="13.5" customHeight="1">
      <c r="A224" s="36" t="s">
        <v>61</v>
      </c>
      <c r="B224" s="35" t="s">
        <v>280</v>
      </c>
      <c r="C224" s="35" t="s">
        <v>54</v>
      </c>
      <c r="D224" s="25">
        <v>0</v>
      </c>
      <c r="E224" s="25">
        <v>2</v>
      </c>
      <c r="F224" s="25">
        <v>0</v>
      </c>
      <c r="G224" s="26">
        <f t="shared" si="0"/>
        <v>2</v>
      </c>
      <c r="H224" s="25">
        <f t="shared" si="1"/>
        <v>2</v>
      </c>
      <c r="I224" s="27">
        <v>1990</v>
      </c>
      <c r="J224" s="28">
        <f t="shared" si="2"/>
        <v>1</v>
      </c>
      <c r="K224" s="29"/>
      <c r="L224" s="20"/>
    </row>
    <row r="225" spans="1:12" s="21" customFormat="1" ht="13.5" customHeight="1">
      <c r="A225" s="30"/>
      <c r="B225" s="35" t="s">
        <v>281</v>
      </c>
      <c r="C225" s="35" t="s">
        <v>60</v>
      </c>
      <c r="D225" s="25">
        <v>0</v>
      </c>
      <c r="E225" s="25">
        <v>0</v>
      </c>
      <c r="F225" s="25">
        <v>1</v>
      </c>
      <c r="G225" s="26">
        <f t="shared" si="0"/>
        <v>1</v>
      </c>
      <c r="H225" s="25">
        <f t="shared" si="1"/>
        <v>1</v>
      </c>
      <c r="I225" s="27">
        <v>1966</v>
      </c>
      <c r="J225" s="28">
        <f t="shared" si="2"/>
        <v>6</v>
      </c>
      <c r="K225" s="29"/>
      <c r="L225" s="20"/>
    </row>
    <row r="226" spans="1:12" s="21" customFormat="1" ht="13.5" customHeight="1">
      <c r="A226" s="30"/>
      <c r="B226" s="35" t="s">
        <v>282</v>
      </c>
      <c r="C226" s="35" t="s">
        <v>54</v>
      </c>
      <c r="D226" s="25">
        <v>1</v>
      </c>
      <c r="E226" s="25">
        <v>0</v>
      </c>
      <c r="F226" s="25">
        <v>0</v>
      </c>
      <c r="G226" s="26">
        <f t="shared" si="0"/>
        <v>1</v>
      </c>
      <c r="H226" s="25">
        <f t="shared" si="1"/>
        <v>1</v>
      </c>
      <c r="I226" s="27">
        <v>1969</v>
      </c>
      <c r="J226" s="28">
        <f t="shared" si="2"/>
        <v>5</v>
      </c>
      <c r="K226" s="37"/>
      <c r="L226" s="20"/>
    </row>
    <row r="227" spans="1:12" s="21" customFormat="1" ht="13.5" customHeight="1">
      <c r="A227" s="30"/>
      <c r="B227" s="35" t="s">
        <v>283</v>
      </c>
      <c r="C227" s="35" t="s">
        <v>54</v>
      </c>
      <c r="D227" s="25">
        <v>0</v>
      </c>
      <c r="E227" s="25">
        <v>1</v>
      </c>
      <c r="F227" s="25">
        <v>0</v>
      </c>
      <c r="G227" s="26">
        <f t="shared" si="0"/>
        <v>1</v>
      </c>
      <c r="H227" s="25">
        <f t="shared" si="1"/>
        <v>1</v>
      </c>
      <c r="I227" s="27">
        <v>1972</v>
      </c>
      <c r="J227" s="28">
        <f t="shared" si="2"/>
        <v>5</v>
      </c>
      <c r="K227" s="37"/>
      <c r="L227" s="20"/>
    </row>
    <row r="228" spans="1:12" s="21" customFormat="1" ht="13.5" customHeight="1">
      <c r="A228" s="30"/>
      <c r="B228" s="35" t="s">
        <v>284</v>
      </c>
      <c r="C228" s="35" t="s">
        <v>60</v>
      </c>
      <c r="D228" s="25">
        <v>0</v>
      </c>
      <c r="E228" s="25">
        <v>0</v>
      </c>
      <c r="F228" s="25">
        <v>1</v>
      </c>
      <c r="G228" s="26">
        <f t="shared" si="0"/>
        <v>1</v>
      </c>
      <c r="H228" s="25">
        <f t="shared" si="1"/>
        <v>1</v>
      </c>
      <c r="I228" s="27">
        <v>1971</v>
      </c>
      <c r="J228" s="28">
        <f t="shared" si="2"/>
        <v>5</v>
      </c>
      <c r="K228" s="37"/>
      <c r="L228" s="20"/>
    </row>
    <row r="229" spans="1:12" s="21" customFormat="1" ht="13.5" customHeight="1">
      <c r="A229" s="30"/>
      <c r="B229" s="34" t="s">
        <v>285</v>
      </c>
      <c r="C229" s="35" t="s">
        <v>286</v>
      </c>
      <c r="D229" s="25">
        <v>1</v>
      </c>
      <c r="E229" s="25">
        <v>0</v>
      </c>
      <c r="F229" s="25">
        <v>0</v>
      </c>
      <c r="G229" s="26">
        <f t="shared" si="0"/>
        <v>1</v>
      </c>
      <c r="H229" s="25">
        <f t="shared" si="1"/>
        <v>1</v>
      </c>
      <c r="I229" s="27">
        <v>1977</v>
      </c>
      <c r="J229" s="28">
        <f t="shared" si="2"/>
        <v>4</v>
      </c>
      <c r="K229" s="37"/>
      <c r="L229" s="20"/>
    </row>
    <row r="230" spans="1:12" s="21" customFormat="1" ht="13.5" customHeight="1">
      <c r="A230" s="30"/>
      <c r="B230" s="34" t="s">
        <v>287</v>
      </c>
      <c r="C230" s="35" t="s">
        <v>23</v>
      </c>
      <c r="D230" s="25">
        <v>0</v>
      </c>
      <c r="E230" s="25">
        <v>0</v>
      </c>
      <c r="F230" s="25">
        <v>1</v>
      </c>
      <c r="G230" s="26">
        <f t="shared" si="0"/>
        <v>1</v>
      </c>
      <c r="H230" s="25">
        <f t="shared" si="1"/>
        <v>1</v>
      </c>
      <c r="I230" s="27">
        <v>1977</v>
      </c>
      <c r="J230" s="28">
        <f t="shared" si="2"/>
        <v>4</v>
      </c>
      <c r="K230" s="37"/>
      <c r="L230" s="20"/>
    </row>
    <row r="231" spans="1:12" s="21" customFormat="1" ht="13.5" customHeight="1">
      <c r="A231" s="30"/>
      <c r="B231" s="35" t="s">
        <v>288</v>
      </c>
      <c r="C231" s="35" t="s">
        <v>26</v>
      </c>
      <c r="D231" s="25">
        <v>1</v>
      </c>
      <c r="E231" s="25">
        <v>0</v>
      </c>
      <c r="F231" s="25">
        <v>0</v>
      </c>
      <c r="G231" s="26">
        <f t="shared" si="0"/>
        <v>1</v>
      </c>
      <c r="H231" s="25">
        <f t="shared" si="1"/>
        <v>1</v>
      </c>
      <c r="I231" s="27">
        <v>1977</v>
      </c>
      <c r="J231" s="28">
        <f t="shared" si="2"/>
        <v>4</v>
      </c>
      <c r="K231" s="37"/>
      <c r="L231" s="20"/>
    </row>
    <row r="232" spans="1:12" s="21" customFormat="1" ht="13.5" customHeight="1">
      <c r="A232" s="30"/>
      <c r="B232" s="35" t="s">
        <v>289</v>
      </c>
      <c r="C232" s="35" t="s">
        <v>23</v>
      </c>
      <c r="D232" s="25">
        <v>1</v>
      </c>
      <c r="E232" s="25">
        <v>0</v>
      </c>
      <c r="F232" s="25">
        <v>0</v>
      </c>
      <c r="G232" s="26">
        <f t="shared" si="0"/>
        <v>1</v>
      </c>
      <c r="H232" s="25">
        <f t="shared" si="1"/>
        <v>1</v>
      </c>
      <c r="I232" s="27">
        <v>1976</v>
      </c>
      <c r="J232" s="28">
        <f t="shared" si="2"/>
        <v>4</v>
      </c>
      <c r="K232" s="37"/>
      <c r="L232" s="20"/>
    </row>
    <row r="233" spans="1:12" s="21" customFormat="1" ht="13.5" customHeight="1">
      <c r="A233" s="30"/>
      <c r="B233" s="35" t="s">
        <v>290</v>
      </c>
      <c r="C233" s="35" t="s">
        <v>54</v>
      </c>
      <c r="D233" s="25">
        <v>0</v>
      </c>
      <c r="E233" s="25">
        <v>0</v>
      </c>
      <c r="F233" s="25">
        <v>1</v>
      </c>
      <c r="G233" s="26">
        <f t="shared" si="0"/>
        <v>1</v>
      </c>
      <c r="H233" s="25">
        <f t="shared" si="1"/>
        <v>1</v>
      </c>
      <c r="I233" s="27">
        <v>1975</v>
      </c>
      <c r="J233" s="28">
        <f t="shared" si="2"/>
        <v>4</v>
      </c>
      <c r="K233" s="37"/>
      <c r="L233" s="20"/>
    </row>
    <row r="234" spans="1:12" s="21" customFormat="1" ht="13.5" customHeight="1">
      <c r="A234" s="30"/>
      <c r="B234" s="35" t="s">
        <v>291</v>
      </c>
      <c r="C234" s="35" t="s">
        <v>54</v>
      </c>
      <c r="D234" s="25">
        <v>0</v>
      </c>
      <c r="E234" s="25">
        <v>0</v>
      </c>
      <c r="F234" s="25">
        <v>1</v>
      </c>
      <c r="G234" s="26">
        <f t="shared" si="0"/>
        <v>1</v>
      </c>
      <c r="H234" s="25">
        <f t="shared" si="1"/>
        <v>1</v>
      </c>
      <c r="I234" s="27">
        <v>1982</v>
      </c>
      <c r="J234" s="28">
        <f t="shared" si="2"/>
        <v>3</v>
      </c>
      <c r="K234" s="37"/>
      <c r="L234" s="20"/>
    </row>
    <row r="235" spans="1:12" s="21" customFormat="1" ht="13.5" customHeight="1">
      <c r="A235" s="36" t="s">
        <v>61</v>
      </c>
      <c r="B235" s="35" t="s">
        <v>292</v>
      </c>
      <c r="C235" s="35" t="s">
        <v>293</v>
      </c>
      <c r="D235" s="25">
        <v>0</v>
      </c>
      <c r="E235" s="25">
        <v>1</v>
      </c>
      <c r="F235" s="25">
        <v>0</v>
      </c>
      <c r="G235" s="26">
        <f t="shared" si="0"/>
        <v>1</v>
      </c>
      <c r="H235" s="25">
        <f t="shared" si="1"/>
        <v>1</v>
      </c>
      <c r="I235" s="27">
        <v>1980</v>
      </c>
      <c r="J235" s="28">
        <f t="shared" si="2"/>
        <v>3</v>
      </c>
      <c r="K235" s="37"/>
      <c r="L235" s="20"/>
    </row>
    <row r="236" spans="1:12" s="21" customFormat="1" ht="13.5" customHeight="1">
      <c r="A236" s="30"/>
      <c r="B236" s="34" t="s">
        <v>294</v>
      </c>
      <c r="C236" s="35" t="s">
        <v>60</v>
      </c>
      <c r="D236" s="25">
        <v>0</v>
      </c>
      <c r="E236" s="25">
        <v>0</v>
      </c>
      <c r="F236" s="25">
        <v>1</v>
      </c>
      <c r="G236" s="26">
        <f t="shared" si="0"/>
        <v>1</v>
      </c>
      <c r="H236" s="25">
        <f t="shared" si="1"/>
        <v>1</v>
      </c>
      <c r="I236" s="27">
        <v>1983</v>
      </c>
      <c r="J236" s="28">
        <f t="shared" si="2"/>
        <v>3</v>
      </c>
      <c r="K236" s="37"/>
      <c r="L236" s="20"/>
    </row>
    <row r="237" spans="1:12" s="21" customFormat="1" ht="13.5" customHeight="1">
      <c r="A237" s="30"/>
      <c r="B237" s="34" t="s">
        <v>295</v>
      </c>
      <c r="C237" s="35" t="s">
        <v>167</v>
      </c>
      <c r="D237" s="25">
        <v>0</v>
      </c>
      <c r="E237" s="25">
        <v>1</v>
      </c>
      <c r="F237" s="25">
        <v>0</v>
      </c>
      <c r="G237" s="26">
        <f t="shared" si="0"/>
        <v>1</v>
      </c>
      <c r="H237" s="25">
        <f t="shared" si="1"/>
        <v>1</v>
      </c>
      <c r="I237" s="27">
        <v>1987</v>
      </c>
      <c r="J237" s="28">
        <f t="shared" si="2"/>
        <v>2</v>
      </c>
      <c r="K237" s="29"/>
      <c r="L237" s="20"/>
    </row>
    <row r="238" spans="1:12" s="21" customFormat="1" ht="13.5" customHeight="1">
      <c r="A238" s="30"/>
      <c r="B238" s="34" t="s">
        <v>296</v>
      </c>
      <c r="C238" s="35" t="s">
        <v>148</v>
      </c>
      <c r="D238" s="25">
        <v>0</v>
      </c>
      <c r="E238" s="25">
        <v>1</v>
      </c>
      <c r="F238" s="25">
        <v>0</v>
      </c>
      <c r="G238" s="26">
        <f t="shared" si="0"/>
        <v>1</v>
      </c>
      <c r="H238" s="25">
        <f t="shared" si="1"/>
        <v>1</v>
      </c>
      <c r="I238" s="27">
        <v>1985</v>
      </c>
      <c r="J238" s="28">
        <f t="shared" si="2"/>
        <v>2</v>
      </c>
      <c r="K238" s="29"/>
      <c r="L238" s="20"/>
    </row>
    <row r="239" spans="1:12" s="21" customFormat="1" ht="13.5" customHeight="1">
      <c r="A239" s="30"/>
      <c r="B239" s="35" t="s">
        <v>297</v>
      </c>
      <c r="C239" s="35" t="s">
        <v>50</v>
      </c>
      <c r="D239" s="25">
        <v>1</v>
      </c>
      <c r="E239" s="25">
        <v>0</v>
      </c>
      <c r="F239" s="25">
        <v>0</v>
      </c>
      <c r="G239" s="26">
        <f t="shared" si="0"/>
        <v>1</v>
      </c>
      <c r="H239" s="25">
        <f t="shared" si="1"/>
        <v>1</v>
      </c>
      <c r="I239" s="27">
        <v>1987</v>
      </c>
      <c r="J239" s="28">
        <f t="shared" si="2"/>
        <v>2</v>
      </c>
      <c r="K239" s="37"/>
      <c r="L239" s="20"/>
    </row>
    <row r="240" spans="1:12" s="21" customFormat="1" ht="13.5" customHeight="1">
      <c r="A240" s="30"/>
      <c r="B240" s="35" t="s">
        <v>298</v>
      </c>
      <c r="C240" s="35" t="s">
        <v>63</v>
      </c>
      <c r="D240" s="25">
        <v>0</v>
      </c>
      <c r="E240" s="25">
        <v>1</v>
      </c>
      <c r="F240" s="25">
        <v>0</v>
      </c>
      <c r="G240" s="26">
        <f t="shared" si="0"/>
        <v>1</v>
      </c>
      <c r="H240" s="25">
        <f t="shared" si="1"/>
        <v>1</v>
      </c>
      <c r="I240" s="27">
        <v>1984</v>
      </c>
      <c r="J240" s="28">
        <f t="shared" si="2"/>
        <v>2</v>
      </c>
      <c r="K240" s="37"/>
      <c r="L240" s="20"/>
    </row>
    <row r="241" spans="1:12" s="21" customFormat="1" ht="13.5" customHeight="1">
      <c r="A241" s="38"/>
      <c r="B241" s="34" t="s">
        <v>299</v>
      </c>
      <c r="C241" s="35" t="s">
        <v>50</v>
      </c>
      <c r="D241" s="27" t="s">
        <v>300</v>
      </c>
      <c r="E241" s="27" t="s">
        <v>300</v>
      </c>
      <c r="F241" s="27" t="s">
        <v>301</v>
      </c>
      <c r="G241" s="39" t="s">
        <v>300</v>
      </c>
      <c r="H241" s="27" t="s">
        <v>300</v>
      </c>
      <c r="I241" s="27">
        <v>1962</v>
      </c>
      <c r="J241" s="28">
        <f t="shared" si="2"/>
        <v>7</v>
      </c>
      <c r="K241" s="37"/>
      <c r="L241" s="20"/>
    </row>
    <row r="242" spans="1:12" s="21" customFormat="1" ht="13.5" customHeight="1">
      <c r="A242" s="38"/>
      <c r="B242" s="34" t="s">
        <v>302</v>
      </c>
      <c r="C242" s="35" t="s">
        <v>303</v>
      </c>
      <c r="D242" s="27" t="s">
        <v>300</v>
      </c>
      <c r="E242" s="27" t="s">
        <v>301</v>
      </c>
      <c r="F242" s="39" t="s">
        <v>300</v>
      </c>
      <c r="G242" s="39" t="s">
        <v>300</v>
      </c>
      <c r="H242" s="27" t="s">
        <v>300</v>
      </c>
      <c r="I242" s="27">
        <v>1979</v>
      </c>
      <c r="J242" s="28">
        <f t="shared" si="2"/>
        <v>3</v>
      </c>
      <c r="K242" s="32"/>
      <c r="L242" s="20"/>
    </row>
    <row r="243" spans="1:12" s="21" customFormat="1" ht="13.5" customHeight="1">
      <c r="A243" s="38"/>
      <c r="B243" s="34" t="s">
        <v>304</v>
      </c>
      <c r="C243" s="35" t="s">
        <v>54</v>
      </c>
      <c r="D243" s="27" t="s">
        <v>300</v>
      </c>
      <c r="E243" s="27" t="s">
        <v>301</v>
      </c>
      <c r="F243" s="39" t="s">
        <v>300</v>
      </c>
      <c r="G243" s="39" t="s">
        <v>300</v>
      </c>
      <c r="H243" s="27" t="s">
        <v>300</v>
      </c>
      <c r="I243" s="27">
        <v>1988</v>
      </c>
      <c r="J243" s="28">
        <f t="shared" si="2"/>
        <v>2</v>
      </c>
      <c r="K243" s="32"/>
      <c r="L243" s="20"/>
    </row>
    <row r="244" spans="1:12" s="21" customFormat="1" ht="13.5" customHeight="1">
      <c r="A244" s="38"/>
      <c r="B244" s="34" t="s">
        <v>305</v>
      </c>
      <c r="C244" s="35" t="s">
        <v>23</v>
      </c>
      <c r="D244" s="27" t="s">
        <v>300</v>
      </c>
      <c r="E244" s="27" t="s">
        <v>300</v>
      </c>
      <c r="F244" s="27" t="s">
        <v>301</v>
      </c>
      <c r="G244" s="39" t="s">
        <v>300</v>
      </c>
      <c r="H244" s="27" t="s">
        <v>300</v>
      </c>
      <c r="I244" s="27">
        <v>1988</v>
      </c>
      <c r="J244" s="28">
        <f t="shared" si="2"/>
        <v>2</v>
      </c>
      <c r="K244" s="32"/>
      <c r="L244" s="20"/>
    </row>
    <row r="245" spans="1:12" s="21" customFormat="1" ht="13.5" customHeight="1">
      <c r="A245" s="3">
        <v>229</v>
      </c>
      <c r="B245" s="3"/>
      <c r="C245" s="40" t="s">
        <v>306</v>
      </c>
      <c r="D245" s="3">
        <v>103</v>
      </c>
      <c r="E245" s="3">
        <v>127</v>
      </c>
      <c r="F245" s="3">
        <v>110</v>
      </c>
      <c r="G245" s="3">
        <f>SUM(D245:F245)</f>
        <v>340</v>
      </c>
      <c r="H245"/>
      <c r="I245" s="41"/>
      <c r="J245"/>
      <c r="K245" s="32"/>
      <c r="L245" s="20"/>
    </row>
    <row r="246" spans="1:12" s="21" customFormat="1" ht="13.5" customHeight="1">
      <c r="A246" s="3"/>
      <c r="B246" s="3"/>
      <c r="C246" s="40"/>
      <c r="D246" s="3"/>
      <c r="E246" s="3"/>
      <c r="F246" s="3"/>
      <c r="G246" s="3"/>
      <c r="H246"/>
      <c r="I246" s="41"/>
      <c r="J246"/>
      <c r="K246" s="32"/>
      <c r="L246" s="20"/>
    </row>
    <row r="247" spans="1:12" s="21" customFormat="1" ht="13.5" customHeight="1">
      <c r="A247"/>
      <c r="B247"/>
      <c r="C247"/>
      <c r="D247"/>
      <c r="E247"/>
      <c r="F247"/>
      <c r="G247"/>
      <c r="H247"/>
      <c r="I247" s="41"/>
      <c r="J247"/>
      <c r="K247" s="32"/>
      <c r="L247" s="20"/>
    </row>
    <row r="248" spans="1:11" s="12" customFormat="1" ht="23.25" customHeight="1">
      <c r="A248" s="13" t="s">
        <v>9</v>
      </c>
      <c r="B248" s="14" t="s">
        <v>10</v>
      </c>
      <c r="C248" s="14" t="s">
        <v>11</v>
      </c>
      <c r="D248" s="15" t="s">
        <v>12</v>
      </c>
      <c r="E248" s="15" t="s">
        <v>13</v>
      </c>
      <c r="F248" s="15" t="s">
        <v>14</v>
      </c>
      <c r="G248" s="16" t="s">
        <v>15</v>
      </c>
      <c r="H248" s="17" t="s">
        <v>16</v>
      </c>
      <c r="I248" s="18" t="s">
        <v>17</v>
      </c>
      <c r="J248" s="14" t="s">
        <v>307</v>
      </c>
      <c r="K248" s="42" t="s">
        <v>16</v>
      </c>
    </row>
    <row r="249" spans="1:11" s="12" customFormat="1" ht="13.5" customHeight="1">
      <c r="A249" s="30"/>
      <c r="B249" s="24" t="s">
        <v>308</v>
      </c>
      <c r="C249" s="24" t="s">
        <v>20</v>
      </c>
      <c r="D249" s="31">
        <v>10</v>
      </c>
      <c r="E249" s="31">
        <v>10</v>
      </c>
      <c r="F249" s="31">
        <v>10</v>
      </c>
      <c r="G249" s="26">
        <f aca="true" t="shared" si="3" ref="G249:G289">SUM(C249:F249)</f>
        <v>30</v>
      </c>
      <c r="H249" s="31">
        <f aca="true" t="shared" si="4" ref="H249:H289">SUM(C249:F249)</f>
        <v>30</v>
      </c>
      <c r="I249" s="27">
        <v>1973</v>
      </c>
      <c r="J249" s="28">
        <f aca="true" t="shared" si="5" ref="J249:J291">IF($I$9-I249=30,1,0)+IF($I$9-I249=31,1,0)+IF($I$9-I249=32,1,0)+IF($I$9-I249=33,1,0)+IF($I$9-I249=34,1,0)+IF($I$9-I249=35,2,0)+IF($I$9-I249=36,2,0)+IF($I$9-I249=37,2,0)+IF($I$9-I249=38,2,0)+IF($I$9-I249=39,2,0)+IF($I$9-I249=40,3,0)+IF($I$9-I249=41,3,0)+IF($I$9-I249=42,3,0)+IF($I$9-I249=43,3,0)+IF($I$9-I249=44,3,0)+IF($I$9-I249=45,4,0)+IF($I$9-I249=46,4,0)+IF($I$9-I249=47,4,0)+IF($I$9-I249=48,4,0)+IF($I$9-I249=49,4,0)+IF($I$9-I249=50,5,0)+IF($I$9-I249=51,5,0)+IF($I$9-I249=52,5,0)+IF($I$9-I249=53,5,0)+IF($I$9-I249=54,5,0)+IF($I$9-I249=55,6,0)+IF($I$9-I249=56,6,0)+IF($I$9-I249=57,6,0)+IF($I$9-I249=58,6,0)+IF($I$9-I249=59,6,0)+IF($I$9-I249=60,7,0)+IF($I$9-I249=61,7,0)+IF($I$9-I249=62,7,0)+IF($I$9-I249=63,7,0)+IF($I$9-I249=64,7,0)+IF($I$9-I249=65,8,0)+IF($I$9-I249=66,8,0)+IF($I$9-I249=67,8,0)+IF($I$9-I249=68,8,0)+IF($I$9-I249=69,8,0)+IF($I$9-I249=70,8,0)+IF($I$9-I249=70,9,0)+IF($I$9-I249=71,9,0)+IF($I$9-I249=72,9,0)+IF($I$9-I249=73,9,0)+IF($I$9-I249=74,9,0)+IF($I$9-I249=75,10,0)+IF($I$9-I249=76,10,0)+IF($I$9-I249=77,10,0)+IF($I$9-I249=78,10,0)+IF($I$9-I249=79,10,0)+IF($I$9-I249&gt;=79,11,0)</f>
        <v>5</v>
      </c>
      <c r="K249" s="29" t="s">
        <v>309</v>
      </c>
    </row>
    <row r="250" spans="1:11" s="12" customFormat="1" ht="13.5" customHeight="1">
      <c r="A250" s="30"/>
      <c r="B250" s="24" t="s">
        <v>310</v>
      </c>
      <c r="C250" s="24" t="s">
        <v>20</v>
      </c>
      <c r="D250" s="31">
        <v>10</v>
      </c>
      <c r="E250" s="31">
        <v>7</v>
      </c>
      <c r="F250" s="31">
        <v>10</v>
      </c>
      <c r="G250" s="26">
        <f t="shared" si="3"/>
        <v>27</v>
      </c>
      <c r="H250" s="31">
        <f t="shared" si="4"/>
        <v>27</v>
      </c>
      <c r="I250" s="27">
        <v>1974</v>
      </c>
      <c r="J250" s="28">
        <f t="shared" si="5"/>
        <v>4</v>
      </c>
      <c r="K250" s="43" t="s">
        <v>311</v>
      </c>
    </row>
    <row r="251" spans="1:11" s="12" customFormat="1" ht="13.5" customHeight="1">
      <c r="A251" s="36" t="s">
        <v>61</v>
      </c>
      <c r="B251" s="24" t="s">
        <v>312</v>
      </c>
      <c r="C251" s="24" t="s">
        <v>23</v>
      </c>
      <c r="D251" s="25">
        <v>10</v>
      </c>
      <c r="E251" s="25">
        <v>10</v>
      </c>
      <c r="F251" s="25">
        <v>7</v>
      </c>
      <c r="G251" s="26">
        <f t="shared" si="3"/>
        <v>27</v>
      </c>
      <c r="H251" s="31">
        <f t="shared" si="4"/>
        <v>27</v>
      </c>
      <c r="I251" s="27">
        <v>1990</v>
      </c>
      <c r="J251" s="28">
        <f t="shared" si="5"/>
        <v>1</v>
      </c>
      <c r="K251" s="29" t="s">
        <v>313</v>
      </c>
    </row>
    <row r="252" spans="1:11" s="12" customFormat="1" ht="13.5" customHeight="1">
      <c r="A252" s="30"/>
      <c r="B252" s="24" t="s">
        <v>314</v>
      </c>
      <c r="C252" s="24" t="s">
        <v>20</v>
      </c>
      <c r="D252" s="31">
        <v>7</v>
      </c>
      <c r="E252" s="31">
        <v>10</v>
      </c>
      <c r="F252" s="31">
        <v>7</v>
      </c>
      <c r="G252" s="26">
        <f t="shared" si="3"/>
        <v>24</v>
      </c>
      <c r="H252" s="31">
        <f t="shared" si="4"/>
        <v>24</v>
      </c>
      <c r="I252" s="27">
        <v>1965</v>
      </c>
      <c r="J252" s="28">
        <f t="shared" si="5"/>
        <v>6</v>
      </c>
      <c r="K252" s="32" t="s">
        <v>315</v>
      </c>
    </row>
    <row r="253" spans="1:11" s="12" customFormat="1" ht="13.5" customHeight="1">
      <c r="A253" s="30"/>
      <c r="B253" s="24" t="s">
        <v>316</v>
      </c>
      <c r="C253" s="24" t="s">
        <v>23</v>
      </c>
      <c r="D253" s="25">
        <v>7</v>
      </c>
      <c r="E253" s="25">
        <v>5</v>
      </c>
      <c r="F253" s="44">
        <v>7</v>
      </c>
      <c r="G253" s="26">
        <f t="shared" si="3"/>
        <v>19</v>
      </c>
      <c r="H253" s="31">
        <f t="shared" si="4"/>
        <v>19</v>
      </c>
      <c r="I253" s="27">
        <v>1966</v>
      </c>
      <c r="J253" s="28">
        <f t="shared" si="5"/>
        <v>6</v>
      </c>
      <c r="K253" s="33" t="s">
        <v>317</v>
      </c>
    </row>
    <row r="254" spans="1:11" s="12" customFormat="1" ht="13.5" customHeight="1">
      <c r="A254" s="30"/>
      <c r="B254" s="35" t="s">
        <v>318</v>
      </c>
      <c r="C254" s="35" t="s">
        <v>63</v>
      </c>
      <c r="D254" s="25">
        <v>10</v>
      </c>
      <c r="E254" s="25">
        <v>3</v>
      </c>
      <c r="F254" s="44">
        <v>5</v>
      </c>
      <c r="G254" s="26">
        <f t="shared" si="3"/>
        <v>18</v>
      </c>
      <c r="H254" s="31">
        <f t="shared" si="4"/>
        <v>18</v>
      </c>
      <c r="I254" s="27">
        <v>1965</v>
      </c>
      <c r="J254" s="28">
        <f t="shared" si="5"/>
        <v>6</v>
      </c>
      <c r="K254" s="32"/>
    </row>
    <row r="255" spans="1:11" s="12" customFormat="1" ht="13.5" customHeight="1">
      <c r="A255" s="30"/>
      <c r="B255" s="35" t="s">
        <v>319</v>
      </c>
      <c r="C255" s="35" t="s">
        <v>20</v>
      </c>
      <c r="D255" s="25">
        <v>0</v>
      </c>
      <c r="E255" s="25">
        <v>7</v>
      </c>
      <c r="F255" s="31">
        <v>10</v>
      </c>
      <c r="G255" s="26">
        <f t="shared" si="3"/>
        <v>17</v>
      </c>
      <c r="H255" s="31">
        <f t="shared" si="4"/>
        <v>17</v>
      </c>
      <c r="I255" s="27">
        <v>1966</v>
      </c>
      <c r="J255" s="28">
        <f t="shared" si="5"/>
        <v>6</v>
      </c>
      <c r="K255" s="32"/>
    </row>
    <row r="256" spans="1:11" s="12" customFormat="1" ht="13.5" customHeight="1">
      <c r="A256" s="30"/>
      <c r="B256" s="35" t="s">
        <v>320</v>
      </c>
      <c r="C256" s="35" t="s">
        <v>23</v>
      </c>
      <c r="D256" s="25">
        <v>10</v>
      </c>
      <c r="E256" s="25">
        <v>7</v>
      </c>
      <c r="F256" s="44">
        <v>0</v>
      </c>
      <c r="G256" s="26">
        <f t="shared" si="3"/>
        <v>17</v>
      </c>
      <c r="H256" s="31">
        <f t="shared" si="4"/>
        <v>17</v>
      </c>
      <c r="I256" s="27">
        <v>1969</v>
      </c>
      <c r="J256" s="28">
        <f t="shared" si="5"/>
        <v>5</v>
      </c>
      <c r="K256" s="32"/>
    </row>
    <row r="257" spans="1:11" s="12" customFormat="1" ht="13.5" customHeight="1">
      <c r="A257" s="30"/>
      <c r="B257" s="24" t="s">
        <v>321</v>
      </c>
      <c r="C257" s="24" t="s">
        <v>26</v>
      </c>
      <c r="D257" s="31">
        <v>7</v>
      </c>
      <c r="E257" s="31">
        <v>0</v>
      </c>
      <c r="F257" s="31">
        <v>7</v>
      </c>
      <c r="G257" s="26">
        <f t="shared" si="3"/>
        <v>14</v>
      </c>
      <c r="H257" s="31">
        <f t="shared" si="4"/>
        <v>14</v>
      </c>
      <c r="I257" s="27">
        <v>1979</v>
      </c>
      <c r="J257" s="28">
        <f t="shared" si="5"/>
        <v>3</v>
      </c>
      <c r="K257" s="45" t="s">
        <v>322</v>
      </c>
    </row>
    <row r="258" spans="1:11" s="12" customFormat="1" ht="13.5" customHeight="1">
      <c r="A258" s="30"/>
      <c r="B258" s="24" t="s">
        <v>323</v>
      </c>
      <c r="C258" s="24" t="s">
        <v>54</v>
      </c>
      <c r="D258" s="25">
        <v>3</v>
      </c>
      <c r="E258" s="25">
        <v>5</v>
      </c>
      <c r="F258" s="44">
        <v>5</v>
      </c>
      <c r="G258" s="26">
        <f t="shared" si="3"/>
        <v>13</v>
      </c>
      <c r="H258" s="31">
        <f t="shared" si="4"/>
        <v>13</v>
      </c>
      <c r="I258" s="27">
        <v>1974</v>
      </c>
      <c r="J258" s="28">
        <f t="shared" si="5"/>
        <v>4</v>
      </c>
      <c r="K258" s="46" t="s">
        <v>324</v>
      </c>
    </row>
    <row r="259" spans="1:11" s="12" customFormat="1" ht="13.5" customHeight="1">
      <c r="A259" s="30"/>
      <c r="B259" s="35" t="s">
        <v>325</v>
      </c>
      <c r="C259" s="35" t="s">
        <v>23</v>
      </c>
      <c r="D259" s="31">
        <v>0</v>
      </c>
      <c r="E259" s="31">
        <v>5</v>
      </c>
      <c r="F259" s="31">
        <v>7</v>
      </c>
      <c r="G259" s="26">
        <f t="shared" si="3"/>
        <v>12</v>
      </c>
      <c r="H259" s="31">
        <f t="shared" si="4"/>
        <v>12</v>
      </c>
      <c r="I259" s="27">
        <v>1978</v>
      </c>
      <c r="J259" s="28">
        <f t="shared" si="5"/>
        <v>4</v>
      </c>
      <c r="K259" s="46"/>
    </row>
    <row r="260" spans="1:11" s="12" customFormat="1" ht="13.5" customHeight="1">
      <c r="A260" s="30"/>
      <c r="B260" s="35" t="s">
        <v>326</v>
      </c>
      <c r="C260" s="35" t="s">
        <v>26</v>
      </c>
      <c r="D260" s="31">
        <v>0</v>
      </c>
      <c r="E260" s="31">
        <v>7</v>
      </c>
      <c r="F260" s="31">
        <v>5</v>
      </c>
      <c r="G260" s="26">
        <f t="shared" si="3"/>
        <v>12</v>
      </c>
      <c r="H260" s="31">
        <f t="shared" si="4"/>
        <v>12</v>
      </c>
      <c r="I260" s="27">
        <v>1978</v>
      </c>
      <c r="J260" s="28">
        <f t="shared" si="5"/>
        <v>4</v>
      </c>
      <c r="K260"/>
    </row>
    <row r="261" spans="1:11" s="12" customFormat="1" ht="13.5" customHeight="1">
      <c r="A261" s="36" t="s">
        <v>61</v>
      </c>
      <c r="B261" s="24" t="s">
        <v>327</v>
      </c>
      <c r="C261" s="24" t="s">
        <v>23</v>
      </c>
      <c r="D261" s="25">
        <v>0</v>
      </c>
      <c r="E261" s="25">
        <v>7</v>
      </c>
      <c r="F261" s="31">
        <v>5</v>
      </c>
      <c r="G261" s="26">
        <f t="shared" si="3"/>
        <v>12</v>
      </c>
      <c r="H261" s="31">
        <f t="shared" si="4"/>
        <v>12</v>
      </c>
      <c r="I261" s="27">
        <v>1993</v>
      </c>
      <c r="J261" s="28">
        <f t="shared" si="5"/>
        <v>1</v>
      </c>
      <c r="K261" s="32" t="s">
        <v>328</v>
      </c>
    </row>
    <row r="262" spans="1:11" s="12" customFormat="1" ht="13.5" customHeight="1">
      <c r="A262" s="30"/>
      <c r="B262" s="24" t="s">
        <v>329</v>
      </c>
      <c r="C262" s="24" t="s">
        <v>78</v>
      </c>
      <c r="D262" s="31">
        <v>0</v>
      </c>
      <c r="E262" s="31">
        <v>5</v>
      </c>
      <c r="F262" s="31">
        <v>7</v>
      </c>
      <c r="G262" s="26">
        <f t="shared" si="3"/>
        <v>12</v>
      </c>
      <c r="H262" s="31">
        <f t="shared" si="4"/>
        <v>12</v>
      </c>
      <c r="I262" s="27">
        <v>1988</v>
      </c>
      <c r="J262" s="28">
        <f t="shared" si="5"/>
        <v>2</v>
      </c>
      <c r="K262" s="32" t="s">
        <v>328</v>
      </c>
    </row>
    <row r="263" spans="1:11" s="12" customFormat="1" ht="13.5" customHeight="1">
      <c r="A263" s="30"/>
      <c r="B263" s="35" t="s">
        <v>330</v>
      </c>
      <c r="C263" s="35" t="s">
        <v>92</v>
      </c>
      <c r="D263" s="25">
        <v>0</v>
      </c>
      <c r="E263" s="25">
        <v>0</v>
      </c>
      <c r="F263" s="44">
        <v>10</v>
      </c>
      <c r="G263" s="26">
        <f t="shared" si="3"/>
        <v>10</v>
      </c>
      <c r="H263" s="31">
        <f t="shared" si="4"/>
        <v>10</v>
      </c>
      <c r="I263" s="27">
        <v>1963</v>
      </c>
      <c r="J263" s="28">
        <f t="shared" si="5"/>
        <v>7</v>
      </c>
      <c r="K263"/>
    </row>
    <row r="264" spans="1:11" s="12" customFormat="1" ht="13.5" customHeight="1">
      <c r="A264" s="30"/>
      <c r="B264" s="35" t="s">
        <v>331</v>
      </c>
      <c r="C264" s="35" t="s">
        <v>26</v>
      </c>
      <c r="D264" s="31">
        <v>0</v>
      </c>
      <c r="E264" s="31">
        <v>5</v>
      </c>
      <c r="F264" s="31">
        <v>5</v>
      </c>
      <c r="G264" s="26">
        <f t="shared" si="3"/>
        <v>10</v>
      </c>
      <c r="H264" s="31">
        <f t="shared" si="4"/>
        <v>10</v>
      </c>
      <c r="I264" s="27">
        <v>1965</v>
      </c>
      <c r="J264" s="28">
        <f t="shared" si="5"/>
        <v>6</v>
      </c>
      <c r="K264"/>
    </row>
    <row r="265" spans="1:11" s="12" customFormat="1" ht="13.5" customHeight="1">
      <c r="A265" s="36" t="s">
        <v>61</v>
      </c>
      <c r="B265" s="35" t="s">
        <v>332</v>
      </c>
      <c r="C265" s="35" t="s">
        <v>333</v>
      </c>
      <c r="D265" s="25">
        <v>0</v>
      </c>
      <c r="E265" s="25">
        <v>0</v>
      </c>
      <c r="F265" s="44">
        <v>10</v>
      </c>
      <c r="G265" s="26">
        <f t="shared" si="3"/>
        <v>10</v>
      </c>
      <c r="H265" s="31">
        <f t="shared" si="4"/>
        <v>10</v>
      </c>
      <c r="I265" s="27">
        <v>1971</v>
      </c>
      <c r="J265" s="28">
        <f t="shared" si="5"/>
        <v>5</v>
      </c>
      <c r="K265"/>
    </row>
    <row r="266" spans="1:11" s="12" customFormat="1" ht="13.5" customHeight="1">
      <c r="A266" s="30"/>
      <c r="B266" s="35" t="s">
        <v>334</v>
      </c>
      <c r="C266" s="35" t="s">
        <v>335</v>
      </c>
      <c r="D266" s="25">
        <v>0</v>
      </c>
      <c r="E266" s="25">
        <v>10</v>
      </c>
      <c r="F266" s="25">
        <v>0</v>
      </c>
      <c r="G266" s="26">
        <f t="shared" si="3"/>
        <v>10</v>
      </c>
      <c r="H266" s="31">
        <f t="shared" si="4"/>
        <v>10</v>
      </c>
      <c r="I266" s="27">
        <v>1975</v>
      </c>
      <c r="J266" s="28">
        <f t="shared" si="5"/>
        <v>4</v>
      </c>
      <c r="K266"/>
    </row>
    <row r="267" spans="1:11" s="12" customFormat="1" ht="13.5" customHeight="1">
      <c r="A267" s="30"/>
      <c r="B267" s="35" t="s">
        <v>336</v>
      </c>
      <c r="C267" s="35" t="s">
        <v>20</v>
      </c>
      <c r="D267" s="25">
        <v>0</v>
      </c>
      <c r="E267" s="25">
        <v>7</v>
      </c>
      <c r="F267" s="31">
        <v>3</v>
      </c>
      <c r="G267" s="26">
        <f t="shared" si="3"/>
        <v>10</v>
      </c>
      <c r="H267" s="31">
        <f t="shared" si="4"/>
        <v>10</v>
      </c>
      <c r="I267" s="27">
        <v>1981</v>
      </c>
      <c r="J267" s="28">
        <f t="shared" si="5"/>
        <v>3</v>
      </c>
      <c r="K267" s="45"/>
    </row>
    <row r="268" spans="1:11" s="12" customFormat="1" ht="13.5" customHeight="1">
      <c r="A268" s="30"/>
      <c r="B268" s="35" t="s">
        <v>337</v>
      </c>
      <c r="C268" s="35" t="s">
        <v>23</v>
      </c>
      <c r="D268" s="25">
        <v>0</v>
      </c>
      <c r="E268" s="25">
        <v>0</v>
      </c>
      <c r="F268" s="25">
        <v>10</v>
      </c>
      <c r="G268" s="26">
        <f t="shared" si="3"/>
        <v>10</v>
      </c>
      <c r="H268" s="31">
        <f t="shared" si="4"/>
        <v>10</v>
      </c>
      <c r="I268" s="27">
        <v>1981</v>
      </c>
      <c r="J268" s="28">
        <f t="shared" si="5"/>
        <v>3</v>
      </c>
      <c r="K268" s="45"/>
    </row>
    <row r="269" spans="1:11" s="12" customFormat="1" ht="13.5" customHeight="1">
      <c r="A269" s="30"/>
      <c r="B269" s="35" t="s">
        <v>338</v>
      </c>
      <c r="C269" s="35" t="s">
        <v>23</v>
      </c>
      <c r="D269" s="25">
        <v>0</v>
      </c>
      <c r="E269" s="25">
        <v>10</v>
      </c>
      <c r="F269" s="25">
        <v>0</v>
      </c>
      <c r="G269" s="26">
        <f t="shared" si="3"/>
        <v>10</v>
      </c>
      <c r="H269" s="31">
        <f t="shared" si="4"/>
        <v>10</v>
      </c>
      <c r="I269" s="27">
        <v>1987</v>
      </c>
      <c r="J269" s="28">
        <f t="shared" si="5"/>
        <v>2</v>
      </c>
      <c r="K269"/>
    </row>
    <row r="270" spans="1:11" s="12" customFormat="1" ht="13.5" customHeight="1">
      <c r="A270" s="30"/>
      <c r="B270" s="35" t="s">
        <v>339</v>
      </c>
      <c r="C270" s="35" t="s">
        <v>340</v>
      </c>
      <c r="D270" s="31">
        <v>10</v>
      </c>
      <c r="E270" s="31">
        <v>0</v>
      </c>
      <c r="F270" s="31">
        <v>0</v>
      </c>
      <c r="G270" s="26">
        <f t="shared" si="3"/>
        <v>10</v>
      </c>
      <c r="H270" s="31">
        <f t="shared" si="4"/>
        <v>10</v>
      </c>
      <c r="I270" s="27">
        <v>1984</v>
      </c>
      <c r="J270" s="28">
        <f t="shared" si="5"/>
        <v>2</v>
      </c>
      <c r="K270"/>
    </row>
    <row r="271" spans="1:11" s="12" customFormat="1" ht="13.5" customHeight="1">
      <c r="A271" s="36" t="s">
        <v>61</v>
      </c>
      <c r="B271" s="35" t="s">
        <v>341</v>
      </c>
      <c r="C271" s="35" t="s">
        <v>20</v>
      </c>
      <c r="D271" s="25">
        <v>0</v>
      </c>
      <c r="E271" s="25">
        <v>10</v>
      </c>
      <c r="F271" s="25">
        <v>0</v>
      </c>
      <c r="G271" s="26">
        <f t="shared" si="3"/>
        <v>10</v>
      </c>
      <c r="H271" s="31">
        <f t="shared" si="4"/>
        <v>10</v>
      </c>
      <c r="I271" s="27">
        <v>1993</v>
      </c>
      <c r="J271" s="28">
        <f t="shared" si="5"/>
        <v>1</v>
      </c>
      <c r="K271" s="32"/>
    </row>
    <row r="272" spans="1:11" s="12" customFormat="1" ht="13.5" customHeight="1">
      <c r="A272" s="36" t="s">
        <v>61</v>
      </c>
      <c r="B272" s="35" t="s">
        <v>342</v>
      </c>
      <c r="C272" s="35" t="s">
        <v>63</v>
      </c>
      <c r="D272" s="25">
        <v>0</v>
      </c>
      <c r="E272" s="25">
        <v>10</v>
      </c>
      <c r="F272" s="25">
        <v>0</v>
      </c>
      <c r="G272" s="26">
        <f t="shared" si="3"/>
        <v>10</v>
      </c>
      <c r="H272" s="31">
        <f t="shared" si="4"/>
        <v>10</v>
      </c>
      <c r="I272" s="27">
        <v>1991</v>
      </c>
      <c r="J272" s="28">
        <f t="shared" si="5"/>
        <v>1</v>
      </c>
      <c r="K272" s="32"/>
    </row>
    <row r="273" spans="1:11" s="12" customFormat="1" ht="13.5" customHeight="1">
      <c r="A273" s="36" t="s">
        <v>61</v>
      </c>
      <c r="B273" s="35" t="s">
        <v>343</v>
      </c>
      <c r="C273" s="35" t="s">
        <v>50</v>
      </c>
      <c r="D273" s="25">
        <v>0</v>
      </c>
      <c r="E273" s="25">
        <v>0</v>
      </c>
      <c r="F273" s="25">
        <v>10</v>
      </c>
      <c r="G273" s="26">
        <f t="shared" si="3"/>
        <v>10</v>
      </c>
      <c r="H273" s="31">
        <f t="shared" si="4"/>
        <v>10</v>
      </c>
      <c r="I273" s="27">
        <v>1990</v>
      </c>
      <c r="J273" s="28">
        <f t="shared" si="5"/>
        <v>1</v>
      </c>
      <c r="K273" s="32"/>
    </row>
    <row r="274" spans="1:11" s="12" customFormat="1" ht="13.5" customHeight="1">
      <c r="A274" s="36" t="s">
        <v>61</v>
      </c>
      <c r="B274" s="35" t="s">
        <v>344</v>
      </c>
      <c r="C274" s="35" t="s">
        <v>60</v>
      </c>
      <c r="D274" s="25">
        <v>0</v>
      </c>
      <c r="E274" s="25">
        <v>0</v>
      </c>
      <c r="F274" s="25">
        <v>10</v>
      </c>
      <c r="G274" s="26">
        <f t="shared" si="3"/>
        <v>10</v>
      </c>
      <c r="H274" s="31">
        <f t="shared" si="4"/>
        <v>10</v>
      </c>
      <c r="I274" s="27">
        <v>1992</v>
      </c>
      <c r="J274" s="28">
        <f t="shared" si="5"/>
        <v>1</v>
      </c>
      <c r="K274" s="32"/>
    </row>
    <row r="275" spans="1:11" s="12" customFormat="1" ht="13.5" customHeight="1">
      <c r="A275" s="30"/>
      <c r="B275" s="35" t="s">
        <v>345</v>
      </c>
      <c r="C275" s="35" t="s">
        <v>63</v>
      </c>
      <c r="D275" s="31">
        <v>7</v>
      </c>
      <c r="E275" s="31">
        <v>1</v>
      </c>
      <c r="F275" s="31">
        <v>0</v>
      </c>
      <c r="G275" s="26">
        <f t="shared" si="3"/>
        <v>8</v>
      </c>
      <c r="H275" s="31">
        <f t="shared" si="4"/>
        <v>8</v>
      </c>
      <c r="I275" s="27">
        <v>1970</v>
      </c>
      <c r="J275" s="28">
        <f t="shared" si="5"/>
        <v>5</v>
      </c>
      <c r="K275" s="33"/>
    </row>
    <row r="276" spans="1:11" s="12" customFormat="1" ht="13.5" customHeight="1">
      <c r="A276" s="30"/>
      <c r="B276" s="35" t="s">
        <v>346</v>
      </c>
      <c r="C276" s="35" t="s">
        <v>26</v>
      </c>
      <c r="D276" s="25">
        <v>5</v>
      </c>
      <c r="E276" s="25">
        <v>0</v>
      </c>
      <c r="F276" s="44">
        <v>2</v>
      </c>
      <c r="G276" s="26">
        <f t="shared" si="3"/>
        <v>7</v>
      </c>
      <c r="H276" s="31">
        <f t="shared" si="4"/>
        <v>7</v>
      </c>
      <c r="I276" s="27">
        <v>1976</v>
      </c>
      <c r="J276" s="28">
        <f t="shared" si="5"/>
        <v>4</v>
      </c>
      <c r="K276" s="45"/>
    </row>
    <row r="277" spans="1:11" s="12" customFormat="1" ht="13.5" customHeight="1">
      <c r="A277" s="30"/>
      <c r="B277" s="35" t="s">
        <v>347</v>
      </c>
      <c r="C277" s="35" t="s">
        <v>60</v>
      </c>
      <c r="D277" s="25">
        <v>0</v>
      </c>
      <c r="E277" s="25">
        <v>0</v>
      </c>
      <c r="F277" s="31">
        <v>7</v>
      </c>
      <c r="G277" s="26">
        <f t="shared" si="3"/>
        <v>7</v>
      </c>
      <c r="H277" s="31">
        <f t="shared" si="4"/>
        <v>7</v>
      </c>
      <c r="I277" s="27">
        <v>1976</v>
      </c>
      <c r="J277" s="28">
        <f t="shared" si="5"/>
        <v>4</v>
      </c>
      <c r="K277" s="45"/>
    </row>
    <row r="278" spans="1:11" s="12" customFormat="1" ht="13.5" customHeight="1">
      <c r="A278" s="30"/>
      <c r="B278" s="35" t="s">
        <v>348</v>
      </c>
      <c r="C278" s="35" t="s">
        <v>26</v>
      </c>
      <c r="D278" s="25">
        <v>7</v>
      </c>
      <c r="E278" s="25">
        <v>0</v>
      </c>
      <c r="F278" s="25">
        <v>0</v>
      </c>
      <c r="G278" s="26">
        <f t="shared" si="3"/>
        <v>7</v>
      </c>
      <c r="H278" s="31">
        <f t="shared" si="4"/>
        <v>7</v>
      </c>
      <c r="I278" s="27">
        <v>1984</v>
      </c>
      <c r="J278" s="28">
        <f t="shared" si="5"/>
        <v>2</v>
      </c>
      <c r="K278" s="33"/>
    </row>
    <row r="279" spans="1:11" s="12" customFormat="1" ht="13.5" customHeight="1">
      <c r="A279" s="30"/>
      <c r="B279" s="35" t="s">
        <v>349</v>
      </c>
      <c r="C279" s="35" t="s">
        <v>23</v>
      </c>
      <c r="D279" s="31">
        <v>7</v>
      </c>
      <c r="E279" s="31">
        <v>0</v>
      </c>
      <c r="F279" s="31">
        <v>0</v>
      </c>
      <c r="G279" s="26">
        <f t="shared" si="3"/>
        <v>7</v>
      </c>
      <c r="H279" s="31">
        <f t="shared" si="4"/>
        <v>7</v>
      </c>
      <c r="I279" s="27">
        <v>1986</v>
      </c>
      <c r="J279" s="28">
        <f t="shared" si="5"/>
        <v>2</v>
      </c>
      <c r="K279" s="33"/>
    </row>
    <row r="280" spans="1:11" s="12" customFormat="1" ht="13.5" customHeight="1">
      <c r="A280" s="30"/>
      <c r="B280" s="35" t="s">
        <v>350</v>
      </c>
      <c r="C280" s="35" t="s">
        <v>92</v>
      </c>
      <c r="D280" s="31">
        <v>0</v>
      </c>
      <c r="E280" s="31">
        <v>0</v>
      </c>
      <c r="F280" s="31">
        <v>7</v>
      </c>
      <c r="G280" s="26">
        <f t="shared" si="3"/>
        <v>7</v>
      </c>
      <c r="H280" s="31">
        <f t="shared" si="4"/>
        <v>7</v>
      </c>
      <c r="I280" s="27">
        <v>1986</v>
      </c>
      <c r="J280" s="28">
        <f t="shared" si="5"/>
        <v>2</v>
      </c>
      <c r="K280" s="33"/>
    </row>
    <row r="281" spans="1:11" s="12" customFormat="1" ht="13.5" customHeight="1">
      <c r="A281" s="36" t="s">
        <v>61</v>
      </c>
      <c r="B281" s="35" t="s">
        <v>351</v>
      </c>
      <c r="C281" s="35" t="s">
        <v>98</v>
      </c>
      <c r="D281" s="25">
        <v>0</v>
      </c>
      <c r="E281" s="25">
        <v>7</v>
      </c>
      <c r="F281" s="25">
        <v>0</v>
      </c>
      <c r="G281" s="26">
        <f t="shared" si="3"/>
        <v>7</v>
      </c>
      <c r="H281" s="31">
        <f t="shared" si="4"/>
        <v>7</v>
      </c>
      <c r="I281" s="27">
        <v>1989</v>
      </c>
      <c r="J281" s="28">
        <f t="shared" si="5"/>
        <v>1</v>
      </c>
      <c r="K281" s="33"/>
    </row>
    <row r="282" spans="1:11" s="12" customFormat="1" ht="13.5" customHeight="1">
      <c r="A282" s="30"/>
      <c r="B282" s="35" t="s">
        <v>352</v>
      </c>
      <c r="C282" s="35" t="s">
        <v>23</v>
      </c>
      <c r="D282" s="31">
        <v>5</v>
      </c>
      <c r="E282" s="31">
        <v>0</v>
      </c>
      <c r="F282" s="31">
        <v>0</v>
      </c>
      <c r="G282" s="26">
        <f t="shared" si="3"/>
        <v>5</v>
      </c>
      <c r="H282" s="31">
        <f t="shared" si="4"/>
        <v>5</v>
      </c>
      <c r="I282" s="27">
        <v>1972</v>
      </c>
      <c r="J282" s="28">
        <f t="shared" si="5"/>
        <v>5</v>
      </c>
      <c r="K282" s="33"/>
    </row>
    <row r="283" spans="1:11" s="12" customFormat="1" ht="13.5" customHeight="1">
      <c r="A283" s="30"/>
      <c r="B283" s="35" t="s">
        <v>353</v>
      </c>
      <c r="C283" s="35" t="s">
        <v>133</v>
      </c>
      <c r="D283" s="31">
        <v>0</v>
      </c>
      <c r="E283" s="31">
        <v>0</v>
      </c>
      <c r="F283" s="31">
        <v>5</v>
      </c>
      <c r="G283" s="26">
        <f t="shared" si="3"/>
        <v>5</v>
      </c>
      <c r="H283" s="31">
        <f t="shared" si="4"/>
        <v>5</v>
      </c>
      <c r="I283" s="27">
        <v>1978</v>
      </c>
      <c r="J283" s="28">
        <f t="shared" si="5"/>
        <v>4</v>
      </c>
      <c r="K283"/>
    </row>
    <row r="284" spans="1:11" s="12" customFormat="1" ht="13.5" customHeight="1">
      <c r="A284" s="30"/>
      <c r="B284" s="35" t="s">
        <v>354</v>
      </c>
      <c r="C284" s="35" t="s">
        <v>272</v>
      </c>
      <c r="D284" s="31">
        <v>0</v>
      </c>
      <c r="E284" s="31">
        <v>5</v>
      </c>
      <c r="F284" s="31">
        <v>0</v>
      </c>
      <c r="G284" s="26">
        <f t="shared" si="3"/>
        <v>5</v>
      </c>
      <c r="H284" s="31">
        <f t="shared" si="4"/>
        <v>5</v>
      </c>
      <c r="I284" s="27">
        <v>1984</v>
      </c>
      <c r="J284" s="28">
        <f t="shared" si="5"/>
        <v>2</v>
      </c>
      <c r="K284" s="33"/>
    </row>
    <row r="285" spans="1:11" s="12" customFormat="1" ht="13.5" customHeight="1">
      <c r="A285" s="36" t="s">
        <v>61</v>
      </c>
      <c r="B285" s="35" t="s">
        <v>355</v>
      </c>
      <c r="C285" s="35" t="s">
        <v>92</v>
      </c>
      <c r="D285" s="31">
        <v>0</v>
      </c>
      <c r="E285" s="31">
        <v>0</v>
      </c>
      <c r="F285" s="31">
        <v>5</v>
      </c>
      <c r="G285" s="26">
        <f t="shared" si="3"/>
        <v>5</v>
      </c>
      <c r="H285" s="31">
        <f t="shared" si="4"/>
        <v>5</v>
      </c>
      <c r="I285" s="27">
        <v>1991</v>
      </c>
      <c r="J285" s="28">
        <f t="shared" si="5"/>
        <v>1</v>
      </c>
      <c r="K285" s="33"/>
    </row>
    <row r="286" spans="1:11" s="12" customFormat="1" ht="13.5" customHeight="1">
      <c r="A286" s="36" t="s">
        <v>61</v>
      </c>
      <c r="B286" s="35" t="s">
        <v>356</v>
      </c>
      <c r="C286" s="35" t="s">
        <v>333</v>
      </c>
      <c r="D286" s="31">
        <v>0</v>
      </c>
      <c r="E286" s="31">
        <v>0</v>
      </c>
      <c r="F286" s="31">
        <v>3</v>
      </c>
      <c r="G286" s="26">
        <f t="shared" si="3"/>
        <v>3</v>
      </c>
      <c r="H286" s="31">
        <f t="shared" si="4"/>
        <v>3</v>
      </c>
      <c r="I286" s="27">
        <v>1964</v>
      </c>
      <c r="J286" s="28">
        <f t="shared" si="5"/>
        <v>6</v>
      </c>
      <c r="K286" s="33"/>
    </row>
    <row r="287" spans="1:11" s="12" customFormat="1" ht="13.5" customHeight="1">
      <c r="A287" s="30"/>
      <c r="B287" s="35" t="s">
        <v>357</v>
      </c>
      <c r="C287" s="35" t="s">
        <v>60</v>
      </c>
      <c r="D287" s="31">
        <v>0</v>
      </c>
      <c r="E287" s="31">
        <v>0</v>
      </c>
      <c r="F287" s="44">
        <v>2</v>
      </c>
      <c r="G287" s="26">
        <f t="shared" si="3"/>
        <v>2</v>
      </c>
      <c r="H287" s="31">
        <f t="shared" si="4"/>
        <v>2</v>
      </c>
      <c r="I287" s="27">
        <v>1962</v>
      </c>
      <c r="J287" s="28">
        <f t="shared" si="5"/>
        <v>7</v>
      </c>
      <c r="K287" s="33"/>
    </row>
    <row r="288" spans="1:11" s="12" customFormat="1" ht="13.5" customHeight="1">
      <c r="A288" s="30"/>
      <c r="B288" s="35" t="s">
        <v>358</v>
      </c>
      <c r="C288" s="35" t="s">
        <v>20</v>
      </c>
      <c r="D288" s="31">
        <v>2</v>
      </c>
      <c r="E288" s="31">
        <v>0</v>
      </c>
      <c r="F288" s="44">
        <v>0</v>
      </c>
      <c r="G288" s="26">
        <f t="shared" si="3"/>
        <v>2</v>
      </c>
      <c r="H288" s="31">
        <f t="shared" si="4"/>
        <v>2</v>
      </c>
      <c r="I288" s="27">
        <v>1974</v>
      </c>
      <c r="J288" s="28">
        <f t="shared" si="5"/>
        <v>4</v>
      </c>
      <c r="K288" s="33"/>
    </row>
    <row r="289" spans="1:11" s="12" customFormat="1" ht="13.5" customHeight="1">
      <c r="A289" s="30"/>
      <c r="B289" s="35" t="s">
        <v>359</v>
      </c>
      <c r="C289" s="35" t="s">
        <v>50</v>
      </c>
      <c r="D289" s="31">
        <v>0</v>
      </c>
      <c r="E289" s="31">
        <v>0</v>
      </c>
      <c r="F289" s="44">
        <v>2</v>
      </c>
      <c r="G289" s="26">
        <f t="shared" si="3"/>
        <v>2</v>
      </c>
      <c r="H289" s="31">
        <f t="shared" si="4"/>
        <v>2</v>
      </c>
      <c r="I289" s="27">
        <v>1980</v>
      </c>
      <c r="J289" s="28">
        <f t="shared" si="5"/>
        <v>3</v>
      </c>
      <c r="K289" s="33"/>
    </row>
    <row r="290" spans="1:11" s="12" customFormat="1" ht="13.5" customHeight="1">
      <c r="A290" s="38"/>
      <c r="B290" s="35" t="s">
        <v>360</v>
      </c>
      <c r="C290" s="35" t="s">
        <v>133</v>
      </c>
      <c r="D290" s="39" t="s">
        <v>300</v>
      </c>
      <c r="E290" s="39" t="s">
        <v>300</v>
      </c>
      <c r="F290" s="39" t="s">
        <v>301</v>
      </c>
      <c r="G290" s="39" t="s">
        <v>300</v>
      </c>
      <c r="H290" s="39" t="s">
        <v>300</v>
      </c>
      <c r="I290" s="27">
        <v>1969</v>
      </c>
      <c r="J290" s="28">
        <f t="shared" si="5"/>
        <v>5</v>
      </c>
      <c r="K290" s="33"/>
    </row>
    <row r="291" spans="1:11" s="12" customFormat="1" ht="13.5" customHeight="1">
      <c r="A291" s="38"/>
      <c r="B291" s="35" t="s">
        <v>361</v>
      </c>
      <c r="C291" s="35" t="s">
        <v>54</v>
      </c>
      <c r="D291" s="39" t="s">
        <v>300</v>
      </c>
      <c r="E291" s="39" t="s">
        <v>301</v>
      </c>
      <c r="F291" s="39" t="s">
        <v>300</v>
      </c>
      <c r="G291" s="39" t="s">
        <v>300</v>
      </c>
      <c r="H291" s="39" t="s">
        <v>300</v>
      </c>
      <c r="I291" s="27">
        <v>1986</v>
      </c>
      <c r="J291" s="28">
        <f t="shared" si="5"/>
        <v>2</v>
      </c>
      <c r="K291" s="33"/>
    </row>
    <row r="292" spans="1:11" s="12" customFormat="1" ht="13.5" customHeight="1">
      <c r="A292" s="3">
        <v>41</v>
      </c>
      <c r="B292" s="3"/>
      <c r="C292" s="40" t="s">
        <v>362</v>
      </c>
      <c r="D292" s="3">
        <v>16</v>
      </c>
      <c r="E292" s="3">
        <v>22</v>
      </c>
      <c r="F292" s="3">
        <v>28</v>
      </c>
      <c r="G292" s="3">
        <f aca="true" t="shared" si="6" ref="G292:G293">SUM(D292:F292)</f>
        <v>66</v>
      </c>
      <c r="H292" s="3"/>
      <c r="I292" s="3"/>
      <c r="J292" s="3"/>
      <c r="K292" s="45"/>
    </row>
    <row r="293" spans="1:11" s="12" customFormat="1" ht="13.5" customHeight="1">
      <c r="A293" s="2"/>
      <c r="B293" s="2"/>
      <c r="C293" s="47" t="s">
        <v>363</v>
      </c>
      <c r="D293" s="5">
        <f>D245+D292</f>
        <v>119</v>
      </c>
      <c r="E293" s="5">
        <f>E245+E292</f>
        <v>149</v>
      </c>
      <c r="F293" s="5">
        <f>F245+F292</f>
        <v>138</v>
      </c>
      <c r="G293" s="5">
        <f t="shared" si="6"/>
        <v>406</v>
      </c>
      <c r="H293" s="2"/>
      <c r="I293" s="2"/>
      <c r="J293" s="2"/>
      <c r="K293" s="45"/>
    </row>
    <row r="294" spans="1:11" s="12" customFormat="1" ht="13.5" customHeight="1">
      <c r="A294" s="2"/>
      <c r="B294" s="2"/>
      <c r="C294" s="47"/>
      <c r="D294" s="5"/>
      <c r="E294" s="5"/>
      <c r="F294" s="5"/>
      <c r="G294" s="5"/>
      <c r="H294" s="2"/>
      <c r="I294" s="2"/>
      <c r="J294" s="2"/>
      <c r="K294" s="45"/>
    </row>
    <row r="295" s="2" customFormat="1" ht="14.25"/>
    <row r="296" spans="1:7" s="2" customFormat="1" ht="14.25">
      <c r="A296" s="48" t="s">
        <v>364</v>
      </c>
      <c r="B296" s="48"/>
      <c r="C296" s="48"/>
      <c r="D296" s="15" t="s">
        <v>12</v>
      </c>
      <c r="E296" s="15" t="s">
        <v>13</v>
      </c>
      <c r="F296" s="15" t="s">
        <v>14</v>
      </c>
      <c r="G296" s="49" t="s">
        <v>365</v>
      </c>
    </row>
    <row r="297" spans="1:7" s="2" customFormat="1" ht="14.25">
      <c r="A297" s="50">
        <v>1</v>
      </c>
      <c r="B297" s="51" t="s">
        <v>20</v>
      </c>
      <c r="C297" s="51"/>
      <c r="D297" s="52">
        <v>50</v>
      </c>
      <c r="E297" s="53">
        <v>50</v>
      </c>
      <c r="F297" s="53">
        <v>50</v>
      </c>
      <c r="G297" s="54">
        <f aca="true" t="shared" si="7" ref="G297:G308">SUM(D297:F297)</f>
        <v>150</v>
      </c>
    </row>
    <row r="298" spans="1:7" s="2" customFormat="1" ht="14.25">
      <c r="A298" s="55">
        <v>2</v>
      </c>
      <c r="B298" s="56" t="s">
        <v>23</v>
      </c>
      <c r="C298" s="56"/>
      <c r="D298" s="53">
        <v>50</v>
      </c>
      <c r="E298" s="53">
        <v>47</v>
      </c>
      <c r="F298" s="53">
        <v>50</v>
      </c>
      <c r="G298" s="54">
        <f t="shared" si="7"/>
        <v>147</v>
      </c>
    </row>
    <row r="299" spans="1:7" s="2" customFormat="1" ht="14.25">
      <c r="A299" s="57">
        <v>3</v>
      </c>
      <c r="B299" s="58" t="s">
        <v>26</v>
      </c>
      <c r="C299" s="58"/>
      <c r="D299" s="53">
        <v>47</v>
      </c>
      <c r="E299" s="53">
        <v>47</v>
      </c>
      <c r="F299" s="53">
        <v>41</v>
      </c>
      <c r="G299" s="54">
        <f t="shared" si="7"/>
        <v>135</v>
      </c>
    </row>
    <row r="300" spans="1:7" s="2" customFormat="1" ht="14.25">
      <c r="A300" s="59">
        <v>4</v>
      </c>
      <c r="B300" s="60" t="s">
        <v>60</v>
      </c>
      <c r="C300" s="60"/>
      <c r="D300" s="53">
        <v>27</v>
      </c>
      <c r="E300" s="53">
        <v>39</v>
      </c>
      <c r="F300" s="53">
        <v>44</v>
      </c>
      <c r="G300" s="54">
        <f t="shared" si="7"/>
        <v>110</v>
      </c>
    </row>
    <row r="301" spans="1:7" s="2" customFormat="1" ht="14.25">
      <c r="A301" s="59">
        <v>5</v>
      </c>
      <c r="B301" s="60" t="s">
        <v>54</v>
      </c>
      <c r="C301" s="60"/>
      <c r="D301" s="53">
        <v>25</v>
      </c>
      <c r="E301" s="53">
        <v>39</v>
      </c>
      <c r="F301" s="53">
        <v>36</v>
      </c>
      <c r="G301" s="54">
        <f t="shared" si="7"/>
        <v>100</v>
      </c>
    </row>
    <row r="302" spans="1:7" s="2" customFormat="1" ht="14.25">
      <c r="A302" s="59">
        <v>6</v>
      </c>
      <c r="B302" s="60" t="s">
        <v>50</v>
      </c>
      <c r="C302" s="60"/>
      <c r="D302" s="53">
        <v>37</v>
      </c>
      <c r="E302" s="53">
        <v>25</v>
      </c>
      <c r="F302" s="53">
        <v>36</v>
      </c>
      <c r="G302" s="54">
        <f t="shared" si="7"/>
        <v>98</v>
      </c>
    </row>
    <row r="303" spans="1:7" s="2" customFormat="1" ht="14.25">
      <c r="A303" s="59">
        <v>7</v>
      </c>
      <c r="B303" s="61" t="s">
        <v>63</v>
      </c>
      <c r="C303" s="61"/>
      <c r="D303" s="52">
        <v>34</v>
      </c>
      <c r="E303" s="53">
        <v>38</v>
      </c>
      <c r="F303" s="53">
        <v>15</v>
      </c>
      <c r="G303" s="54">
        <f t="shared" si="7"/>
        <v>87</v>
      </c>
    </row>
    <row r="304" spans="1:7" s="2" customFormat="1" ht="14.25">
      <c r="A304" s="59">
        <v>8</v>
      </c>
      <c r="B304" s="61" t="s">
        <v>78</v>
      </c>
      <c r="C304" s="61"/>
      <c r="D304" s="52">
        <v>8</v>
      </c>
      <c r="E304" s="53">
        <v>37</v>
      </c>
      <c r="F304" s="53">
        <v>20</v>
      </c>
      <c r="G304" s="54">
        <f t="shared" si="7"/>
        <v>65</v>
      </c>
    </row>
    <row r="305" spans="1:7" s="2" customFormat="1" ht="14.25">
      <c r="A305" s="59">
        <v>9</v>
      </c>
      <c r="B305" s="61" t="s">
        <v>92</v>
      </c>
      <c r="C305" s="61"/>
      <c r="D305" s="52">
        <v>0</v>
      </c>
      <c r="E305" s="53">
        <v>0</v>
      </c>
      <c r="F305" s="53">
        <v>47</v>
      </c>
      <c r="G305" s="54">
        <f t="shared" si="7"/>
        <v>47</v>
      </c>
    </row>
    <row r="306" spans="1:7" s="2" customFormat="1" ht="14.25">
      <c r="A306" s="59">
        <v>10</v>
      </c>
      <c r="B306" s="61" t="s">
        <v>98</v>
      </c>
      <c r="C306" s="61"/>
      <c r="D306" s="52">
        <v>6</v>
      </c>
      <c r="E306" s="53">
        <v>22</v>
      </c>
      <c r="F306" s="53">
        <v>2</v>
      </c>
      <c r="G306" s="54">
        <f t="shared" si="7"/>
        <v>30</v>
      </c>
    </row>
    <row r="307" spans="1:7" s="2" customFormat="1" ht="14.25">
      <c r="A307" s="59">
        <v>11</v>
      </c>
      <c r="B307" s="61" t="s">
        <v>167</v>
      </c>
      <c r="C307" s="61"/>
      <c r="D307" s="52">
        <v>0</v>
      </c>
      <c r="E307" s="53">
        <v>23</v>
      </c>
      <c r="F307" s="53">
        <v>5</v>
      </c>
      <c r="G307" s="54">
        <f t="shared" si="7"/>
        <v>28</v>
      </c>
    </row>
    <row r="308" spans="1:10" ht="14.25">
      <c r="A308" s="59">
        <v>12</v>
      </c>
      <c r="B308" s="61" t="s">
        <v>146</v>
      </c>
      <c r="C308" s="61"/>
      <c r="D308" s="52">
        <v>0</v>
      </c>
      <c r="E308" s="53">
        <v>12</v>
      </c>
      <c r="F308" s="53">
        <v>0</v>
      </c>
      <c r="G308" s="54">
        <f t="shared" si="7"/>
        <v>12</v>
      </c>
      <c r="H308" s="2"/>
      <c r="I308" s="2"/>
      <c r="J308" s="2"/>
    </row>
    <row r="309" spans="1:10" ht="14.25">
      <c r="A309"/>
      <c r="B309"/>
      <c r="C309"/>
      <c r="D309"/>
      <c r="E309"/>
      <c r="F309"/>
      <c r="G309"/>
      <c r="H309" s="2"/>
      <c r="I309" s="2"/>
      <c r="J309" s="2"/>
    </row>
    <row r="310" spans="1:10" ht="14.25">
      <c r="A310"/>
      <c r="B310"/>
      <c r="C310"/>
      <c r="D310"/>
      <c r="E310"/>
      <c r="F310"/>
      <c r="G310"/>
      <c r="H310" s="2"/>
      <c r="I310" s="2"/>
      <c r="J310" s="2"/>
    </row>
    <row r="311" spans="8:10" ht="14.25">
      <c r="H311" s="2"/>
      <c r="I311" s="2"/>
      <c r="J311" s="2"/>
    </row>
  </sheetData>
  <sheetProtection selectLockedCells="1" selectUnlockedCells="1"/>
  <mergeCells count="21">
    <mergeCell ref="A2:K2"/>
    <mergeCell ref="A3:K3"/>
    <mergeCell ref="A4:K4"/>
    <mergeCell ref="A5:K5"/>
    <mergeCell ref="A6:K6"/>
    <mergeCell ref="A7:K7"/>
    <mergeCell ref="A8:K8"/>
    <mergeCell ref="A10:J10"/>
    <mergeCell ref="A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</mergeCells>
  <printOptions/>
  <pageMargins left="0.28750000000000003" right="0.19375" top="0.6194444444444445" bottom="0.7479166666666667" header="0.5118110236220472" footer="0.5118110236220472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1" sqref="A1"/>
    </sheetView>
  </sheetViews>
  <sheetFormatPr defaultColWidth="9.140625" defaultRowHeight="12.75"/>
  <cols>
    <col min="1" max="1" width="7.421875" style="2" customWidth="1"/>
    <col min="2" max="2" width="3.421875" style="120" customWidth="1"/>
    <col min="3" max="3" width="26.421875" style="121" customWidth="1"/>
    <col min="4" max="4" width="24.421875" style="2" customWidth="1"/>
    <col min="5" max="6" width="12.00390625" style="3" customWidth="1"/>
    <col min="7" max="7" width="12.00390625" style="122" customWidth="1"/>
    <col min="8" max="8" width="7.421875" style="3" customWidth="1"/>
    <col min="9" max="9" width="4.421875" style="3" customWidth="1"/>
    <col min="10" max="254" width="8.421875" style="2" customWidth="1"/>
    <col min="255" max="16384" width="8.421875" style="0" customWidth="1"/>
  </cols>
  <sheetData>
    <row r="1" spans="1:9" s="12" customFormat="1" ht="27.75" customHeight="1">
      <c r="A1" s="2"/>
      <c r="B1" s="123" t="s">
        <v>409</v>
      </c>
      <c r="C1" s="123"/>
      <c r="D1" s="123"/>
      <c r="E1" s="123"/>
      <c r="F1" s="123"/>
      <c r="G1" s="123"/>
      <c r="H1" s="123"/>
      <c r="I1" s="123"/>
    </row>
    <row r="2" spans="1:9" s="21" customFormat="1" ht="23.25" customHeight="1">
      <c r="A2" s="2"/>
      <c r="B2" s="124" t="s">
        <v>410</v>
      </c>
      <c r="C2" s="124" t="s">
        <v>10</v>
      </c>
      <c r="D2" s="125" t="s">
        <v>11</v>
      </c>
      <c r="E2" s="87" t="s">
        <v>12</v>
      </c>
      <c r="F2" s="87" t="s">
        <v>13</v>
      </c>
      <c r="G2" s="124" t="s">
        <v>14</v>
      </c>
      <c r="H2" s="126" t="s">
        <v>16</v>
      </c>
      <c r="I2" s="125" t="s">
        <v>307</v>
      </c>
    </row>
    <row r="3" spans="1:9" s="12" customFormat="1" ht="13.5" customHeight="1">
      <c r="A3" s="2"/>
      <c r="B3" s="86">
        <v>1</v>
      </c>
      <c r="C3" s="34" t="s">
        <v>39</v>
      </c>
      <c r="D3" s="35" t="s">
        <v>23</v>
      </c>
      <c r="E3" s="27">
        <v>5</v>
      </c>
      <c r="F3" s="86">
        <v>10</v>
      </c>
      <c r="G3" s="86">
        <v>10</v>
      </c>
      <c r="H3" s="27">
        <f aca="true" t="shared" si="0" ref="H3:H42">SUM(E3:G3)</f>
        <v>25</v>
      </c>
      <c r="I3" s="88" t="s">
        <v>377</v>
      </c>
    </row>
    <row r="4" spans="1:9" s="12" customFormat="1" ht="13.5" customHeight="1">
      <c r="A4" s="2"/>
      <c r="B4" s="86">
        <v>2</v>
      </c>
      <c r="C4" s="34" t="s">
        <v>51</v>
      </c>
      <c r="D4" s="35" t="s">
        <v>20</v>
      </c>
      <c r="E4" s="27">
        <v>10</v>
      </c>
      <c r="F4" s="86">
        <v>10</v>
      </c>
      <c r="G4" s="86">
        <v>0</v>
      </c>
      <c r="H4" s="27">
        <f t="shared" si="0"/>
        <v>20</v>
      </c>
      <c r="I4" s="88" t="s">
        <v>377</v>
      </c>
    </row>
    <row r="5" spans="1:9" s="12" customFormat="1" ht="13.5" customHeight="1">
      <c r="A5" s="2"/>
      <c r="B5" s="86">
        <v>3</v>
      </c>
      <c r="C5" s="34" t="s">
        <v>57</v>
      </c>
      <c r="D5" s="35" t="s">
        <v>20</v>
      </c>
      <c r="E5" s="27">
        <v>0</v>
      </c>
      <c r="F5" s="86">
        <v>10</v>
      </c>
      <c r="G5" s="86">
        <v>7</v>
      </c>
      <c r="H5" s="27">
        <f t="shared" si="0"/>
        <v>17</v>
      </c>
      <c r="I5" s="88" t="s">
        <v>377</v>
      </c>
    </row>
    <row r="6" spans="1:9" s="12" customFormat="1" ht="13.5" customHeight="1">
      <c r="A6" s="2"/>
      <c r="B6" s="86">
        <v>4</v>
      </c>
      <c r="C6" s="34" t="s">
        <v>73</v>
      </c>
      <c r="D6" s="35" t="s">
        <v>26</v>
      </c>
      <c r="E6" s="27">
        <v>7</v>
      </c>
      <c r="F6" s="86">
        <v>7</v>
      </c>
      <c r="G6" s="86">
        <v>0</v>
      </c>
      <c r="H6" s="27">
        <f t="shared" si="0"/>
        <v>14</v>
      </c>
      <c r="I6" s="88" t="s">
        <v>377</v>
      </c>
    </row>
    <row r="7" spans="1:9" s="12" customFormat="1" ht="13.5" customHeight="1">
      <c r="A7" s="2"/>
      <c r="B7" s="86">
        <v>5</v>
      </c>
      <c r="C7" s="34" t="s">
        <v>79</v>
      </c>
      <c r="D7" s="35" t="s">
        <v>60</v>
      </c>
      <c r="E7" s="27">
        <v>5</v>
      </c>
      <c r="F7" s="86">
        <v>7</v>
      </c>
      <c r="G7" s="86">
        <v>1</v>
      </c>
      <c r="H7" s="27">
        <f t="shared" si="0"/>
        <v>13</v>
      </c>
      <c r="I7" s="88" t="s">
        <v>377</v>
      </c>
    </row>
    <row r="8" spans="1:9" s="12" customFormat="1" ht="13.5" customHeight="1">
      <c r="A8" s="2"/>
      <c r="B8" s="86">
        <v>6</v>
      </c>
      <c r="C8" s="34" t="s">
        <v>87</v>
      </c>
      <c r="D8" s="35" t="s">
        <v>50</v>
      </c>
      <c r="E8" s="27">
        <v>7</v>
      </c>
      <c r="F8" s="86">
        <v>5</v>
      </c>
      <c r="G8" s="86">
        <v>0</v>
      </c>
      <c r="H8" s="27">
        <f t="shared" si="0"/>
        <v>12</v>
      </c>
      <c r="I8" s="88" t="s">
        <v>377</v>
      </c>
    </row>
    <row r="9" spans="1:9" s="12" customFormat="1" ht="13.5" customHeight="1">
      <c r="A9" s="2"/>
      <c r="B9" s="86"/>
      <c r="C9" s="34" t="s">
        <v>88</v>
      </c>
      <c r="D9" s="35" t="s">
        <v>20</v>
      </c>
      <c r="E9" s="27">
        <v>2</v>
      </c>
      <c r="F9" s="86">
        <v>5</v>
      </c>
      <c r="G9" s="86">
        <v>5</v>
      </c>
      <c r="H9" s="27">
        <f t="shared" si="0"/>
        <v>12</v>
      </c>
      <c r="I9" s="88" t="s">
        <v>377</v>
      </c>
    </row>
    <row r="10" spans="1:9" s="12" customFormat="1" ht="13.5" customHeight="1">
      <c r="A10" s="2"/>
      <c r="B10" s="86">
        <v>7</v>
      </c>
      <c r="C10" s="34" t="s">
        <v>121</v>
      </c>
      <c r="D10" s="35" t="s">
        <v>122</v>
      </c>
      <c r="E10" s="27">
        <v>10</v>
      </c>
      <c r="F10" s="86">
        <v>0</v>
      </c>
      <c r="G10" s="86">
        <v>0</v>
      </c>
      <c r="H10" s="27">
        <f t="shared" si="0"/>
        <v>10</v>
      </c>
      <c r="I10" s="88" t="s">
        <v>377</v>
      </c>
    </row>
    <row r="11" spans="1:9" s="12" customFormat="1" ht="13.5" customHeight="1">
      <c r="A11" s="2"/>
      <c r="B11" s="86"/>
      <c r="C11" s="34" t="s">
        <v>123</v>
      </c>
      <c r="D11" s="35" t="s">
        <v>92</v>
      </c>
      <c r="E11" s="27">
        <v>0</v>
      </c>
      <c r="F11" s="86">
        <v>0</v>
      </c>
      <c r="G11" s="86">
        <v>10</v>
      </c>
      <c r="H11" s="27">
        <f t="shared" si="0"/>
        <v>10</v>
      </c>
      <c r="I11" s="88" t="s">
        <v>377</v>
      </c>
    </row>
    <row r="12" spans="1:9" s="12" customFormat="1" ht="13.5" customHeight="1">
      <c r="A12" s="2"/>
      <c r="B12" s="86"/>
      <c r="C12" s="34" t="s">
        <v>124</v>
      </c>
      <c r="D12" s="35" t="s">
        <v>23</v>
      </c>
      <c r="E12" s="27">
        <v>10</v>
      </c>
      <c r="F12" s="86">
        <v>0</v>
      </c>
      <c r="G12" s="86">
        <v>0</v>
      </c>
      <c r="H12" s="27">
        <f t="shared" si="0"/>
        <v>10</v>
      </c>
      <c r="I12" s="88" t="s">
        <v>377</v>
      </c>
    </row>
    <row r="13" spans="1:9" s="12" customFormat="1" ht="13.5" customHeight="1">
      <c r="A13" s="2"/>
      <c r="B13" s="86"/>
      <c r="C13" s="34" t="s">
        <v>125</v>
      </c>
      <c r="D13" s="35" t="s">
        <v>26</v>
      </c>
      <c r="E13" s="27">
        <v>10</v>
      </c>
      <c r="F13" s="86">
        <v>0</v>
      </c>
      <c r="G13" s="86">
        <v>0</v>
      </c>
      <c r="H13" s="27">
        <f t="shared" si="0"/>
        <v>10</v>
      </c>
      <c r="I13" s="88" t="s">
        <v>377</v>
      </c>
    </row>
    <row r="14" spans="1:9" s="12" customFormat="1" ht="13.5" customHeight="1">
      <c r="A14" s="2"/>
      <c r="B14" s="86"/>
      <c r="C14" s="34" t="s">
        <v>126</v>
      </c>
      <c r="D14" s="35" t="s">
        <v>26</v>
      </c>
      <c r="E14" s="27">
        <v>0</v>
      </c>
      <c r="F14" s="86">
        <v>0</v>
      </c>
      <c r="G14" s="86">
        <v>10</v>
      </c>
      <c r="H14" s="27">
        <f t="shared" si="0"/>
        <v>10</v>
      </c>
      <c r="I14" s="88" t="s">
        <v>377</v>
      </c>
    </row>
    <row r="15" spans="1:9" s="12" customFormat="1" ht="13.5" customHeight="1">
      <c r="A15" s="2"/>
      <c r="B15" s="86"/>
      <c r="C15" s="34" t="s">
        <v>127</v>
      </c>
      <c r="D15" s="35" t="s">
        <v>60</v>
      </c>
      <c r="E15" s="27">
        <v>0</v>
      </c>
      <c r="F15" s="86">
        <v>0</v>
      </c>
      <c r="G15" s="86">
        <v>10</v>
      </c>
      <c r="H15" s="27">
        <f t="shared" si="0"/>
        <v>10</v>
      </c>
      <c r="I15" s="88" t="s">
        <v>377</v>
      </c>
    </row>
    <row r="16" spans="1:9" s="12" customFormat="1" ht="13.5" customHeight="1">
      <c r="A16" s="2"/>
      <c r="B16" s="86"/>
      <c r="C16" s="34" t="s">
        <v>128</v>
      </c>
      <c r="D16" s="35" t="s">
        <v>54</v>
      </c>
      <c r="E16" s="27">
        <v>0</v>
      </c>
      <c r="F16" s="86">
        <v>0</v>
      </c>
      <c r="G16" s="86">
        <v>10</v>
      </c>
      <c r="H16" s="27">
        <f t="shared" si="0"/>
        <v>10</v>
      </c>
      <c r="I16" s="88" t="s">
        <v>377</v>
      </c>
    </row>
    <row r="17" spans="1:9" s="12" customFormat="1" ht="13.5" customHeight="1">
      <c r="A17" s="2"/>
      <c r="B17" s="86"/>
      <c r="C17" s="34" t="s">
        <v>129</v>
      </c>
      <c r="D17" s="35" t="s">
        <v>20</v>
      </c>
      <c r="E17" s="27">
        <v>0</v>
      </c>
      <c r="F17" s="86">
        <v>10</v>
      </c>
      <c r="G17" s="86">
        <v>0</v>
      </c>
      <c r="H17" s="27">
        <f t="shared" si="0"/>
        <v>10</v>
      </c>
      <c r="I17" s="88" t="s">
        <v>377</v>
      </c>
    </row>
    <row r="18" spans="1:9" s="12" customFormat="1" ht="13.5" customHeight="1">
      <c r="A18" s="2"/>
      <c r="B18" s="86">
        <v>16</v>
      </c>
      <c r="C18" s="34" t="s">
        <v>141</v>
      </c>
      <c r="D18" s="35" t="s">
        <v>23</v>
      </c>
      <c r="E18" s="27">
        <v>2</v>
      </c>
      <c r="F18" s="86">
        <v>5</v>
      </c>
      <c r="G18" s="86">
        <v>1</v>
      </c>
      <c r="H18" s="27">
        <f t="shared" si="0"/>
        <v>8</v>
      </c>
      <c r="I18" s="88" t="s">
        <v>377</v>
      </c>
    </row>
    <row r="19" spans="1:9" s="12" customFormat="1" ht="13.5" customHeight="1">
      <c r="A19" s="2"/>
      <c r="B19" s="86"/>
      <c r="C19" s="34" t="s">
        <v>142</v>
      </c>
      <c r="D19" s="35" t="s">
        <v>23</v>
      </c>
      <c r="E19" s="27">
        <v>1</v>
      </c>
      <c r="F19" s="86">
        <v>5</v>
      </c>
      <c r="G19" s="86">
        <v>2</v>
      </c>
      <c r="H19" s="27">
        <f t="shared" si="0"/>
        <v>8</v>
      </c>
      <c r="I19" s="88" t="s">
        <v>377</v>
      </c>
    </row>
    <row r="20" spans="1:9" s="12" customFormat="1" ht="13.5" customHeight="1">
      <c r="A20" s="2"/>
      <c r="B20" s="86">
        <v>18</v>
      </c>
      <c r="C20" s="34" t="s">
        <v>174</v>
      </c>
      <c r="D20" s="35" t="s">
        <v>26</v>
      </c>
      <c r="E20" s="27">
        <v>5</v>
      </c>
      <c r="F20" s="86">
        <v>0</v>
      </c>
      <c r="G20" s="86">
        <v>2</v>
      </c>
      <c r="H20" s="27">
        <f t="shared" si="0"/>
        <v>7</v>
      </c>
      <c r="I20" s="88" t="s">
        <v>377</v>
      </c>
    </row>
    <row r="21" spans="1:9" s="12" customFormat="1" ht="13.5" customHeight="1">
      <c r="A21" s="2"/>
      <c r="B21" s="86"/>
      <c r="C21" s="34" t="s">
        <v>175</v>
      </c>
      <c r="D21" s="35" t="s">
        <v>60</v>
      </c>
      <c r="E21" s="27">
        <v>0</v>
      </c>
      <c r="F21" s="86">
        <v>0</v>
      </c>
      <c r="G21" s="86">
        <v>7</v>
      </c>
      <c r="H21" s="27">
        <f t="shared" si="0"/>
        <v>7</v>
      </c>
      <c r="I21" s="88" t="s">
        <v>377</v>
      </c>
    </row>
    <row r="22" spans="1:9" s="12" customFormat="1" ht="13.5" customHeight="1">
      <c r="A22" s="2"/>
      <c r="B22" s="86"/>
      <c r="C22" s="34" t="s">
        <v>176</v>
      </c>
      <c r="D22" s="35" t="s">
        <v>50</v>
      </c>
      <c r="E22" s="27">
        <v>2</v>
      </c>
      <c r="F22" s="86">
        <v>0</v>
      </c>
      <c r="G22" s="86">
        <v>5</v>
      </c>
      <c r="H22" s="27">
        <f t="shared" si="0"/>
        <v>7</v>
      </c>
      <c r="I22" s="88" t="s">
        <v>377</v>
      </c>
    </row>
    <row r="23" spans="1:9" s="12" customFormat="1" ht="13.5" customHeight="1">
      <c r="A23" s="2"/>
      <c r="B23" s="86"/>
      <c r="C23" s="34" t="s">
        <v>177</v>
      </c>
      <c r="D23" s="35" t="s">
        <v>26</v>
      </c>
      <c r="E23" s="27">
        <v>7</v>
      </c>
      <c r="F23" s="86">
        <v>0</v>
      </c>
      <c r="G23" s="86">
        <v>0</v>
      </c>
      <c r="H23" s="27">
        <f t="shared" si="0"/>
        <v>7</v>
      </c>
      <c r="I23" s="88" t="s">
        <v>377</v>
      </c>
    </row>
    <row r="24" spans="1:9" s="12" customFormat="1" ht="13.5" customHeight="1">
      <c r="A24" s="2"/>
      <c r="B24" s="86"/>
      <c r="C24" s="34" t="s">
        <v>178</v>
      </c>
      <c r="D24" s="35" t="s">
        <v>26</v>
      </c>
      <c r="E24" s="27">
        <v>0</v>
      </c>
      <c r="F24" s="86">
        <v>0</v>
      </c>
      <c r="G24" s="86">
        <v>7</v>
      </c>
      <c r="H24" s="27">
        <f t="shared" si="0"/>
        <v>7</v>
      </c>
      <c r="I24" s="88" t="s">
        <v>377</v>
      </c>
    </row>
    <row r="25" spans="1:9" s="12" customFormat="1" ht="13.5" customHeight="1">
      <c r="A25" s="2"/>
      <c r="B25" s="86"/>
      <c r="C25" s="34" t="s">
        <v>179</v>
      </c>
      <c r="D25" s="35" t="s">
        <v>113</v>
      </c>
      <c r="E25" s="27">
        <v>5</v>
      </c>
      <c r="F25" s="86">
        <v>2</v>
      </c>
      <c r="G25" s="86">
        <v>0</v>
      </c>
      <c r="H25" s="27">
        <f t="shared" si="0"/>
        <v>7</v>
      </c>
      <c r="I25" s="88" t="s">
        <v>377</v>
      </c>
    </row>
    <row r="26" spans="1:9" s="12" customFormat="1" ht="13.5" customHeight="1">
      <c r="A26" s="2"/>
      <c r="B26" s="86">
        <v>24</v>
      </c>
      <c r="C26" s="34" t="s">
        <v>185</v>
      </c>
      <c r="D26" s="35" t="s">
        <v>186</v>
      </c>
      <c r="E26" s="27">
        <v>5</v>
      </c>
      <c r="F26" s="86">
        <v>1</v>
      </c>
      <c r="G26" s="86">
        <v>0</v>
      </c>
      <c r="H26" s="27">
        <f t="shared" si="0"/>
        <v>6</v>
      </c>
      <c r="I26" s="88" t="s">
        <v>377</v>
      </c>
    </row>
    <row r="27" spans="1:9" s="12" customFormat="1" ht="13.5" customHeight="1">
      <c r="A27" s="2"/>
      <c r="B27" s="86">
        <v>25</v>
      </c>
      <c r="C27" s="34" t="s">
        <v>219</v>
      </c>
      <c r="D27" s="35" t="s">
        <v>122</v>
      </c>
      <c r="E27" s="27">
        <v>5</v>
      </c>
      <c r="F27" s="86">
        <v>0</v>
      </c>
      <c r="G27" s="86">
        <v>0</v>
      </c>
      <c r="H27" s="27">
        <f t="shared" si="0"/>
        <v>5</v>
      </c>
      <c r="I27" s="88" t="s">
        <v>377</v>
      </c>
    </row>
    <row r="28" spans="1:9" s="12" customFormat="1" ht="13.5" customHeight="1">
      <c r="A28" s="2"/>
      <c r="B28" s="86"/>
      <c r="C28" s="34" t="s">
        <v>220</v>
      </c>
      <c r="D28" s="35" t="s">
        <v>63</v>
      </c>
      <c r="E28" s="27">
        <v>5</v>
      </c>
      <c r="F28" s="86">
        <v>0</v>
      </c>
      <c r="G28" s="86">
        <v>0</v>
      </c>
      <c r="H28" s="27">
        <f t="shared" si="0"/>
        <v>5</v>
      </c>
      <c r="I28" s="88" t="s">
        <v>377</v>
      </c>
    </row>
    <row r="29" spans="1:9" s="12" customFormat="1" ht="13.5" customHeight="1">
      <c r="A29" s="2"/>
      <c r="B29" s="86"/>
      <c r="C29" s="34" t="s">
        <v>221</v>
      </c>
      <c r="D29" s="35" t="s">
        <v>63</v>
      </c>
      <c r="E29" s="27">
        <v>0</v>
      </c>
      <c r="F29" s="86">
        <v>5</v>
      </c>
      <c r="G29" s="86">
        <v>0</v>
      </c>
      <c r="H29" s="27">
        <f t="shared" si="0"/>
        <v>5</v>
      </c>
      <c r="I29" s="88" t="s">
        <v>377</v>
      </c>
    </row>
    <row r="30" spans="1:9" s="12" customFormat="1" ht="13.5" customHeight="1">
      <c r="A30" s="2"/>
      <c r="B30" s="86">
        <v>28</v>
      </c>
      <c r="C30" s="34" t="s">
        <v>239</v>
      </c>
      <c r="D30" s="35" t="s">
        <v>98</v>
      </c>
      <c r="E30" s="27">
        <v>1</v>
      </c>
      <c r="F30" s="86">
        <v>2</v>
      </c>
      <c r="G30" s="86">
        <v>0</v>
      </c>
      <c r="H30" s="27">
        <f t="shared" si="0"/>
        <v>3</v>
      </c>
      <c r="I30" s="88" t="s">
        <v>377</v>
      </c>
    </row>
    <row r="31" spans="1:9" s="12" customFormat="1" ht="13.5" customHeight="1">
      <c r="A31" s="2"/>
      <c r="B31" s="86"/>
      <c r="C31" s="34" t="s">
        <v>240</v>
      </c>
      <c r="D31" s="35" t="s">
        <v>23</v>
      </c>
      <c r="E31" s="27">
        <v>3</v>
      </c>
      <c r="F31" s="86">
        <v>0</v>
      </c>
      <c r="G31" s="86">
        <v>0</v>
      </c>
      <c r="H31" s="27">
        <f t="shared" si="0"/>
        <v>3</v>
      </c>
      <c r="I31" s="88" t="s">
        <v>377</v>
      </c>
    </row>
    <row r="32" spans="1:9" s="12" customFormat="1" ht="13.5" customHeight="1">
      <c r="A32" s="2"/>
      <c r="B32" s="86"/>
      <c r="C32" s="34" t="s">
        <v>241</v>
      </c>
      <c r="D32" s="35" t="s">
        <v>23</v>
      </c>
      <c r="E32" s="27">
        <v>2</v>
      </c>
      <c r="F32" s="86">
        <v>1</v>
      </c>
      <c r="G32" s="86">
        <v>0</v>
      </c>
      <c r="H32" s="27">
        <f t="shared" si="0"/>
        <v>3</v>
      </c>
      <c r="I32" s="88" t="s">
        <v>377</v>
      </c>
    </row>
    <row r="33" spans="1:9" s="12" customFormat="1" ht="13.5" customHeight="1">
      <c r="A33" s="2"/>
      <c r="B33" s="86"/>
      <c r="C33" s="34" t="s">
        <v>242</v>
      </c>
      <c r="D33" s="35" t="s">
        <v>63</v>
      </c>
      <c r="E33" s="27">
        <v>0</v>
      </c>
      <c r="F33" s="86">
        <v>3</v>
      </c>
      <c r="G33" s="86">
        <v>0</v>
      </c>
      <c r="H33" s="27">
        <f t="shared" si="0"/>
        <v>3</v>
      </c>
      <c r="I33" s="88" t="s">
        <v>377</v>
      </c>
    </row>
    <row r="34" spans="1:9" s="12" customFormat="1" ht="13.5" customHeight="1">
      <c r="A34" s="2"/>
      <c r="B34" s="86">
        <v>32</v>
      </c>
      <c r="C34" s="34" t="s">
        <v>274</v>
      </c>
      <c r="D34" s="35" t="s">
        <v>54</v>
      </c>
      <c r="E34" s="27">
        <v>0</v>
      </c>
      <c r="F34" s="86">
        <v>2</v>
      </c>
      <c r="G34" s="86">
        <v>0</v>
      </c>
      <c r="H34" s="27">
        <f t="shared" si="0"/>
        <v>2</v>
      </c>
      <c r="I34" s="88" t="s">
        <v>377</v>
      </c>
    </row>
    <row r="35" spans="1:9" s="12" customFormat="1" ht="13.5" customHeight="1">
      <c r="A35" s="2"/>
      <c r="B35" s="86"/>
      <c r="C35" s="34" t="s">
        <v>275</v>
      </c>
      <c r="D35" s="35" t="s">
        <v>20</v>
      </c>
      <c r="E35" s="27">
        <v>0</v>
      </c>
      <c r="F35" s="86">
        <v>2</v>
      </c>
      <c r="G35" s="86">
        <v>0</v>
      </c>
      <c r="H35" s="27">
        <f t="shared" si="0"/>
        <v>2</v>
      </c>
      <c r="I35" s="88" t="s">
        <v>377</v>
      </c>
    </row>
    <row r="36" spans="1:9" s="12" customFormat="1" ht="13.5" customHeight="1">
      <c r="A36" s="2"/>
      <c r="B36" s="86"/>
      <c r="C36" s="34" t="s">
        <v>267</v>
      </c>
      <c r="D36" s="35" t="s">
        <v>92</v>
      </c>
      <c r="E36" s="27">
        <v>0</v>
      </c>
      <c r="F36" s="86">
        <v>0</v>
      </c>
      <c r="G36" s="86">
        <v>2</v>
      </c>
      <c r="H36" s="27">
        <f t="shared" si="0"/>
        <v>2</v>
      </c>
      <c r="I36" s="88" t="s">
        <v>377</v>
      </c>
    </row>
    <row r="37" spans="1:9" s="12" customFormat="1" ht="13.5" customHeight="1">
      <c r="A37" s="2"/>
      <c r="B37" s="86"/>
      <c r="C37" s="35" t="s">
        <v>276</v>
      </c>
      <c r="D37" s="35" t="s">
        <v>23</v>
      </c>
      <c r="E37" s="27">
        <v>2</v>
      </c>
      <c r="F37" s="86">
        <v>0</v>
      </c>
      <c r="G37" s="86">
        <v>0</v>
      </c>
      <c r="H37" s="27">
        <f t="shared" si="0"/>
        <v>2</v>
      </c>
      <c r="I37" s="88" t="s">
        <v>377</v>
      </c>
    </row>
    <row r="38" spans="1:9" s="12" customFormat="1" ht="13.5" customHeight="1">
      <c r="A38" s="2"/>
      <c r="B38" s="86"/>
      <c r="C38" s="35" t="s">
        <v>277</v>
      </c>
      <c r="D38" s="35" t="s">
        <v>54</v>
      </c>
      <c r="E38" s="27">
        <v>0</v>
      </c>
      <c r="F38" s="86">
        <v>2</v>
      </c>
      <c r="G38" s="86">
        <v>0</v>
      </c>
      <c r="H38" s="27">
        <f t="shared" si="0"/>
        <v>2</v>
      </c>
      <c r="I38" s="88" t="s">
        <v>377</v>
      </c>
    </row>
    <row r="39" spans="1:9" s="12" customFormat="1" ht="13.5" customHeight="1">
      <c r="A39" s="2"/>
      <c r="B39" s="86">
        <v>37</v>
      </c>
      <c r="C39" s="34" t="s">
        <v>295</v>
      </c>
      <c r="D39" s="35" t="s">
        <v>167</v>
      </c>
      <c r="E39" s="27">
        <v>0</v>
      </c>
      <c r="F39" s="86">
        <v>1</v>
      </c>
      <c r="G39" s="86">
        <v>0</v>
      </c>
      <c r="H39" s="27">
        <f t="shared" si="0"/>
        <v>1</v>
      </c>
      <c r="I39" s="88" t="s">
        <v>377</v>
      </c>
    </row>
    <row r="40" spans="1:9" s="12" customFormat="1" ht="13.5" customHeight="1">
      <c r="A40" s="2"/>
      <c r="B40" s="86"/>
      <c r="C40" s="35" t="s">
        <v>296</v>
      </c>
      <c r="D40" s="35" t="s">
        <v>148</v>
      </c>
      <c r="E40" s="27">
        <v>0</v>
      </c>
      <c r="F40" s="86">
        <v>1</v>
      </c>
      <c r="G40" s="86">
        <v>0</v>
      </c>
      <c r="H40" s="27">
        <f t="shared" si="0"/>
        <v>1</v>
      </c>
      <c r="I40" s="88" t="s">
        <v>377</v>
      </c>
    </row>
    <row r="41" spans="1:9" s="12" customFormat="1" ht="13.5" customHeight="1">
      <c r="A41" s="2"/>
      <c r="B41" s="86"/>
      <c r="C41" s="35" t="s">
        <v>297</v>
      </c>
      <c r="D41" s="35" t="s">
        <v>50</v>
      </c>
      <c r="E41" s="27">
        <v>1</v>
      </c>
      <c r="F41" s="86">
        <v>0</v>
      </c>
      <c r="G41" s="86">
        <v>0</v>
      </c>
      <c r="H41" s="27">
        <f t="shared" si="0"/>
        <v>1</v>
      </c>
      <c r="I41" s="88" t="s">
        <v>377</v>
      </c>
    </row>
    <row r="42" spans="1:9" s="12" customFormat="1" ht="13.5" customHeight="1">
      <c r="A42" s="2"/>
      <c r="B42" s="86"/>
      <c r="C42" s="35" t="s">
        <v>298</v>
      </c>
      <c r="D42" s="35" t="s">
        <v>63</v>
      </c>
      <c r="E42" s="27">
        <v>0</v>
      </c>
      <c r="F42" s="86">
        <v>1</v>
      </c>
      <c r="G42" s="86">
        <v>0</v>
      </c>
      <c r="H42" s="27">
        <f t="shared" si="0"/>
        <v>1</v>
      </c>
      <c r="I42" s="88" t="s">
        <v>377</v>
      </c>
    </row>
    <row r="43" spans="2:7" ht="14.25">
      <c r="B43" s="120">
        <v>40</v>
      </c>
      <c r="E43" s="3">
        <v>23</v>
      </c>
      <c r="F43" s="3">
        <v>22</v>
      </c>
      <c r="G43" s="122">
        <v>15</v>
      </c>
    </row>
  </sheetData>
  <sheetProtection selectLockedCells="1" selectUnlockedCells="1"/>
  <mergeCells count="1">
    <mergeCell ref="B1:I1"/>
  </mergeCells>
  <printOptions/>
  <pageMargins left="0.32083333333333336" right="0.24930555555555556" top="0.6194444444444445" bottom="0.7479166666666667" header="0.5118110236220472" footer="0.5118110236220472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2" customWidth="1"/>
    <col min="2" max="2" width="3.421875" style="120" customWidth="1"/>
    <col min="3" max="3" width="26.421875" style="121" customWidth="1"/>
    <col min="4" max="4" width="24.421875" style="2" customWidth="1"/>
    <col min="5" max="7" width="12.00390625" style="3" customWidth="1"/>
    <col min="8" max="8" width="7.421875" style="3" customWidth="1"/>
    <col min="9" max="9" width="4.421875" style="3" customWidth="1"/>
    <col min="10" max="254" width="8.421875" style="2" customWidth="1"/>
    <col min="255" max="16384" width="8.421875" style="0" customWidth="1"/>
  </cols>
  <sheetData>
    <row r="1" spans="1:9" s="12" customFormat="1" ht="27.75" customHeight="1">
      <c r="A1" s="2"/>
      <c r="B1" s="123" t="s">
        <v>409</v>
      </c>
      <c r="C1" s="123"/>
      <c r="D1" s="123"/>
      <c r="E1" s="123"/>
      <c r="F1" s="123"/>
      <c r="G1" s="123"/>
      <c r="H1" s="123"/>
      <c r="I1" s="123"/>
    </row>
    <row r="2" spans="1:9" s="21" customFormat="1" ht="23.25" customHeight="1">
      <c r="A2" s="2"/>
      <c r="B2" s="124" t="s">
        <v>410</v>
      </c>
      <c r="C2" s="124" t="s">
        <v>10</v>
      </c>
      <c r="D2" s="125" t="s">
        <v>11</v>
      </c>
      <c r="E2" s="87" t="s">
        <v>12</v>
      </c>
      <c r="F2" s="87" t="s">
        <v>13</v>
      </c>
      <c r="G2" s="87" t="s">
        <v>14</v>
      </c>
      <c r="H2" s="126" t="s">
        <v>16</v>
      </c>
      <c r="I2" s="125" t="s">
        <v>307</v>
      </c>
    </row>
    <row r="3" spans="1:9" s="12" customFormat="1" ht="13.5" customHeight="1">
      <c r="A3" s="2"/>
      <c r="B3" s="86">
        <v>1</v>
      </c>
      <c r="C3" s="34" t="s">
        <v>62</v>
      </c>
      <c r="D3" s="35" t="s">
        <v>63</v>
      </c>
      <c r="E3" s="27">
        <v>7</v>
      </c>
      <c r="F3" s="27">
        <v>7</v>
      </c>
      <c r="G3" s="27">
        <v>2</v>
      </c>
      <c r="H3" s="27">
        <f aca="true" t="shared" si="0" ref="H3:H18">SUM(E3:G3)</f>
        <v>16</v>
      </c>
      <c r="I3" s="88" t="s">
        <v>378</v>
      </c>
    </row>
    <row r="4" spans="1:9" s="12" customFormat="1" ht="13.5" customHeight="1">
      <c r="A4" s="2"/>
      <c r="B4" s="86">
        <v>2</v>
      </c>
      <c r="C4" s="34" t="s">
        <v>70</v>
      </c>
      <c r="D4" s="35" t="s">
        <v>50</v>
      </c>
      <c r="E4" s="27">
        <v>10</v>
      </c>
      <c r="F4" s="27">
        <v>0</v>
      </c>
      <c r="G4" s="27">
        <v>5</v>
      </c>
      <c r="H4" s="27">
        <f t="shared" si="0"/>
        <v>15</v>
      </c>
      <c r="I4" s="88" t="s">
        <v>378</v>
      </c>
    </row>
    <row r="5" spans="1:9" s="12" customFormat="1" ht="13.5" customHeight="1">
      <c r="A5" s="2"/>
      <c r="B5" s="86">
        <v>3</v>
      </c>
      <c r="C5" s="34" t="s">
        <v>80</v>
      </c>
      <c r="D5" s="35" t="s">
        <v>54</v>
      </c>
      <c r="E5" s="27">
        <v>5</v>
      </c>
      <c r="F5" s="86">
        <v>5</v>
      </c>
      <c r="G5" s="27">
        <v>3</v>
      </c>
      <c r="H5" s="27">
        <f t="shared" si="0"/>
        <v>13</v>
      </c>
      <c r="I5" s="88" t="s">
        <v>378</v>
      </c>
    </row>
    <row r="6" spans="1:9" s="12" customFormat="1" ht="13.5" customHeight="1">
      <c r="A6" s="2"/>
      <c r="B6" s="86">
        <v>4</v>
      </c>
      <c r="C6" s="34" t="s">
        <v>130</v>
      </c>
      <c r="D6" s="35" t="s">
        <v>26</v>
      </c>
      <c r="E6" s="27">
        <v>0</v>
      </c>
      <c r="F6" s="86">
        <v>10</v>
      </c>
      <c r="G6" s="27">
        <v>0</v>
      </c>
      <c r="H6" s="27">
        <f t="shared" si="0"/>
        <v>10</v>
      </c>
      <c r="I6" s="88" t="s">
        <v>378</v>
      </c>
    </row>
    <row r="7" spans="1:9" s="12" customFormat="1" ht="13.5" customHeight="1">
      <c r="A7" s="2"/>
      <c r="B7" s="86"/>
      <c r="C7" s="34" t="s">
        <v>131</v>
      </c>
      <c r="D7" s="35" t="s">
        <v>54</v>
      </c>
      <c r="E7" s="27">
        <v>0</v>
      </c>
      <c r="F7" s="86">
        <v>10</v>
      </c>
      <c r="G7" s="27">
        <v>0</v>
      </c>
      <c r="H7" s="27">
        <f t="shared" si="0"/>
        <v>10</v>
      </c>
      <c r="I7" s="88" t="s">
        <v>378</v>
      </c>
    </row>
    <row r="8" spans="1:9" s="12" customFormat="1" ht="13.5" customHeight="1">
      <c r="A8" s="2"/>
      <c r="B8" s="86">
        <v>6</v>
      </c>
      <c r="C8" s="34" t="s">
        <v>181</v>
      </c>
      <c r="D8" s="35" t="s">
        <v>92</v>
      </c>
      <c r="E8" s="27">
        <v>0</v>
      </c>
      <c r="F8" s="86">
        <v>0</v>
      </c>
      <c r="G8" s="86">
        <v>7</v>
      </c>
      <c r="H8" s="27">
        <f t="shared" si="0"/>
        <v>7</v>
      </c>
      <c r="I8" s="88" t="s">
        <v>378</v>
      </c>
    </row>
    <row r="9" spans="1:9" s="12" customFormat="1" ht="13.5" customHeight="1">
      <c r="A9" s="2"/>
      <c r="B9" s="86"/>
      <c r="C9" s="34" t="s">
        <v>182</v>
      </c>
      <c r="D9" s="35" t="s">
        <v>54</v>
      </c>
      <c r="E9" s="27">
        <v>0</v>
      </c>
      <c r="F9" s="86">
        <v>7</v>
      </c>
      <c r="G9" s="27">
        <v>0</v>
      </c>
      <c r="H9" s="27">
        <f t="shared" si="0"/>
        <v>7</v>
      </c>
      <c r="I9" s="88" t="s">
        <v>378</v>
      </c>
    </row>
    <row r="10" spans="1:9" s="12" customFormat="1" ht="13.5" customHeight="1">
      <c r="A10" s="2"/>
      <c r="B10" s="86"/>
      <c r="C10" s="34" t="s">
        <v>183</v>
      </c>
      <c r="D10" s="35" t="s">
        <v>23</v>
      </c>
      <c r="E10" s="27">
        <v>5</v>
      </c>
      <c r="F10" s="86">
        <v>2</v>
      </c>
      <c r="G10" s="27">
        <v>0</v>
      </c>
      <c r="H10" s="27">
        <f t="shared" si="0"/>
        <v>7</v>
      </c>
      <c r="I10" s="88" t="s">
        <v>378</v>
      </c>
    </row>
    <row r="11" spans="1:9" s="12" customFormat="1" ht="13.5" customHeight="1">
      <c r="A11" s="2"/>
      <c r="B11" s="86"/>
      <c r="C11" s="34" t="s">
        <v>180</v>
      </c>
      <c r="D11" s="35" t="s">
        <v>23</v>
      </c>
      <c r="E11" s="27">
        <v>3</v>
      </c>
      <c r="F11" s="86">
        <v>3</v>
      </c>
      <c r="G11" s="27">
        <v>1</v>
      </c>
      <c r="H11" s="27">
        <f t="shared" si="0"/>
        <v>7</v>
      </c>
      <c r="I11" s="88" t="s">
        <v>378</v>
      </c>
    </row>
    <row r="12" spans="1:9" s="12" customFormat="1" ht="13.5" customHeight="1">
      <c r="A12" s="2"/>
      <c r="B12" s="86">
        <v>10</v>
      </c>
      <c r="C12" s="34" t="s">
        <v>222</v>
      </c>
      <c r="D12" s="35" t="s">
        <v>54</v>
      </c>
      <c r="E12" s="27">
        <v>0</v>
      </c>
      <c r="F12" s="86">
        <v>5</v>
      </c>
      <c r="G12" s="27">
        <v>0</v>
      </c>
      <c r="H12" s="27">
        <f t="shared" si="0"/>
        <v>5</v>
      </c>
      <c r="I12" s="88" t="s">
        <v>378</v>
      </c>
    </row>
    <row r="13" spans="1:9" s="12" customFormat="1" ht="13.5" customHeight="1">
      <c r="A13" s="2"/>
      <c r="B13" s="86"/>
      <c r="C13" s="34" t="s">
        <v>223</v>
      </c>
      <c r="D13" s="35" t="s">
        <v>23</v>
      </c>
      <c r="E13" s="27">
        <v>0</v>
      </c>
      <c r="F13" s="86">
        <v>0</v>
      </c>
      <c r="G13" s="27">
        <v>5</v>
      </c>
      <c r="H13" s="27">
        <f t="shared" si="0"/>
        <v>5</v>
      </c>
      <c r="I13" s="88" t="s">
        <v>378</v>
      </c>
    </row>
    <row r="14" spans="1:9" s="12" customFormat="1" ht="13.5" customHeight="1">
      <c r="A14" s="2"/>
      <c r="B14" s="86"/>
      <c r="C14" s="34" t="s">
        <v>224</v>
      </c>
      <c r="D14" s="35" t="s">
        <v>20</v>
      </c>
      <c r="E14" s="27">
        <v>0</v>
      </c>
      <c r="F14" s="86">
        <v>5</v>
      </c>
      <c r="G14" s="27">
        <v>0</v>
      </c>
      <c r="H14" s="27">
        <f t="shared" si="0"/>
        <v>5</v>
      </c>
      <c r="I14" s="88" t="s">
        <v>378</v>
      </c>
    </row>
    <row r="15" spans="1:9" s="12" customFormat="1" ht="13.5" customHeight="1">
      <c r="A15" s="2"/>
      <c r="B15" s="86"/>
      <c r="C15" s="34" t="s">
        <v>225</v>
      </c>
      <c r="D15" s="35" t="s">
        <v>20</v>
      </c>
      <c r="E15" s="27">
        <v>0</v>
      </c>
      <c r="F15" s="86">
        <v>0</v>
      </c>
      <c r="G15" s="27">
        <v>5</v>
      </c>
      <c r="H15" s="27">
        <f t="shared" si="0"/>
        <v>5</v>
      </c>
      <c r="I15" s="88" t="s">
        <v>378</v>
      </c>
    </row>
    <row r="16" spans="1:9" s="12" customFormat="1" ht="13.5" customHeight="1">
      <c r="A16" s="2"/>
      <c r="B16" s="86">
        <v>14</v>
      </c>
      <c r="C16" s="35" t="s">
        <v>278</v>
      </c>
      <c r="D16" s="35" t="s">
        <v>50</v>
      </c>
      <c r="E16" s="27">
        <v>0</v>
      </c>
      <c r="F16" s="86">
        <v>0</v>
      </c>
      <c r="G16" s="27">
        <v>2</v>
      </c>
      <c r="H16" s="27">
        <f t="shared" si="0"/>
        <v>2</v>
      </c>
      <c r="I16" s="88" t="s">
        <v>378</v>
      </c>
    </row>
    <row r="17" spans="1:9" s="12" customFormat="1" ht="13.5" customHeight="1">
      <c r="A17" s="2"/>
      <c r="B17" s="86"/>
      <c r="C17" s="34" t="s">
        <v>279</v>
      </c>
      <c r="D17" s="35" t="s">
        <v>26</v>
      </c>
      <c r="E17" s="27">
        <v>0</v>
      </c>
      <c r="F17" s="86">
        <v>2</v>
      </c>
      <c r="G17" s="27">
        <v>0</v>
      </c>
      <c r="H17" s="27">
        <f t="shared" si="0"/>
        <v>2</v>
      </c>
      <c r="I17" s="88" t="s">
        <v>378</v>
      </c>
    </row>
    <row r="18" spans="1:9" s="12" customFormat="1" ht="13.5" customHeight="1">
      <c r="A18" s="2"/>
      <c r="B18" s="86"/>
      <c r="C18" s="34" t="s">
        <v>280</v>
      </c>
      <c r="D18" s="35" t="s">
        <v>54</v>
      </c>
      <c r="E18" s="27">
        <v>0</v>
      </c>
      <c r="F18" s="86">
        <v>2</v>
      </c>
      <c r="G18" s="27">
        <v>0</v>
      </c>
      <c r="H18" s="27">
        <f t="shared" si="0"/>
        <v>2</v>
      </c>
      <c r="I18" s="88" t="s">
        <v>378</v>
      </c>
    </row>
    <row r="19" spans="2:10" ht="14.25">
      <c r="B19" s="120">
        <v>16</v>
      </c>
      <c r="E19" s="3">
        <v>5</v>
      </c>
      <c r="F19" s="3">
        <v>11</v>
      </c>
      <c r="G19" s="3">
        <v>8</v>
      </c>
      <c r="J19"/>
    </row>
    <row r="20" spans="5:6" ht="14.25">
      <c r="E20" s="121"/>
      <c r="F20" s="2"/>
    </row>
  </sheetData>
  <sheetProtection selectLockedCells="1" selectUnlockedCells="1"/>
  <mergeCells count="1">
    <mergeCell ref="B1:I1"/>
  </mergeCells>
  <printOptions/>
  <pageMargins left="0.32083333333333336" right="0.24930555555555556" top="0.6194444444444445" bottom="0.7479166666666667" header="0.5118110236220472" footer="0.5118110236220472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1" sqref="A1"/>
    </sheetView>
  </sheetViews>
  <sheetFormatPr defaultColWidth="9.140625" defaultRowHeight="12.75"/>
  <cols>
    <col min="1" max="1" width="7.421875" style="2" customWidth="1"/>
    <col min="2" max="2" width="3.421875" style="120" customWidth="1"/>
    <col min="3" max="3" width="26.421875" style="2" customWidth="1"/>
    <col min="4" max="4" width="24.421875" style="2" customWidth="1"/>
    <col min="5" max="7" width="12.00390625" style="3" customWidth="1"/>
    <col min="8" max="8" width="7.421875" style="3" customWidth="1"/>
    <col min="9" max="9" width="4.421875" style="3" customWidth="1"/>
    <col min="10" max="254" width="8.421875" style="2" customWidth="1"/>
    <col min="255" max="16384" width="8.421875" style="0" customWidth="1"/>
  </cols>
  <sheetData>
    <row r="1" spans="1:9" s="12" customFormat="1" ht="27.75" customHeight="1">
      <c r="A1" s="2"/>
      <c r="B1" s="123" t="s">
        <v>409</v>
      </c>
      <c r="C1" s="123"/>
      <c r="D1" s="123"/>
      <c r="E1" s="123"/>
      <c r="F1" s="123"/>
      <c r="G1" s="123"/>
      <c r="H1" s="123"/>
      <c r="I1" s="123"/>
    </row>
    <row r="2" spans="1:9" s="21" customFormat="1" ht="23.25" customHeight="1">
      <c r="A2" s="2"/>
      <c r="B2" s="124" t="s">
        <v>410</v>
      </c>
      <c r="C2" s="125" t="s">
        <v>10</v>
      </c>
      <c r="D2" s="125" t="s">
        <v>11</v>
      </c>
      <c r="E2" s="87" t="s">
        <v>12</v>
      </c>
      <c r="F2" s="87" t="s">
        <v>13</v>
      </c>
      <c r="G2" s="87" t="s">
        <v>14</v>
      </c>
      <c r="H2" s="126" t="s">
        <v>16</v>
      </c>
      <c r="I2" s="125" t="s">
        <v>307</v>
      </c>
    </row>
    <row r="3" spans="1:9" s="12" customFormat="1" ht="13.5" customHeight="1">
      <c r="A3" s="2"/>
      <c r="B3" s="86">
        <v>1</v>
      </c>
      <c r="C3" s="35" t="s">
        <v>308</v>
      </c>
      <c r="D3" s="35" t="s">
        <v>20</v>
      </c>
      <c r="E3" s="27">
        <v>10</v>
      </c>
      <c r="F3" s="86">
        <v>10</v>
      </c>
      <c r="G3" s="27">
        <v>10</v>
      </c>
      <c r="H3" s="27">
        <f aca="true" t="shared" si="0" ref="H3:H15">SUM(E3:G3)</f>
        <v>30</v>
      </c>
      <c r="I3" s="88" t="s">
        <v>415</v>
      </c>
    </row>
    <row r="4" spans="1:9" s="12" customFormat="1" ht="13.5" customHeight="1">
      <c r="A4" s="2"/>
      <c r="B4" s="86">
        <v>2</v>
      </c>
      <c r="C4" s="35" t="s">
        <v>314</v>
      </c>
      <c r="D4" s="35" t="s">
        <v>20</v>
      </c>
      <c r="E4" s="27">
        <v>7</v>
      </c>
      <c r="F4" s="86">
        <v>10</v>
      </c>
      <c r="G4" s="27">
        <v>7</v>
      </c>
      <c r="H4" s="27">
        <f t="shared" si="0"/>
        <v>24</v>
      </c>
      <c r="I4" s="88" t="s">
        <v>416</v>
      </c>
    </row>
    <row r="5" spans="1:9" s="12" customFormat="1" ht="13.5" customHeight="1">
      <c r="A5" s="2"/>
      <c r="B5" s="86">
        <v>3</v>
      </c>
      <c r="C5" s="35" t="s">
        <v>316</v>
      </c>
      <c r="D5" s="35" t="s">
        <v>23</v>
      </c>
      <c r="E5" s="27">
        <v>7</v>
      </c>
      <c r="F5" s="86">
        <v>5</v>
      </c>
      <c r="G5" s="27">
        <v>7</v>
      </c>
      <c r="H5" s="27">
        <f t="shared" si="0"/>
        <v>19</v>
      </c>
      <c r="I5" s="88" t="s">
        <v>416</v>
      </c>
    </row>
    <row r="6" spans="1:9" s="12" customFormat="1" ht="13.5" customHeight="1">
      <c r="A6" s="2"/>
      <c r="B6" s="86">
        <v>4</v>
      </c>
      <c r="C6" s="35" t="s">
        <v>318</v>
      </c>
      <c r="D6" s="35" t="s">
        <v>63</v>
      </c>
      <c r="E6" s="27">
        <v>10</v>
      </c>
      <c r="F6" s="86">
        <v>3</v>
      </c>
      <c r="G6" s="27">
        <v>5</v>
      </c>
      <c r="H6" s="27">
        <f t="shared" si="0"/>
        <v>18</v>
      </c>
      <c r="I6" s="88" t="s">
        <v>416</v>
      </c>
    </row>
    <row r="7" spans="1:9" s="12" customFormat="1" ht="13.5" customHeight="1">
      <c r="A7" s="2"/>
      <c r="B7" s="86">
        <v>5</v>
      </c>
      <c r="C7" s="35" t="s">
        <v>319</v>
      </c>
      <c r="D7" s="35" t="s">
        <v>20</v>
      </c>
      <c r="E7" s="27">
        <v>0</v>
      </c>
      <c r="F7" s="86">
        <v>7</v>
      </c>
      <c r="G7" s="27">
        <v>10</v>
      </c>
      <c r="H7" s="27">
        <f t="shared" si="0"/>
        <v>17</v>
      </c>
      <c r="I7" s="88" t="s">
        <v>416</v>
      </c>
    </row>
    <row r="8" spans="1:9" s="12" customFormat="1" ht="13.5" customHeight="1">
      <c r="A8" s="2"/>
      <c r="B8" s="86"/>
      <c r="C8" s="35" t="s">
        <v>320</v>
      </c>
      <c r="D8" s="35" t="s">
        <v>23</v>
      </c>
      <c r="E8" s="27">
        <v>10</v>
      </c>
      <c r="F8" s="86">
        <v>7</v>
      </c>
      <c r="G8" s="27">
        <v>0</v>
      </c>
      <c r="H8" s="27">
        <f t="shared" si="0"/>
        <v>17</v>
      </c>
      <c r="I8" s="88" t="s">
        <v>415</v>
      </c>
    </row>
    <row r="9" spans="1:9" s="12" customFormat="1" ht="13.5" customHeight="1">
      <c r="A9" s="2"/>
      <c r="B9" s="86">
        <v>7</v>
      </c>
      <c r="C9" s="35" t="s">
        <v>331</v>
      </c>
      <c r="D9" s="35" t="s">
        <v>26</v>
      </c>
      <c r="E9" s="27">
        <v>0</v>
      </c>
      <c r="F9" s="86">
        <v>5</v>
      </c>
      <c r="G9" s="27">
        <v>5</v>
      </c>
      <c r="H9" s="27">
        <f t="shared" si="0"/>
        <v>10</v>
      </c>
      <c r="I9" s="88" t="s">
        <v>416</v>
      </c>
    </row>
    <row r="10" spans="1:9" s="12" customFormat="1" ht="13.5" customHeight="1">
      <c r="A10" s="2"/>
      <c r="B10" s="86"/>
      <c r="C10" s="35" t="s">
        <v>332</v>
      </c>
      <c r="D10" s="35" t="s">
        <v>333</v>
      </c>
      <c r="E10" s="27">
        <v>0</v>
      </c>
      <c r="F10" s="86">
        <v>0</v>
      </c>
      <c r="G10" s="27">
        <v>10</v>
      </c>
      <c r="H10" s="27">
        <f t="shared" si="0"/>
        <v>10</v>
      </c>
      <c r="I10" s="88" t="s">
        <v>415</v>
      </c>
    </row>
    <row r="11" spans="1:9" s="12" customFormat="1" ht="13.5" customHeight="1">
      <c r="A11" s="2"/>
      <c r="B11" s="86"/>
      <c r="C11" s="35" t="s">
        <v>330</v>
      </c>
      <c r="D11" s="35" t="s">
        <v>92</v>
      </c>
      <c r="E11" s="27">
        <v>0</v>
      </c>
      <c r="F11" s="86">
        <v>0</v>
      </c>
      <c r="G11" s="27">
        <v>10</v>
      </c>
      <c r="H11" s="27">
        <f t="shared" si="0"/>
        <v>10</v>
      </c>
      <c r="I11" s="88" t="s">
        <v>417</v>
      </c>
    </row>
    <row r="12" spans="1:9" s="12" customFormat="1" ht="13.5" customHeight="1">
      <c r="A12" s="2"/>
      <c r="B12" s="86">
        <v>10</v>
      </c>
      <c r="C12" s="35" t="s">
        <v>345</v>
      </c>
      <c r="D12" s="35" t="s">
        <v>63</v>
      </c>
      <c r="E12" s="27">
        <v>7</v>
      </c>
      <c r="F12" s="86">
        <v>1</v>
      </c>
      <c r="G12" s="27">
        <v>0</v>
      </c>
      <c r="H12" s="27">
        <f t="shared" si="0"/>
        <v>8</v>
      </c>
      <c r="I12" s="88" t="s">
        <v>415</v>
      </c>
    </row>
    <row r="13" spans="1:9" s="12" customFormat="1" ht="13.5" customHeight="1">
      <c r="A13" s="2"/>
      <c r="B13" s="86">
        <v>11</v>
      </c>
      <c r="C13" s="35" t="s">
        <v>352</v>
      </c>
      <c r="D13" s="35" t="s">
        <v>23</v>
      </c>
      <c r="E13" s="27">
        <v>5</v>
      </c>
      <c r="F13" s="86">
        <v>0</v>
      </c>
      <c r="G13" s="27">
        <v>0</v>
      </c>
      <c r="H13" s="27">
        <f t="shared" si="0"/>
        <v>5</v>
      </c>
      <c r="I13" s="88" t="s">
        <v>415</v>
      </c>
    </row>
    <row r="14" spans="1:9" s="12" customFormat="1" ht="13.5" customHeight="1">
      <c r="A14" s="2"/>
      <c r="B14" s="86">
        <v>12</v>
      </c>
      <c r="C14" s="35" t="s">
        <v>418</v>
      </c>
      <c r="D14" s="35" t="s">
        <v>333</v>
      </c>
      <c r="E14" s="27">
        <v>0</v>
      </c>
      <c r="F14" s="86">
        <v>0</v>
      </c>
      <c r="G14" s="27">
        <v>3</v>
      </c>
      <c r="H14" s="27">
        <f t="shared" si="0"/>
        <v>3</v>
      </c>
      <c r="I14" s="88" t="s">
        <v>416</v>
      </c>
    </row>
    <row r="15" spans="1:9" s="12" customFormat="1" ht="13.5" customHeight="1">
      <c r="A15" s="2"/>
      <c r="B15" s="86">
        <v>13</v>
      </c>
      <c r="C15" s="35" t="s">
        <v>357</v>
      </c>
      <c r="D15" s="35" t="s">
        <v>60</v>
      </c>
      <c r="E15" s="27">
        <v>0</v>
      </c>
      <c r="F15" s="86">
        <v>0</v>
      </c>
      <c r="G15" s="27">
        <v>2</v>
      </c>
      <c r="H15" s="27">
        <f t="shared" si="0"/>
        <v>2</v>
      </c>
      <c r="I15" s="88" t="s">
        <v>417</v>
      </c>
    </row>
    <row r="16" spans="2:7" ht="14.25">
      <c r="B16" s="120">
        <v>13</v>
      </c>
      <c r="E16" s="3">
        <v>7</v>
      </c>
      <c r="F16" s="3">
        <v>8</v>
      </c>
      <c r="G16" s="3">
        <v>10</v>
      </c>
    </row>
  </sheetData>
  <sheetProtection selectLockedCells="1" selectUnlockedCells="1"/>
  <mergeCells count="1">
    <mergeCell ref="B1:I1"/>
  </mergeCells>
  <printOptions/>
  <pageMargins left="0.32083333333333336" right="0.24930555555555556" top="0.6194444444444445" bottom="0.7479166666666667" header="0.5118110236220472" footer="0.5118110236220472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1" sqref="A1"/>
    </sheetView>
  </sheetViews>
  <sheetFormatPr defaultColWidth="9.140625" defaultRowHeight="12.75"/>
  <cols>
    <col min="1" max="1" width="7.421875" style="2" customWidth="1"/>
    <col min="2" max="2" width="3.421875" style="120" customWidth="1"/>
    <col min="3" max="3" width="26.421875" style="2" customWidth="1"/>
    <col min="4" max="4" width="24.421875" style="2" customWidth="1"/>
    <col min="5" max="7" width="12.00390625" style="3" customWidth="1"/>
    <col min="8" max="8" width="7.421875" style="3" customWidth="1"/>
    <col min="9" max="9" width="4.421875" style="3" customWidth="1"/>
    <col min="10" max="254" width="8.421875" style="2" customWidth="1"/>
    <col min="255" max="16384" width="8.421875" style="0" customWidth="1"/>
  </cols>
  <sheetData>
    <row r="1" spans="1:9" s="12" customFormat="1" ht="27.75" customHeight="1">
      <c r="A1" s="2"/>
      <c r="B1" s="123" t="s">
        <v>409</v>
      </c>
      <c r="C1" s="123"/>
      <c r="D1" s="123"/>
      <c r="E1" s="123"/>
      <c r="F1" s="123"/>
      <c r="G1" s="123"/>
      <c r="H1" s="123"/>
      <c r="I1" s="123"/>
    </row>
    <row r="2" spans="1:9" s="21" customFormat="1" ht="23.25" customHeight="1">
      <c r="A2" s="2"/>
      <c r="B2" s="124" t="s">
        <v>410</v>
      </c>
      <c r="C2" s="125" t="s">
        <v>10</v>
      </c>
      <c r="D2" s="125" t="s">
        <v>11</v>
      </c>
      <c r="E2" s="87" t="s">
        <v>12</v>
      </c>
      <c r="F2" s="87" t="s">
        <v>13</v>
      </c>
      <c r="G2" s="87" t="s">
        <v>14</v>
      </c>
      <c r="H2" s="126" t="s">
        <v>16</v>
      </c>
      <c r="I2" s="125" t="s">
        <v>307</v>
      </c>
    </row>
    <row r="3" spans="1:9" s="12" customFormat="1" ht="13.5" customHeight="1">
      <c r="A3" s="2"/>
      <c r="B3" s="86">
        <v>1</v>
      </c>
      <c r="C3" s="35" t="s">
        <v>310</v>
      </c>
      <c r="D3" s="35" t="s">
        <v>20</v>
      </c>
      <c r="E3" s="39">
        <v>10</v>
      </c>
      <c r="F3" s="86">
        <v>7</v>
      </c>
      <c r="G3" s="27">
        <v>10</v>
      </c>
      <c r="H3" s="27">
        <f aca="true" t="shared" si="0" ref="H3:H15">SUM(E3:G3)</f>
        <v>27</v>
      </c>
      <c r="I3" s="88" t="s">
        <v>419</v>
      </c>
    </row>
    <row r="4" spans="1:9" s="12" customFormat="1" ht="13.5" customHeight="1">
      <c r="A4" s="2"/>
      <c r="B4" s="86">
        <v>2</v>
      </c>
      <c r="C4" s="35" t="s">
        <v>321</v>
      </c>
      <c r="D4" s="35" t="s">
        <v>26</v>
      </c>
      <c r="E4" s="39">
        <v>7</v>
      </c>
      <c r="F4" s="86">
        <v>0</v>
      </c>
      <c r="G4" s="27">
        <v>7</v>
      </c>
      <c r="H4" s="27">
        <f t="shared" si="0"/>
        <v>14</v>
      </c>
      <c r="I4" s="88" t="s">
        <v>420</v>
      </c>
    </row>
    <row r="5" spans="1:9" s="12" customFormat="1" ht="13.5" customHeight="1">
      <c r="A5" s="2"/>
      <c r="B5" s="86">
        <v>3</v>
      </c>
      <c r="C5" s="35" t="s">
        <v>323</v>
      </c>
      <c r="D5" s="35" t="s">
        <v>54</v>
      </c>
      <c r="E5" s="27">
        <v>3</v>
      </c>
      <c r="F5" s="86">
        <v>5</v>
      </c>
      <c r="G5" s="27">
        <v>5</v>
      </c>
      <c r="H5" s="27">
        <f t="shared" si="0"/>
        <v>13</v>
      </c>
      <c r="I5" s="88" t="s">
        <v>419</v>
      </c>
    </row>
    <row r="6" spans="1:9" s="12" customFormat="1" ht="13.5" customHeight="1">
      <c r="A6" s="2"/>
      <c r="B6" s="86">
        <v>4</v>
      </c>
      <c r="C6" s="35" t="s">
        <v>325</v>
      </c>
      <c r="D6" s="35" t="s">
        <v>23</v>
      </c>
      <c r="E6" s="27">
        <v>0</v>
      </c>
      <c r="F6" s="86">
        <v>5</v>
      </c>
      <c r="G6" s="27">
        <v>7</v>
      </c>
      <c r="H6" s="27">
        <f t="shared" si="0"/>
        <v>12</v>
      </c>
      <c r="I6" s="88" t="s">
        <v>419</v>
      </c>
    </row>
    <row r="7" spans="1:9" s="12" customFormat="1" ht="13.5" customHeight="1">
      <c r="A7" s="2"/>
      <c r="B7" s="86"/>
      <c r="C7" s="35" t="s">
        <v>326</v>
      </c>
      <c r="D7" s="35" t="s">
        <v>26</v>
      </c>
      <c r="E7" s="39">
        <v>0</v>
      </c>
      <c r="F7" s="86">
        <v>7</v>
      </c>
      <c r="G7" s="27">
        <v>5</v>
      </c>
      <c r="H7" s="27">
        <f t="shared" si="0"/>
        <v>12</v>
      </c>
      <c r="I7" s="88" t="s">
        <v>419</v>
      </c>
    </row>
    <row r="8" spans="1:9" s="12" customFormat="1" ht="13.5" customHeight="1">
      <c r="A8" s="2"/>
      <c r="B8" s="86">
        <v>6</v>
      </c>
      <c r="C8" s="35" t="s">
        <v>334</v>
      </c>
      <c r="D8" s="35" t="s">
        <v>335</v>
      </c>
      <c r="E8" s="39">
        <v>0</v>
      </c>
      <c r="F8" s="86">
        <v>10</v>
      </c>
      <c r="G8" s="27">
        <v>0</v>
      </c>
      <c r="H8" s="27">
        <f t="shared" si="0"/>
        <v>10</v>
      </c>
      <c r="I8" s="88" t="s">
        <v>419</v>
      </c>
    </row>
    <row r="9" spans="1:9" s="12" customFormat="1" ht="13.5" customHeight="1">
      <c r="A9" s="2"/>
      <c r="B9" s="86"/>
      <c r="C9" s="35" t="s">
        <v>336</v>
      </c>
      <c r="D9" s="35" t="s">
        <v>20</v>
      </c>
      <c r="E9" s="39">
        <v>0</v>
      </c>
      <c r="F9" s="86">
        <v>7</v>
      </c>
      <c r="G9" s="27">
        <v>3</v>
      </c>
      <c r="H9" s="27">
        <f t="shared" si="0"/>
        <v>10</v>
      </c>
      <c r="I9" s="88" t="s">
        <v>420</v>
      </c>
    </row>
    <row r="10" spans="1:9" s="12" customFormat="1" ht="13.5" customHeight="1">
      <c r="A10" s="2"/>
      <c r="B10" s="86"/>
      <c r="C10" s="35" t="s">
        <v>337</v>
      </c>
      <c r="D10" s="35" t="s">
        <v>23</v>
      </c>
      <c r="E10" s="39">
        <v>0</v>
      </c>
      <c r="F10" s="86">
        <v>0</v>
      </c>
      <c r="G10" s="27">
        <v>10</v>
      </c>
      <c r="H10" s="27">
        <f t="shared" si="0"/>
        <v>10</v>
      </c>
      <c r="I10" s="88" t="s">
        <v>420</v>
      </c>
    </row>
    <row r="11" spans="1:9" s="12" customFormat="1" ht="13.5" customHeight="1">
      <c r="A11" s="2"/>
      <c r="B11" s="86">
        <v>9</v>
      </c>
      <c r="C11" s="35" t="s">
        <v>346</v>
      </c>
      <c r="D11" s="35" t="s">
        <v>26</v>
      </c>
      <c r="E11" s="27">
        <v>5</v>
      </c>
      <c r="F11" s="86">
        <v>0</v>
      </c>
      <c r="G11" s="27">
        <v>2</v>
      </c>
      <c r="H11" s="27">
        <f t="shared" si="0"/>
        <v>7</v>
      </c>
      <c r="I11" s="88" t="s">
        <v>419</v>
      </c>
    </row>
    <row r="12" spans="1:9" s="12" customFormat="1" ht="13.5" customHeight="1">
      <c r="A12" s="2"/>
      <c r="B12" s="86"/>
      <c r="C12" s="35" t="s">
        <v>347</v>
      </c>
      <c r="D12" s="35" t="s">
        <v>60</v>
      </c>
      <c r="E12" s="27">
        <v>0</v>
      </c>
      <c r="F12" s="86">
        <v>0</v>
      </c>
      <c r="G12" s="27">
        <v>7</v>
      </c>
      <c r="H12" s="27">
        <f t="shared" si="0"/>
        <v>7</v>
      </c>
      <c r="I12" s="88" t="s">
        <v>419</v>
      </c>
    </row>
    <row r="13" spans="1:9" s="12" customFormat="1" ht="13.5" customHeight="1">
      <c r="A13" s="2"/>
      <c r="B13" s="86">
        <v>11</v>
      </c>
      <c r="C13" s="35" t="s">
        <v>353</v>
      </c>
      <c r="D13" s="35" t="s">
        <v>133</v>
      </c>
      <c r="E13" s="27">
        <v>0</v>
      </c>
      <c r="F13" s="86">
        <v>0</v>
      </c>
      <c r="G13" s="27">
        <v>5</v>
      </c>
      <c r="H13" s="27">
        <f t="shared" si="0"/>
        <v>5</v>
      </c>
      <c r="I13" s="88" t="s">
        <v>419</v>
      </c>
    </row>
    <row r="14" spans="1:9" s="12" customFormat="1" ht="13.5" customHeight="1">
      <c r="A14" s="2"/>
      <c r="B14" s="86">
        <v>12</v>
      </c>
      <c r="C14" s="35" t="s">
        <v>358</v>
      </c>
      <c r="D14" s="35" t="s">
        <v>20</v>
      </c>
      <c r="E14" s="39">
        <v>2</v>
      </c>
      <c r="F14" s="86">
        <v>0</v>
      </c>
      <c r="G14" s="86">
        <v>0</v>
      </c>
      <c r="H14" s="27">
        <f t="shared" si="0"/>
        <v>2</v>
      </c>
      <c r="I14" s="88" t="s">
        <v>419</v>
      </c>
    </row>
    <row r="15" spans="1:9" s="12" customFormat="1" ht="13.5" customHeight="1">
      <c r="A15" s="2"/>
      <c r="B15" s="86"/>
      <c r="C15" s="35" t="s">
        <v>359</v>
      </c>
      <c r="D15" s="35" t="s">
        <v>50</v>
      </c>
      <c r="E15" s="39">
        <v>0</v>
      </c>
      <c r="F15" s="86">
        <v>0</v>
      </c>
      <c r="G15" s="86">
        <v>2</v>
      </c>
      <c r="H15" s="27">
        <f t="shared" si="0"/>
        <v>2</v>
      </c>
      <c r="I15" s="88" t="s">
        <v>420</v>
      </c>
    </row>
    <row r="16" spans="2:7" ht="14.25">
      <c r="B16" s="120">
        <v>13</v>
      </c>
      <c r="E16" s="3">
        <v>5</v>
      </c>
      <c r="F16" s="3">
        <v>6</v>
      </c>
      <c r="G16" s="3">
        <v>11</v>
      </c>
    </row>
  </sheetData>
  <sheetProtection selectLockedCells="1" selectUnlockedCells="1"/>
  <mergeCells count="1">
    <mergeCell ref="B1:I1"/>
  </mergeCells>
  <printOptions/>
  <pageMargins left="0.32083333333333336" right="0.24930555555555556" top="0.6194444444444445" bottom="0.7479166666666667" header="0.5118110236220472" footer="0.5118110236220472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"/>
    </sheetView>
  </sheetViews>
  <sheetFormatPr defaultColWidth="9.140625" defaultRowHeight="12.75"/>
  <cols>
    <col min="1" max="1" width="7.421875" style="2" customWidth="1"/>
    <col min="2" max="2" width="3.421875" style="120" customWidth="1"/>
    <col min="3" max="3" width="26.421875" style="2" customWidth="1"/>
    <col min="4" max="4" width="24.421875" style="2" customWidth="1"/>
    <col min="5" max="7" width="12.00390625" style="3" customWidth="1"/>
    <col min="8" max="8" width="7.421875" style="3" customWidth="1"/>
    <col min="9" max="9" width="4.421875" style="3" customWidth="1"/>
    <col min="10" max="254" width="8.421875" style="2" customWidth="1"/>
    <col min="255" max="16384" width="8.421875" style="0" customWidth="1"/>
  </cols>
  <sheetData>
    <row r="1" spans="1:9" s="12" customFormat="1" ht="27.75" customHeight="1">
      <c r="A1" s="2"/>
      <c r="B1" s="123" t="s">
        <v>409</v>
      </c>
      <c r="C1" s="123"/>
      <c r="D1" s="123"/>
      <c r="E1" s="123"/>
      <c r="F1" s="123"/>
      <c r="G1" s="123"/>
      <c r="H1" s="123"/>
      <c r="I1" s="123"/>
    </row>
    <row r="2" spans="1:9" s="21" customFormat="1" ht="23.25" customHeight="1">
      <c r="A2" s="2"/>
      <c r="B2" s="124" t="s">
        <v>410</v>
      </c>
      <c r="C2" s="125" t="s">
        <v>10</v>
      </c>
      <c r="D2" s="125" t="s">
        <v>11</v>
      </c>
      <c r="E2" s="87" t="s">
        <v>12</v>
      </c>
      <c r="F2" s="87" t="s">
        <v>13</v>
      </c>
      <c r="G2" s="87" t="s">
        <v>14</v>
      </c>
      <c r="H2" s="126" t="s">
        <v>16</v>
      </c>
      <c r="I2" s="125" t="s">
        <v>307</v>
      </c>
    </row>
    <row r="3" spans="1:9" s="12" customFormat="1" ht="13.5" customHeight="1">
      <c r="A3" s="2"/>
      <c r="B3" s="86">
        <v>1</v>
      </c>
      <c r="C3" s="35" t="s">
        <v>312</v>
      </c>
      <c r="D3" s="35" t="s">
        <v>23</v>
      </c>
      <c r="E3" s="27">
        <v>10</v>
      </c>
      <c r="F3" s="86">
        <v>10</v>
      </c>
      <c r="G3" s="27">
        <v>7</v>
      </c>
      <c r="H3" s="27">
        <f aca="true" t="shared" si="0" ref="H3:H17">SUM(E3:G3)</f>
        <v>27</v>
      </c>
      <c r="I3" s="88" t="s">
        <v>421</v>
      </c>
    </row>
    <row r="4" spans="1:9" s="12" customFormat="1" ht="13.5" customHeight="1">
      <c r="A4" s="2"/>
      <c r="B4" s="86">
        <v>2</v>
      </c>
      <c r="C4" s="35" t="s">
        <v>327</v>
      </c>
      <c r="D4" s="35" t="s">
        <v>23</v>
      </c>
      <c r="E4" s="27">
        <v>0</v>
      </c>
      <c r="F4" s="86">
        <v>7</v>
      </c>
      <c r="G4" s="27">
        <v>5</v>
      </c>
      <c r="H4" s="27">
        <f t="shared" si="0"/>
        <v>12</v>
      </c>
      <c r="I4" s="88" t="s">
        <v>421</v>
      </c>
    </row>
    <row r="5" spans="1:9" s="12" customFormat="1" ht="13.5" customHeight="1">
      <c r="A5" s="2"/>
      <c r="B5" s="86"/>
      <c r="C5" s="35" t="s">
        <v>329</v>
      </c>
      <c r="D5" s="35" t="s">
        <v>78</v>
      </c>
      <c r="E5" s="39">
        <v>0</v>
      </c>
      <c r="F5" s="86">
        <v>5</v>
      </c>
      <c r="G5" s="27">
        <v>7</v>
      </c>
      <c r="H5" s="27">
        <f t="shared" si="0"/>
        <v>12</v>
      </c>
      <c r="I5" s="88" t="s">
        <v>422</v>
      </c>
    </row>
    <row r="6" spans="1:9" s="12" customFormat="1" ht="13.5" customHeight="1">
      <c r="A6" s="2"/>
      <c r="B6" s="86">
        <v>4</v>
      </c>
      <c r="C6" s="35" t="s">
        <v>341</v>
      </c>
      <c r="D6" s="35" t="s">
        <v>20</v>
      </c>
      <c r="E6" s="39">
        <v>0</v>
      </c>
      <c r="F6" s="86">
        <v>10</v>
      </c>
      <c r="G6" s="27">
        <v>0</v>
      </c>
      <c r="H6" s="27">
        <f t="shared" si="0"/>
        <v>10</v>
      </c>
      <c r="I6" s="88" t="s">
        <v>421</v>
      </c>
    </row>
    <row r="7" spans="1:9" s="12" customFormat="1" ht="13.5" customHeight="1">
      <c r="A7" s="2"/>
      <c r="B7" s="86"/>
      <c r="C7" s="35" t="s">
        <v>338</v>
      </c>
      <c r="D7" s="35" t="s">
        <v>23</v>
      </c>
      <c r="E7" s="39">
        <v>0</v>
      </c>
      <c r="F7" s="86">
        <v>10</v>
      </c>
      <c r="G7" s="27">
        <v>0</v>
      </c>
      <c r="H7" s="27">
        <f t="shared" si="0"/>
        <v>10</v>
      </c>
      <c r="I7" s="88" t="s">
        <v>422</v>
      </c>
    </row>
    <row r="8" spans="1:9" s="12" customFormat="1" ht="13.5" customHeight="1">
      <c r="A8" s="2"/>
      <c r="B8" s="86"/>
      <c r="C8" s="35" t="s">
        <v>342</v>
      </c>
      <c r="D8" s="35" t="s">
        <v>63</v>
      </c>
      <c r="E8" s="39">
        <v>0</v>
      </c>
      <c r="F8" s="86">
        <v>10</v>
      </c>
      <c r="G8" s="27">
        <v>0</v>
      </c>
      <c r="H8" s="27">
        <f t="shared" si="0"/>
        <v>10</v>
      </c>
      <c r="I8" s="88" t="s">
        <v>421</v>
      </c>
    </row>
    <row r="9" spans="1:9" s="12" customFormat="1" ht="13.5" customHeight="1">
      <c r="A9" s="2"/>
      <c r="B9" s="86"/>
      <c r="C9" s="35" t="s">
        <v>343</v>
      </c>
      <c r="D9" s="35" t="s">
        <v>50</v>
      </c>
      <c r="E9" s="39">
        <v>0</v>
      </c>
      <c r="F9" s="86">
        <v>0</v>
      </c>
      <c r="G9" s="27">
        <v>10</v>
      </c>
      <c r="H9" s="27">
        <f t="shared" si="0"/>
        <v>10</v>
      </c>
      <c r="I9" s="88" t="s">
        <v>421</v>
      </c>
    </row>
    <row r="10" spans="1:9" s="12" customFormat="1" ht="13.5" customHeight="1">
      <c r="A10" s="2"/>
      <c r="B10" s="86"/>
      <c r="C10" s="35" t="s">
        <v>344</v>
      </c>
      <c r="D10" s="35" t="s">
        <v>60</v>
      </c>
      <c r="E10" s="39">
        <v>0</v>
      </c>
      <c r="F10" s="86">
        <v>0</v>
      </c>
      <c r="G10" s="27">
        <v>10</v>
      </c>
      <c r="H10" s="27">
        <f t="shared" si="0"/>
        <v>10</v>
      </c>
      <c r="I10" s="88" t="s">
        <v>421</v>
      </c>
    </row>
    <row r="11" spans="1:9" s="12" customFormat="1" ht="13.5" customHeight="1">
      <c r="A11" s="2"/>
      <c r="B11" s="86"/>
      <c r="C11" s="35" t="s">
        <v>339</v>
      </c>
      <c r="D11" s="35" t="s">
        <v>340</v>
      </c>
      <c r="E11" s="39">
        <v>10</v>
      </c>
      <c r="F11" s="86">
        <v>0</v>
      </c>
      <c r="G11" s="27">
        <v>0</v>
      </c>
      <c r="H11" s="27">
        <f t="shared" si="0"/>
        <v>10</v>
      </c>
      <c r="I11" s="88" t="s">
        <v>422</v>
      </c>
    </row>
    <row r="12" spans="1:9" s="12" customFormat="1" ht="13.5" customHeight="1">
      <c r="A12" s="2"/>
      <c r="B12" s="86">
        <v>10</v>
      </c>
      <c r="C12" s="35" t="s">
        <v>351</v>
      </c>
      <c r="D12" s="35" t="s">
        <v>98</v>
      </c>
      <c r="E12" s="39">
        <v>0</v>
      </c>
      <c r="F12" s="86">
        <v>7</v>
      </c>
      <c r="G12" s="27">
        <v>0</v>
      </c>
      <c r="H12" s="27">
        <f t="shared" si="0"/>
        <v>7</v>
      </c>
      <c r="I12" s="88" t="s">
        <v>421</v>
      </c>
    </row>
    <row r="13" spans="1:9" s="12" customFormat="1" ht="13.5" customHeight="1">
      <c r="A13" s="2"/>
      <c r="B13" s="86"/>
      <c r="C13" s="35" t="s">
        <v>348</v>
      </c>
      <c r="D13" s="35" t="s">
        <v>26</v>
      </c>
      <c r="E13" s="27">
        <v>7</v>
      </c>
      <c r="F13" s="86">
        <v>0</v>
      </c>
      <c r="G13" s="27">
        <v>0</v>
      </c>
      <c r="H13" s="27">
        <f t="shared" si="0"/>
        <v>7</v>
      </c>
      <c r="I13" s="88" t="s">
        <v>422</v>
      </c>
    </row>
    <row r="14" spans="1:9" s="12" customFormat="1" ht="13.5" customHeight="1">
      <c r="A14" s="2"/>
      <c r="B14" s="86"/>
      <c r="C14" s="35" t="s">
        <v>349</v>
      </c>
      <c r="D14" s="35" t="s">
        <v>23</v>
      </c>
      <c r="E14" s="39">
        <v>7</v>
      </c>
      <c r="F14" s="86">
        <v>0</v>
      </c>
      <c r="G14" s="27">
        <v>0</v>
      </c>
      <c r="H14" s="27">
        <f t="shared" si="0"/>
        <v>7</v>
      </c>
      <c r="I14" s="88" t="s">
        <v>422</v>
      </c>
    </row>
    <row r="15" spans="1:9" s="12" customFormat="1" ht="13.5" customHeight="1">
      <c r="A15" s="2"/>
      <c r="B15" s="86"/>
      <c r="C15" s="35" t="s">
        <v>350</v>
      </c>
      <c r="D15" s="35" t="s">
        <v>92</v>
      </c>
      <c r="E15" s="27">
        <v>0</v>
      </c>
      <c r="F15" s="86">
        <v>0</v>
      </c>
      <c r="G15" s="27">
        <v>7</v>
      </c>
      <c r="H15" s="27">
        <f t="shared" si="0"/>
        <v>7</v>
      </c>
      <c r="I15" s="88" t="s">
        <v>422</v>
      </c>
    </row>
    <row r="16" spans="1:9" s="12" customFormat="1" ht="13.5" customHeight="1">
      <c r="A16" s="2"/>
      <c r="B16" s="86">
        <v>14</v>
      </c>
      <c r="C16" s="35" t="s">
        <v>354</v>
      </c>
      <c r="D16" s="35" t="s">
        <v>272</v>
      </c>
      <c r="E16" s="39">
        <v>0</v>
      </c>
      <c r="F16" s="86">
        <v>5</v>
      </c>
      <c r="G16" s="27">
        <v>0</v>
      </c>
      <c r="H16" s="27">
        <f t="shared" si="0"/>
        <v>5</v>
      </c>
      <c r="I16" s="88" t="s">
        <v>422</v>
      </c>
    </row>
    <row r="17" spans="1:9" s="12" customFormat="1" ht="13.5" customHeight="1">
      <c r="A17" s="2"/>
      <c r="B17" s="86"/>
      <c r="C17" s="35" t="s">
        <v>355</v>
      </c>
      <c r="D17" s="35" t="s">
        <v>92</v>
      </c>
      <c r="E17" s="39">
        <v>0</v>
      </c>
      <c r="F17" s="86">
        <v>0</v>
      </c>
      <c r="G17" s="27">
        <v>5</v>
      </c>
      <c r="H17" s="27">
        <f t="shared" si="0"/>
        <v>5</v>
      </c>
      <c r="I17" s="88" t="s">
        <v>421</v>
      </c>
    </row>
    <row r="18" spans="2:7" ht="14.25">
      <c r="B18" s="120">
        <v>15</v>
      </c>
      <c r="E18" s="3">
        <v>4</v>
      </c>
      <c r="F18" s="3">
        <v>8</v>
      </c>
      <c r="G18" s="3">
        <v>7</v>
      </c>
    </row>
  </sheetData>
  <sheetProtection selectLockedCells="1" selectUnlockedCells="1"/>
  <mergeCells count="1">
    <mergeCell ref="B1:I1"/>
  </mergeCells>
  <printOptions/>
  <pageMargins left="0.32083333333333336" right="0.24930555555555556" top="0.6194444444444445" bottom="0.7479166666666667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workbookViewId="0" topLeftCell="A1">
      <selection activeCell="A2" sqref="A2"/>
    </sheetView>
  </sheetViews>
  <sheetFormatPr defaultColWidth="9.140625" defaultRowHeight="12.75"/>
  <cols>
    <col min="1" max="1" width="4.421875" style="62" customWidth="1"/>
    <col min="2" max="2" width="26.421875" style="62" customWidth="1"/>
    <col min="3" max="3" width="23.421875" style="62" customWidth="1"/>
    <col min="4" max="6" width="12.00390625" style="62" customWidth="1"/>
    <col min="7" max="7" width="4.421875" style="62" customWidth="1"/>
    <col min="8" max="9" width="7.421875" style="62" customWidth="1"/>
    <col min="10" max="16384" width="8.421875" style="62" customWidth="1"/>
  </cols>
  <sheetData>
    <row r="1" spans="1:9" ht="27.75" customHeight="1">
      <c r="A1" s="11" t="s">
        <v>8</v>
      </c>
      <c r="B1" s="11"/>
      <c r="C1" s="11"/>
      <c r="D1" s="11"/>
      <c r="E1" s="11"/>
      <c r="F1" s="11"/>
      <c r="G1" s="11"/>
      <c r="H1" s="11"/>
      <c r="I1" s="11"/>
    </row>
    <row r="2" spans="1:9" ht="14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ht="14.25">
      <c r="A3" s="64"/>
      <c r="B3" s="65" t="s">
        <v>10</v>
      </c>
      <c r="C3" s="65" t="s">
        <v>11</v>
      </c>
      <c r="D3" s="64" t="s">
        <v>12</v>
      </c>
      <c r="E3" s="64" t="s">
        <v>13</v>
      </c>
      <c r="F3" s="64" t="s">
        <v>14</v>
      </c>
      <c r="G3" s="66" t="s">
        <v>365</v>
      </c>
      <c r="H3" s="66"/>
      <c r="I3" s="65" t="s">
        <v>18</v>
      </c>
    </row>
    <row r="4" spans="1:9" ht="14.25">
      <c r="A4" s="66" t="s">
        <v>366</v>
      </c>
      <c r="B4" s="66"/>
      <c r="C4" s="66"/>
      <c r="D4" s="66"/>
      <c r="E4" s="66"/>
      <c r="F4" s="66"/>
      <c r="G4" s="66"/>
      <c r="H4" s="66"/>
      <c r="I4" s="66"/>
    </row>
    <row r="5" spans="1:9" ht="14.25">
      <c r="A5" s="67">
        <v>1</v>
      </c>
      <c r="B5" s="68" t="s">
        <v>19</v>
      </c>
      <c r="C5" s="69" t="s">
        <v>20</v>
      </c>
      <c r="D5" s="70">
        <v>10</v>
      </c>
      <c r="E5" s="70">
        <v>10</v>
      </c>
      <c r="F5" s="70">
        <v>10</v>
      </c>
      <c r="G5" s="26">
        <f aca="true" t="shared" si="0" ref="G5:G7">SUM(C5:F5)</f>
        <v>30</v>
      </c>
      <c r="H5" s="26"/>
      <c r="I5" s="67" t="s">
        <v>367</v>
      </c>
    </row>
    <row r="6" spans="1:9" ht="14.25">
      <c r="A6" s="67">
        <v>1</v>
      </c>
      <c r="B6" s="68" t="s">
        <v>22</v>
      </c>
      <c r="C6" s="69" t="s">
        <v>23</v>
      </c>
      <c r="D6" s="70">
        <v>10</v>
      </c>
      <c r="E6" s="70">
        <v>10</v>
      </c>
      <c r="F6" s="26">
        <v>10</v>
      </c>
      <c r="G6" s="26">
        <f t="shared" si="0"/>
        <v>30</v>
      </c>
      <c r="H6" s="26"/>
      <c r="I6" s="67" t="s">
        <v>367</v>
      </c>
    </row>
    <row r="7" spans="1:9" ht="14.25">
      <c r="A7" s="67">
        <v>1</v>
      </c>
      <c r="B7" s="68" t="s">
        <v>25</v>
      </c>
      <c r="C7" s="69" t="s">
        <v>26</v>
      </c>
      <c r="D7" s="70">
        <v>10</v>
      </c>
      <c r="E7" s="70">
        <v>10</v>
      </c>
      <c r="F7" s="70">
        <v>10</v>
      </c>
      <c r="G7" s="26">
        <f t="shared" si="0"/>
        <v>30</v>
      </c>
      <c r="H7" s="26"/>
      <c r="I7" s="67" t="s">
        <v>367</v>
      </c>
    </row>
    <row r="9" spans="1:9" ht="14.25">
      <c r="A9" s="66" t="s">
        <v>368</v>
      </c>
      <c r="B9" s="66"/>
      <c r="C9" s="66"/>
      <c r="D9" s="66"/>
      <c r="E9" s="66"/>
      <c r="F9" s="66"/>
      <c r="G9" s="66"/>
      <c r="H9" s="66"/>
      <c r="I9" s="66"/>
    </row>
    <row r="10" spans="1:9" ht="14.25">
      <c r="A10" s="67">
        <v>1</v>
      </c>
      <c r="B10" s="69" t="s">
        <v>308</v>
      </c>
      <c r="C10" s="69" t="s">
        <v>20</v>
      </c>
      <c r="D10" s="26">
        <v>10</v>
      </c>
      <c r="E10" s="26">
        <v>10</v>
      </c>
      <c r="F10" s="26">
        <v>10</v>
      </c>
      <c r="G10" s="26">
        <f aca="true" t="shared" si="1" ref="G10:G12">SUM(C10:F10)</f>
        <v>30</v>
      </c>
      <c r="H10" s="26"/>
      <c r="I10" s="67" t="s">
        <v>369</v>
      </c>
    </row>
    <row r="11" spans="1:9" ht="14.25" customHeight="1">
      <c r="A11" s="67">
        <v>2</v>
      </c>
      <c r="B11" s="69" t="s">
        <v>310</v>
      </c>
      <c r="C11" s="69" t="s">
        <v>20</v>
      </c>
      <c r="D11" s="26">
        <v>10</v>
      </c>
      <c r="E11" s="26">
        <v>7</v>
      </c>
      <c r="F11" s="26">
        <v>10</v>
      </c>
      <c r="G11" s="26">
        <f t="shared" si="1"/>
        <v>27</v>
      </c>
      <c r="H11" s="26"/>
      <c r="I11" s="67" t="s">
        <v>369</v>
      </c>
    </row>
    <row r="12" spans="1:9" ht="14.25">
      <c r="A12" s="67">
        <v>2</v>
      </c>
      <c r="B12" s="69" t="s">
        <v>312</v>
      </c>
      <c r="C12" s="69" t="s">
        <v>23</v>
      </c>
      <c r="D12" s="70">
        <v>10</v>
      </c>
      <c r="E12" s="70">
        <v>10</v>
      </c>
      <c r="F12" s="70">
        <v>7</v>
      </c>
      <c r="G12" s="26">
        <f t="shared" si="1"/>
        <v>27</v>
      </c>
      <c r="H12" s="26"/>
      <c r="I12" s="67" t="s">
        <v>369</v>
      </c>
    </row>
    <row r="15" spans="1:9" ht="14.25">
      <c r="A15" s="66" t="s">
        <v>370</v>
      </c>
      <c r="B15" s="66"/>
      <c r="C15" s="66"/>
      <c r="D15" s="66"/>
      <c r="E15" s="66"/>
      <c r="F15" s="66"/>
      <c r="G15" s="66"/>
      <c r="H15" s="66"/>
      <c r="I15" s="66"/>
    </row>
    <row r="16" spans="1:9" ht="14.25">
      <c r="A16" s="66" t="s">
        <v>371</v>
      </c>
      <c r="B16" s="66"/>
      <c r="C16" s="66"/>
      <c r="D16" s="66"/>
      <c r="E16" s="66"/>
      <c r="F16" s="66"/>
      <c r="G16" s="66"/>
      <c r="H16" s="66"/>
      <c r="I16" s="66"/>
    </row>
    <row r="17" spans="1:9" ht="14.25">
      <c r="A17" s="71">
        <v>1</v>
      </c>
      <c r="B17" s="68" t="s">
        <v>41</v>
      </c>
      <c r="C17" s="69" t="s">
        <v>20</v>
      </c>
      <c r="D17" s="70">
        <v>7</v>
      </c>
      <c r="E17" s="70">
        <v>10</v>
      </c>
      <c r="F17" s="71">
        <v>7</v>
      </c>
      <c r="G17" s="26">
        <f aca="true" t="shared" si="2" ref="G17:G24">SUM(D17:F17)</f>
        <v>24</v>
      </c>
      <c r="H17" s="26"/>
      <c r="I17" s="66" t="s">
        <v>371</v>
      </c>
    </row>
    <row r="18" spans="1:9" ht="14.25">
      <c r="A18" s="71">
        <v>2</v>
      </c>
      <c r="B18" s="68" t="s">
        <v>82</v>
      </c>
      <c r="C18" s="69" t="s">
        <v>50</v>
      </c>
      <c r="D18" s="70">
        <v>0</v>
      </c>
      <c r="E18" s="70">
        <v>5</v>
      </c>
      <c r="F18" s="71">
        <v>7</v>
      </c>
      <c r="G18" s="26">
        <f t="shared" si="2"/>
        <v>12</v>
      </c>
      <c r="H18" s="26"/>
      <c r="I18" s="66" t="s">
        <v>371</v>
      </c>
    </row>
    <row r="19" spans="1:9" ht="14.25">
      <c r="A19" s="71">
        <v>3</v>
      </c>
      <c r="B19" s="68" t="s">
        <v>91</v>
      </c>
      <c r="C19" s="69" t="s">
        <v>92</v>
      </c>
      <c r="D19" s="70">
        <v>0</v>
      </c>
      <c r="E19" s="70">
        <v>0</v>
      </c>
      <c r="F19" s="71">
        <v>10</v>
      </c>
      <c r="G19" s="26">
        <f t="shared" si="2"/>
        <v>10</v>
      </c>
      <c r="H19" s="26"/>
      <c r="I19" s="66" t="s">
        <v>371</v>
      </c>
    </row>
    <row r="20" spans="1:9" ht="14.25">
      <c r="A20" s="71">
        <v>3</v>
      </c>
      <c r="B20" s="68" t="s">
        <v>94</v>
      </c>
      <c r="C20" s="69" t="s">
        <v>23</v>
      </c>
      <c r="D20" s="70">
        <v>3</v>
      </c>
      <c r="E20" s="70">
        <v>0</v>
      </c>
      <c r="F20" s="71">
        <v>7</v>
      </c>
      <c r="G20" s="26">
        <f t="shared" si="2"/>
        <v>10</v>
      </c>
      <c r="H20" s="26"/>
      <c r="I20" s="66" t="s">
        <v>371</v>
      </c>
    </row>
    <row r="21" spans="1:9" ht="14.25">
      <c r="A21" s="71">
        <v>3</v>
      </c>
      <c r="B21" s="68" t="s">
        <v>95</v>
      </c>
      <c r="C21" s="69" t="s">
        <v>96</v>
      </c>
      <c r="D21" s="70">
        <v>0</v>
      </c>
      <c r="E21" s="70">
        <v>0</v>
      </c>
      <c r="F21" s="71">
        <v>10</v>
      </c>
      <c r="G21" s="26">
        <f t="shared" si="2"/>
        <v>10</v>
      </c>
      <c r="H21" s="26"/>
      <c r="I21" s="66" t="s">
        <v>371</v>
      </c>
    </row>
    <row r="22" spans="1:9" ht="14.25">
      <c r="A22" s="71">
        <v>3</v>
      </c>
      <c r="B22" s="68" t="s">
        <v>97</v>
      </c>
      <c r="C22" s="69" t="s">
        <v>98</v>
      </c>
      <c r="D22" s="70">
        <v>0</v>
      </c>
      <c r="E22" s="70">
        <v>10</v>
      </c>
      <c r="F22" s="71">
        <v>0</v>
      </c>
      <c r="G22" s="26">
        <f t="shared" si="2"/>
        <v>10</v>
      </c>
      <c r="H22" s="26"/>
      <c r="I22" s="66" t="s">
        <v>371</v>
      </c>
    </row>
    <row r="23" spans="1:9" ht="14.25">
      <c r="A23" s="71">
        <v>3</v>
      </c>
      <c r="B23" s="68" t="s">
        <v>99</v>
      </c>
      <c r="C23" s="69" t="s">
        <v>372</v>
      </c>
      <c r="D23" s="70">
        <v>0</v>
      </c>
      <c r="E23" s="70">
        <v>10</v>
      </c>
      <c r="F23" s="71">
        <v>0</v>
      </c>
      <c r="G23" s="26">
        <f t="shared" si="2"/>
        <v>10</v>
      </c>
      <c r="H23" s="26"/>
      <c r="I23" s="66" t="s">
        <v>371</v>
      </c>
    </row>
    <row r="24" spans="1:9" ht="14.25">
      <c r="A24" s="71">
        <v>3</v>
      </c>
      <c r="B24" s="68" t="s">
        <v>101</v>
      </c>
      <c r="C24" s="69" t="s">
        <v>96</v>
      </c>
      <c r="D24" s="70">
        <v>0</v>
      </c>
      <c r="E24" s="70">
        <v>0</v>
      </c>
      <c r="F24" s="71">
        <v>10</v>
      </c>
      <c r="G24" s="26">
        <f t="shared" si="2"/>
        <v>10</v>
      </c>
      <c r="H24" s="26"/>
      <c r="I24" s="66" t="s">
        <v>371</v>
      </c>
    </row>
    <row r="26" spans="1:9" ht="14.25">
      <c r="A26" s="66" t="s">
        <v>373</v>
      </c>
      <c r="B26" s="66"/>
      <c r="C26" s="66"/>
      <c r="D26" s="66"/>
      <c r="E26" s="66"/>
      <c r="F26" s="66"/>
      <c r="G26" s="66"/>
      <c r="H26" s="66"/>
      <c r="I26" s="66"/>
    </row>
    <row r="27" spans="1:9" ht="14.25">
      <c r="A27" s="72">
        <v>1</v>
      </c>
      <c r="B27" s="68" t="s">
        <v>28</v>
      </c>
      <c r="C27" s="69" t="s">
        <v>20</v>
      </c>
      <c r="D27" s="70">
        <v>7</v>
      </c>
      <c r="E27" s="70">
        <v>10</v>
      </c>
      <c r="F27" s="71">
        <v>10</v>
      </c>
      <c r="G27" s="26">
        <f aca="true" t="shared" si="3" ref="G27:G29">SUM(D27:F27)</f>
        <v>27</v>
      </c>
      <c r="H27" s="26"/>
      <c r="I27" s="66" t="s">
        <v>373</v>
      </c>
    </row>
    <row r="28" spans="1:9" ht="14.25">
      <c r="A28" s="72">
        <v>2</v>
      </c>
      <c r="B28" s="68" t="s">
        <v>43</v>
      </c>
      <c r="C28" s="69" t="s">
        <v>20</v>
      </c>
      <c r="D28" s="70">
        <v>10</v>
      </c>
      <c r="E28" s="70">
        <v>7</v>
      </c>
      <c r="F28" s="71">
        <v>7</v>
      </c>
      <c r="G28" s="26">
        <f t="shared" si="3"/>
        <v>24</v>
      </c>
      <c r="H28" s="26"/>
      <c r="I28" s="66" t="s">
        <v>373</v>
      </c>
    </row>
    <row r="29" spans="1:9" ht="14.25">
      <c r="A29" s="72">
        <v>3</v>
      </c>
      <c r="B29" s="68" t="s">
        <v>46</v>
      </c>
      <c r="C29" s="69" t="s">
        <v>23</v>
      </c>
      <c r="D29" s="70">
        <v>10</v>
      </c>
      <c r="E29" s="70">
        <v>7</v>
      </c>
      <c r="F29" s="71">
        <v>5</v>
      </c>
      <c r="G29" s="26">
        <f t="shared" si="3"/>
        <v>22</v>
      </c>
      <c r="H29" s="26"/>
      <c r="I29" s="66" t="s">
        <v>373</v>
      </c>
    </row>
    <row r="31" spans="1:9" ht="14.25">
      <c r="A31" s="66" t="s">
        <v>374</v>
      </c>
      <c r="B31" s="66"/>
      <c r="C31" s="66"/>
      <c r="D31" s="66"/>
      <c r="E31" s="66"/>
      <c r="F31" s="66"/>
      <c r="G31" s="66"/>
      <c r="H31" s="66"/>
      <c r="I31" s="66"/>
    </row>
    <row r="32" spans="1:9" ht="14.25">
      <c r="A32" s="72">
        <v>1</v>
      </c>
      <c r="B32" s="68" t="s">
        <v>19</v>
      </c>
      <c r="C32" s="69" t="s">
        <v>20</v>
      </c>
      <c r="D32" s="70">
        <v>10</v>
      </c>
      <c r="E32" s="70">
        <v>10</v>
      </c>
      <c r="F32" s="71">
        <v>10</v>
      </c>
      <c r="G32" s="26">
        <f aca="true" t="shared" si="4" ref="G32:G34">SUM(D32:F32)</f>
        <v>30</v>
      </c>
      <c r="H32" s="26"/>
      <c r="I32" s="67" t="s">
        <v>374</v>
      </c>
    </row>
    <row r="33" spans="1:9" ht="14.25">
      <c r="A33" s="72">
        <v>2</v>
      </c>
      <c r="B33" s="68" t="s">
        <v>30</v>
      </c>
      <c r="C33" s="69" t="s">
        <v>23</v>
      </c>
      <c r="D33" s="70">
        <v>10</v>
      </c>
      <c r="E33" s="70">
        <v>7</v>
      </c>
      <c r="F33" s="71">
        <v>10</v>
      </c>
      <c r="G33" s="26">
        <f t="shared" si="4"/>
        <v>27</v>
      </c>
      <c r="H33" s="26"/>
      <c r="I33" s="67" t="s">
        <v>374</v>
      </c>
    </row>
    <row r="34" spans="1:9" ht="14.25">
      <c r="A34" s="72">
        <v>2</v>
      </c>
      <c r="B34" s="68" t="s">
        <v>32</v>
      </c>
      <c r="C34" s="69" t="s">
        <v>20</v>
      </c>
      <c r="D34" s="70">
        <v>7</v>
      </c>
      <c r="E34" s="70">
        <v>10</v>
      </c>
      <c r="F34" s="71">
        <v>10</v>
      </c>
      <c r="G34" s="26">
        <f t="shared" si="4"/>
        <v>27</v>
      </c>
      <c r="H34" s="26"/>
      <c r="I34" s="67" t="s">
        <v>374</v>
      </c>
    </row>
    <row r="37" spans="1:9" ht="14.25">
      <c r="A37" s="64"/>
      <c r="B37" s="65" t="s">
        <v>10</v>
      </c>
      <c r="C37" s="65" t="s">
        <v>11</v>
      </c>
      <c r="D37" s="64" t="s">
        <v>12</v>
      </c>
      <c r="E37" s="64" t="s">
        <v>13</v>
      </c>
      <c r="F37" s="64" t="s">
        <v>14</v>
      </c>
      <c r="G37" s="66" t="s">
        <v>365</v>
      </c>
      <c r="H37" s="66" t="s">
        <v>365</v>
      </c>
      <c r="I37" s="65"/>
    </row>
    <row r="38" spans="1:9" ht="14.25">
      <c r="A38" s="66" t="s">
        <v>370</v>
      </c>
      <c r="B38" s="66"/>
      <c r="C38" s="66"/>
      <c r="D38" s="66"/>
      <c r="E38" s="66"/>
      <c r="F38" s="66"/>
      <c r="G38" s="66"/>
      <c r="H38" s="66"/>
      <c r="I38" s="66"/>
    </row>
    <row r="39" spans="1:9" ht="14.25">
      <c r="A39" s="66" t="s">
        <v>375</v>
      </c>
      <c r="B39" s="66"/>
      <c r="C39" s="66"/>
      <c r="D39" s="66"/>
      <c r="E39" s="66"/>
      <c r="F39" s="66"/>
      <c r="G39" s="66"/>
      <c r="H39" s="66"/>
      <c r="I39" s="66"/>
    </row>
    <row r="40" spans="1:9" ht="14.25">
      <c r="A40" s="72">
        <v>1</v>
      </c>
      <c r="B40" s="68" t="s">
        <v>22</v>
      </c>
      <c r="C40" s="69" t="s">
        <v>23</v>
      </c>
      <c r="D40" s="70">
        <v>10</v>
      </c>
      <c r="E40" s="70">
        <v>10</v>
      </c>
      <c r="F40" s="71">
        <v>10</v>
      </c>
      <c r="G40" s="26">
        <f aca="true" t="shared" si="5" ref="G40:G42">SUM(D40:F40)</f>
        <v>30</v>
      </c>
      <c r="H40" s="26"/>
      <c r="I40" s="67" t="s">
        <v>375</v>
      </c>
    </row>
    <row r="41" spans="1:9" ht="14.25">
      <c r="A41" s="72">
        <v>2</v>
      </c>
      <c r="B41" s="68" t="s">
        <v>33</v>
      </c>
      <c r="C41" s="69" t="s">
        <v>23</v>
      </c>
      <c r="D41" s="70">
        <v>10</v>
      </c>
      <c r="E41" s="70">
        <v>7</v>
      </c>
      <c r="F41" s="71">
        <v>10</v>
      </c>
      <c r="G41" s="26">
        <f t="shared" si="5"/>
        <v>27</v>
      </c>
      <c r="H41" s="26"/>
      <c r="I41" s="67" t="s">
        <v>375</v>
      </c>
    </row>
    <row r="42" spans="1:9" ht="14.25">
      <c r="A42" s="72">
        <v>3</v>
      </c>
      <c r="B42" s="68" t="s">
        <v>35</v>
      </c>
      <c r="C42" s="69" t="s">
        <v>23</v>
      </c>
      <c r="D42" s="70">
        <v>10</v>
      </c>
      <c r="E42" s="70">
        <v>5</v>
      </c>
      <c r="F42" s="71">
        <v>10</v>
      </c>
      <c r="G42" s="26">
        <f t="shared" si="5"/>
        <v>25</v>
      </c>
      <c r="H42" s="26"/>
      <c r="I42" s="67" t="s">
        <v>375</v>
      </c>
    </row>
    <row r="44" spans="1:9" ht="14.25">
      <c r="A44" s="66" t="s">
        <v>376</v>
      </c>
      <c r="B44" s="66"/>
      <c r="C44" s="66"/>
      <c r="D44" s="66"/>
      <c r="E44" s="66"/>
      <c r="F44" s="66"/>
      <c r="G44" s="66"/>
      <c r="H44" s="66"/>
      <c r="I44" s="66"/>
    </row>
    <row r="45" spans="1:9" ht="14.25">
      <c r="A45" s="72">
        <v>1</v>
      </c>
      <c r="B45" s="68" t="s">
        <v>25</v>
      </c>
      <c r="C45" s="69" t="s">
        <v>26</v>
      </c>
      <c r="D45" s="70">
        <v>10</v>
      </c>
      <c r="E45" s="70">
        <v>10</v>
      </c>
      <c r="F45" s="71">
        <v>10</v>
      </c>
      <c r="G45" s="26">
        <f aca="true" t="shared" si="6" ref="G45:G47">SUM(D45:F45)</f>
        <v>30</v>
      </c>
      <c r="H45" s="26"/>
      <c r="I45" s="65" t="s">
        <v>376</v>
      </c>
    </row>
    <row r="46" spans="1:9" ht="14.25">
      <c r="A46" s="72">
        <v>2</v>
      </c>
      <c r="B46" s="68" t="s">
        <v>37</v>
      </c>
      <c r="C46" s="69" t="s">
        <v>26</v>
      </c>
      <c r="D46" s="70">
        <v>10</v>
      </c>
      <c r="E46" s="70">
        <v>10</v>
      </c>
      <c r="F46" s="71">
        <v>5</v>
      </c>
      <c r="G46" s="26">
        <f t="shared" si="6"/>
        <v>25</v>
      </c>
      <c r="H46" s="26"/>
      <c r="I46" s="65" t="s">
        <v>376</v>
      </c>
    </row>
    <row r="47" spans="1:9" ht="14.25">
      <c r="A47" s="72">
        <v>3</v>
      </c>
      <c r="B47" s="68" t="s">
        <v>55</v>
      </c>
      <c r="C47" s="69" t="s">
        <v>23</v>
      </c>
      <c r="D47" s="70">
        <v>2</v>
      </c>
      <c r="E47" s="70">
        <v>5</v>
      </c>
      <c r="F47" s="71">
        <v>10</v>
      </c>
      <c r="G47" s="26">
        <f t="shared" si="6"/>
        <v>17</v>
      </c>
      <c r="H47" s="26"/>
      <c r="I47" s="65" t="s">
        <v>376</v>
      </c>
    </row>
    <row r="50" spans="1:9" ht="14.25">
      <c r="A50" s="66" t="s">
        <v>377</v>
      </c>
      <c r="B50" s="66"/>
      <c r="C50" s="66"/>
      <c r="D50" s="66"/>
      <c r="E50" s="66"/>
      <c r="F50" s="66"/>
      <c r="G50" s="66"/>
      <c r="H50" s="66"/>
      <c r="I50" s="66"/>
    </row>
    <row r="51" spans="1:9" ht="14.25">
      <c r="A51" s="72">
        <v>1</v>
      </c>
      <c r="B51" s="68" t="s">
        <v>39</v>
      </c>
      <c r="C51" s="69" t="s">
        <v>23</v>
      </c>
      <c r="D51" s="70">
        <v>5</v>
      </c>
      <c r="E51" s="71">
        <v>10</v>
      </c>
      <c r="F51" s="71">
        <v>10</v>
      </c>
      <c r="G51" s="26">
        <f aca="true" t="shared" si="7" ref="G51:G53">SUM(D51:F51)</f>
        <v>25</v>
      </c>
      <c r="H51" s="26"/>
      <c r="I51" s="67" t="s">
        <v>377</v>
      </c>
    </row>
    <row r="52" spans="1:9" ht="14.25">
      <c r="A52" s="72">
        <v>2</v>
      </c>
      <c r="B52" s="68" t="s">
        <v>51</v>
      </c>
      <c r="C52" s="69" t="s">
        <v>20</v>
      </c>
      <c r="D52" s="70">
        <v>10</v>
      </c>
      <c r="E52" s="71">
        <v>10</v>
      </c>
      <c r="F52" s="71">
        <v>0</v>
      </c>
      <c r="G52" s="26">
        <f t="shared" si="7"/>
        <v>20</v>
      </c>
      <c r="H52" s="26"/>
      <c r="I52" s="67" t="s">
        <v>377</v>
      </c>
    </row>
    <row r="53" spans="1:9" ht="14.25">
      <c r="A53" s="72">
        <v>3</v>
      </c>
      <c r="B53" s="68" t="s">
        <v>57</v>
      </c>
      <c r="C53" s="69" t="s">
        <v>20</v>
      </c>
      <c r="D53" s="70">
        <v>0</v>
      </c>
      <c r="E53" s="71">
        <v>10</v>
      </c>
      <c r="F53" s="71">
        <v>7</v>
      </c>
      <c r="G53" s="26">
        <f t="shared" si="7"/>
        <v>17</v>
      </c>
      <c r="H53" s="26"/>
      <c r="I53" s="67" t="s">
        <v>377</v>
      </c>
    </row>
    <row r="56" spans="1:9" ht="14.25">
      <c r="A56" s="66" t="s">
        <v>378</v>
      </c>
      <c r="B56" s="66"/>
      <c r="C56" s="66"/>
      <c r="D56" s="66"/>
      <c r="E56" s="66"/>
      <c r="F56" s="66"/>
      <c r="G56" s="66"/>
      <c r="H56" s="66"/>
      <c r="I56" s="66"/>
    </row>
    <row r="57" spans="1:9" ht="14.25">
      <c r="A57" s="72">
        <v>1</v>
      </c>
      <c r="B57" s="68" t="s">
        <v>62</v>
      </c>
      <c r="C57" s="69" t="s">
        <v>63</v>
      </c>
      <c r="D57" s="70">
        <v>7</v>
      </c>
      <c r="E57" s="70">
        <v>7</v>
      </c>
      <c r="F57" s="70">
        <v>2</v>
      </c>
      <c r="G57" s="26">
        <f aca="true" t="shared" si="8" ref="G57:G59">SUM(D57:F57)</f>
        <v>16</v>
      </c>
      <c r="H57" s="26"/>
      <c r="I57" s="65" t="s">
        <v>378</v>
      </c>
    </row>
    <row r="58" spans="1:9" ht="14.25">
      <c r="A58" s="72">
        <v>2</v>
      </c>
      <c r="B58" s="68" t="s">
        <v>70</v>
      </c>
      <c r="C58" s="69" t="s">
        <v>50</v>
      </c>
      <c r="D58" s="70">
        <v>10</v>
      </c>
      <c r="E58" s="70">
        <v>0</v>
      </c>
      <c r="F58" s="70">
        <v>5</v>
      </c>
      <c r="G58" s="26">
        <f t="shared" si="8"/>
        <v>15</v>
      </c>
      <c r="H58" s="26"/>
      <c r="I58" s="65" t="s">
        <v>378</v>
      </c>
    </row>
    <row r="59" spans="1:9" ht="14.25">
      <c r="A59" s="72">
        <v>3</v>
      </c>
      <c r="B59" s="68" t="s">
        <v>80</v>
      </c>
      <c r="C59" s="69" t="s">
        <v>54</v>
      </c>
      <c r="D59" s="70">
        <v>5</v>
      </c>
      <c r="E59" s="71">
        <v>5</v>
      </c>
      <c r="F59" s="70">
        <v>3</v>
      </c>
      <c r="G59" s="26">
        <f t="shared" si="8"/>
        <v>13</v>
      </c>
      <c r="H59" s="26"/>
      <c r="I59" s="65" t="s">
        <v>378</v>
      </c>
    </row>
    <row r="63" spans="1:9" ht="14.25">
      <c r="A63" s="64"/>
      <c r="B63" s="65" t="s">
        <v>10</v>
      </c>
      <c r="C63" s="65" t="s">
        <v>11</v>
      </c>
      <c r="D63" s="64" t="s">
        <v>12</v>
      </c>
      <c r="E63" s="64" t="s">
        <v>13</v>
      </c>
      <c r="F63" s="64" t="s">
        <v>14</v>
      </c>
      <c r="G63" s="64"/>
      <c r="H63" s="64" t="s">
        <v>365</v>
      </c>
      <c r="I63" s="65"/>
    </row>
    <row r="64" spans="1:9" ht="14.25">
      <c r="A64" s="66" t="s">
        <v>370</v>
      </c>
      <c r="B64" s="66"/>
      <c r="C64" s="66"/>
      <c r="D64" s="66"/>
      <c r="E64" s="66"/>
      <c r="F64" s="66"/>
      <c r="G64" s="66"/>
      <c r="H64" s="66"/>
      <c r="I64" s="66"/>
    </row>
    <row r="65" spans="1:9" ht="14.25">
      <c r="A65" s="73" t="s">
        <v>379</v>
      </c>
      <c r="B65" s="73"/>
      <c r="C65" s="73"/>
      <c r="D65" s="73"/>
      <c r="E65" s="73"/>
      <c r="F65" s="73"/>
      <c r="G65" s="73"/>
      <c r="H65" s="73"/>
      <c r="I65" s="73"/>
    </row>
    <row r="66" spans="1:9" ht="14.25">
      <c r="A66" s="72">
        <v>1</v>
      </c>
      <c r="B66" s="69" t="s">
        <v>308</v>
      </c>
      <c r="C66" s="69" t="s">
        <v>20</v>
      </c>
      <c r="D66" s="70">
        <v>10</v>
      </c>
      <c r="E66" s="71">
        <v>10</v>
      </c>
      <c r="F66" s="70">
        <v>10</v>
      </c>
      <c r="G66" s="26">
        <f aca="true" t="shared" si="9" ref="G66:G68">SUM(D66:F66)</f>
        <v>30</v>
      </c>
      <c r="H66" s="26"/>
      <c r="I66" s="67" t="s">
        <v>379</v>
      </c>
    </row>
    <row r="67" spans="1:9" ht="14.25">
      <c r="A67" s="72">
        <v>2</v>
      </c>
      <c r="B67" s="69" t="s">
        <v>314</v>
      </c>
      <c r="C67" s="69" t="s">
        <v>20</v>
      </c>
      <c r="D67" s="70">
        <v>7</v>
      </c>
      <c r="E67" s="71">
        <v>10</v>
      </c>
      <c r="F67" s="70">
        <v>7</v>
      </c>
      <c r="G67" s="26">
        <f t="shared" si="9"/>
        <v>24</v>
      </c>
      <c r="H67" s="26"/>
      <c r="I67" s="67" t="s">
        <v>379</v>
      </c>
    </row>
    <row r="68" spans="1:9" ht="14.25">
      <c r="A68" s="72">
        <v>3</v>
      </c>
      <c r="B68" s="69" t="s">
        <v>316</v>
      </c>
      <c r="C68" s="69" t="s">
        <v>23</v>
      </c>
      <c r="D68" s="70">
        <v>7</v>
      </c>
      <c r="E68" s="71">
        <v>5</v>
      </c>
      <c r="F68" s="70">
        <v>7</v>
      </c>
      <c r="G68" s="26">
        <f t="shared" si="9"/>
        <v>19</v>
      </c>
      <c r="H68" s="26"/>
      <c r="I68" s="67" t="s">
        <v>379</v>
      </c>
    </row>
    <row r="71" spans="1:9" ht="14.25">
      <c r="A71" s="73" t="s">
        <v>380</v>
      </c>
      <c r="B71" s="73"/>
      <c r="C71" s="73"/>
      <c r="D71" s="73"/>
      <c r="E71" s="73"/>
      <c r="F71" s="73"/>
      <c r="G71" s="73"/>
      <c r="H71" s="73"/>
      <c r="I71" s="73"/>
    </row>
    <row r="72" spans="1:9" ht="14.25">
      <c r="A72" s="72">
        <v>1</v>
      </c>
      <c r="B72" s="69" t="s">
        <v>310</v>
      </c>
      <c r="C72" s="69" t="s">
        <v>20</v>
      </c>
      <c r="D72" s="26">
        <v>10</v>
      </c>
      <c r="E72" s="71">
        <v>7</v>
      </c>
      <c r="F72" s="70">
        <v>10</v>
      </c>
      <c r="G72" s="26">
        <f aca="true" t="shared" si="10" ref="G72:G74">SUM(D72:F72)</f>
        <v>27</v>
      </c>
      <c r="H72" s="26"/>
      <c r="I72" s="67" t="s">
        <v>380</v>
      </c>
    </row>
    <row r="73" spans="1:9" ht="14.25">
      <c r="A73" s="72">
        <v>2</v>
      </c>
      <c r="B73" s="69" t="s">
        <v>321</v>
      </c>
      <c r="C73" s="69" t="s">
        <v>26</v>
      </c>
      <c r="D73" s="26">
        <v>7</v>
      </c>
      <c r="E73" s="71">
        <v>0</v>
      </c>
      <c r="F73" s="70">
        <v>7</v>
      </c>
      <c r="G73" s="26">
        <f t="shared" si="10"/>
        <v>14</v>
      </c>
      <c r="H73" s="26"/>
      <c r="I73" s="67" t="s">
        <v>380</v>
      </c>
    </row>
    <row r="74" spans="1:9" ht="14.25">
      <c r="A74" s="72">
        <v>3</v>
      </c>
      <c r="B74" s="69" t="s">
        <v>323</v>
      </c>
      <c r="C74" s="69" t="s">
        <v>54</v>
      </c>
      <c r="D74" s="70">
        <v>3</v>
      </c>
      <c r="E74" s="71">
        <v>5</v>
      </c>
      <c r="F74" s="70">
        <v>5</v>
      </c>
      <c r="G74" s="26">
        <f t="shared" si="10"/>
        <v>13</v>
      </c>
      <c r="H74" s="26"/>
      <c r="I74" s="67" t="s">
        <v>380</v>
      </c>
    </row>
    <row r="75" ht="14.25">
      <c r="I75" s="74"/>
    </row>
    <row r="77" spans="1:9" ht="14.25">
      <c r="A77" s="73" t="s">
        <v>381</v>
      </c>
      <c r="B77" s="73"/>
      <c r="C77" s="73"/>
      <c r="D77" s="73"/>
      <c r="E77" s="73"/>
      <c r="F77" s="73"/>
      <c r="G77" s="73"/>
      <c r="H77" s="73"/>
      <c r="I77" s="73"/>
    </row>
    <row r="78" spans="1:9" ht="14.25">
      <c r="A78" s="72">
        <v>1</v>
      </c>
      <c r="B78" s="69" t="s">
        <v>312</v>
      </c>
      <c r="C78" s="69" t="s">
        <v>23</v>
      </c>
      <c r="D78" s="70">
        <v>10</v>
      </c>
      <c r="E78" s="71">
        <v>10</v>
      </c>
      <c r="F78" s="70">
        <v>7</v>
      </c>
      <c r="G78" s="26">
        <f aca="true" t="shared" si="11" ref="G78:G80">SUM(D78:F78)</f>
        <v>27</v>
      </c>
      <c r="H78" s="26"/>
      <c r="I78" s="67" t="s">
        <v>381</v>
      </c>
    </row>
    <row r="79" spans="1:9" ht="14.25">
      <c r="A79" s="72">
        <v>2</v>
      </c>
      <c r="B79" s="69" t="s">
        <v>327</v>
      </c>
      <c r="C79" s="69" t="s">
        <v>23</v>
      </c>
      <c r="D79" s="70">
        <v>0</v>
      </c>
      <c r="E79" s="71">
        <v>7</v>
      </c>
      <c r="F79" s="70">
        <v>5</v>
      </c>
      <c r="G79" s="26">
        <f t="shared" si="11"/>
        <v>12</v>
      </c>
      <c r="H79" s="26"/>
      <c r="I79" s="67" t="s">
        <v>381</v>
      </c>
    </row>
    <row r="80" spans="1:9" ht="14.25">
      <c r="A80" s="72">
        <v>3</v>
      </c>
      <c r="B80" s="69" t="s">
        <v>329</v>
      </c>
      <c r="C80" s="69" t="s">
        <v>78</v>
      </c>
      <c r="D80" s="26">
        <v>0</v>
      </c>
      <c r="E80" s="71">
        <v>5</v>
      </c>
      <c r="F80" s="70">
        <v>7</v>
      </c>
      <c r="G80" s="26">
        <f t="shared" si="11"/>
        <v>12</v>
      </c>
      <c r="H80" s="26"/>
      <c r="I80" s="67" t="s">
        <v>381</v>
      </c>
    </row>
    <row r="85" spans="1:9" ht="14.25">
      <c r="A85" s="73" t="s">
        <v>382</v>
      </c>
      <c r="B85" s="73"/>
      <c r="C85" s="73"/>
      <c r="D85" s="73"/>
      <c r="E85" s="73"/>
      <c r="F85" s="73"/>
      <c r="G85" s="73"/>
      <c r="H85" s="73"/>
      <c r="I85" s="73"/>
    </row>
    <row r="86" spans="1:9" ht="14.25">
      <c r="A86" s="75" t="s">
        <v>383</v>
      </c>
      <c r="B86" s="75"/>
      <c r="C86" s="75"/>
      <c r="D86" s="64" t="s">
        <v>12</v>
      </c>
      <c r="E86" s="64" t="s">
        <v>13</v>
      </c>
      <c r="F86" s="64" t="s">
        <v>14</v>
      </c>
      <c r="G86" s="75" t="s">
        <v>365</v>
      </c>
      <c r="H86" s="75"/>
      <c r="I86" s="75"/>
    </row>
    <row r="87" spans="1:9" ht="14.25">
      <c r="A87" s="76">
        <v>1</v>
      </c>
      <c r="B87" s="77" t="s">
        <v>20</v>
      </c>
      <c r="C87" s="77"/>
      <c r="D87" s="78">
        <v>50</v>
      </c>
      <c r="E87" s="79">
        <v>50</v>
      </c>
      <c r="F87" s="79">
        <v>50</v>
      </c>
      <c r="G87" s="75">
        <f aca="true" t="shared" si="12" ref="G87:G91">SUM(D87:F87)</f>
        <v>150</v>
      </c>
      <c r="H87" s="75"/>
      <c r="I87" s="75"/>
    </row>
    <row r="88" spans="1:9" ht="14.25">
      <c r="A88" s="76">
        <v>2</v>
      </c>
      <c r="B88" s="80" t="s">
        <v>23</v>
      </c>
      <c r="C88" s="80"/>
      <c r="D88" s="79">
        <v>50</v>
      </c>
      <c r="E88" s="79">
        <v>47</v>
      </c>
      <c r="F88" s="79">
        <v>50</v>
      </c>
      <c r="G88" s="75">
        <f t="shared" si="12"/>
        <v>147</v>
      </c>
      <c r="H88" s="75"/>
      <c r="I88" s="75"/>
    </row>
    <row r="89" spans="1:9" ht="14.25">
      <c r="A89" s="76">
        <v>3</v>
      </c>
      <c r="B89" s="80" t="s">
        <v>26</v>
      </c>
      <c r="C89" s="80"/>
      <c r="D89" s="79">
        <v>47</v>
      </c>
      <c r="E89" s="79">
        <v>47</v>
      </c>
      <c r="F89" s="79">
        <v>41</v>
      </c>
      <c r="G89" s="75">
        <f t="shared" si="12"/>
        <v>135</v>
      </c>
      <c r="H89" s="75"/>
      <c r="I89" s="75"/>
    </row>
    <row r="90" spans="1:9" ht="14.25">
      <c r="A90" s="76">
        <v>4</v>
      </c>
      <c r="B90" s="80" t="s">
        <v>60</v>
      </c>
      <c r="C90" s="80"/>
      <c r="D90" s="79">
        <v>27</v>
      </c>
      <c r="E90" s="79">
        <v>39</v>
      </c>
      <c r="F90" s="79">
        <v>44</v>
      </c>
      <c r="G90" s="75">
        <f t="shared" si="12"/>
        <v>110</v>
      </c>
      <c r="H90" s="75"/>
      <c r="I90" s="75"/>
    </row>
    <row r="91" spans="1:9" ht="14.25">
      <c r="A91" s="76">
        <v>5</v>
      </c>
      <c r="B91" s="80" t="s">
        <v>54</v>
      </c>
      <c r="C91" s="80"/>
      <c r="D91" s="79">
        <v>25</v>
      </c>
      <c r="E91" s="79">
        <v>39</v>
      </c>
      <c r="F91" s="79">
        <v>36</v>
      </c>
      <c r="G91" s="75">
        <f t="shared" si="12"/>
        <v>100</v>
      </c>
      <c r="H91" s="75"/>
      <c r="I91" s="75"/>
    </row>
  </sheetData>
  <sheetProtection selectLockedCells="1" selectUnlockedCells="1"/>
  <mergeCells count="72">
    <mergeCell ref="A1:I1"/>
    <mergeCell ref="G3:H3"/>
    <mergeCell ref="A4:I4"/>
    <mergeCell ref="G5:H5"/>
    <mergeCell ref="G6:H6"/>
    <mergeCell ref="G7:H7"/>
    <mergeCell ref="A9:I9"/>
    <mergeCell ref="G10:H10"/>
    <mergeCell ref="G11:H11"/>
    <mergeCell ref="G12:H12"/>
    <mergeCell ref="A15:I15"/>
    <mergeCell ref="A16:I16"/>
    <mergeCell ref="G17:H17"/>
    <mergeCell ref="G18:H18"/>
    <mergeCell ref="G19:H19"/>
    <mergeCell ref="G20:H20"/>
    <mergeCell ref="G21:H21"/>
    <mergeCell ref="G22:H22"/>
    <mergeCell ref="G23:H23"/>
    <mergeCell ref="G24:H24"/>
    <mergeCell ref="A26:I26"/>
    <mergeCell ref="G27:H27"/>
    <mergeCell ref="G28:H28"/>
    <mergeCell ref="G29:H29"/>
    <mergeCell ref="A31:I31"/>
    <mergeCell ref="G32:H32"/>
    <mergeCell ref="G33:H33"/>
    <mergeCell ref="G34:H34"/>
    <mergeCell ref="G37:H37"/>
    <mergeCell ref="A38:I38"/>
    <mergeCell ref="A39:I39"/>
    <mergeCell ref="G40:H40"/>
    <mergeCell ref="G41:H41"/>
    <mergeCell ref="G42:H42"/>
    <mergeCell ref="A44:I44"/>
    <mergeCell ref="G45:H45"/>
    <mergeCell ref="G46:H46"/>
    <mergeCell ref="G47:H47"/>
    <mergeCell ref="A50:I50"/>
    <mergeCell ref="G51:H51"/>
    <mergeCell ref="G52:H52"/>
    <mergeCell ref="G53:H53"/>
    <mergeCell ref="A56:I56"/>
    <mergeCell ref="G57:H57"/>
    <mergeCell ref="G58:H58"/>
    <mergeCell ref="G59:H59"/>
    <mergeCell ref="A64:I64"/>
    <mergeCell ref="A65:I65"/>
    <mergeCell ref="G66:H66"/>
    <mergeCell ref="G67:H67"/>
    <mergeCell ref="G68:H68"/>
    <mergeCell ref="A71:I71"/>
    <mergeCell ref="G72:H72"/>
    <mergeCell ref="G73:H73"/>
    <mergeCell ref="G74:H74"/>
    <mergeCell ref="A77:I77"/>
    <mergeCell ref="G78:H78"/>
    <mergeCell ref="G79:H79"/>
    <mergeCell ref="G80:H80"/>
    <mergeCell ref="A85:I85"/>
    <mergeCell ref="A86:C86"/>
    <mergeCell ref="G86:I86"/>
    <mergeCell ref="B87:C87"/>
    <mergeCell ref="G87:I87"/>
    <mergeCell ref="B88:C88"/>
    <mergeCell ref="G88:I88"/>
    <mergeCell ref="B89:C89"/>
    <mergeCell ref="G89:I89"/>
    <mergeCell ref="B90:C90"/>
    <mergeCell ref="G90:I90"/>
    <mergeCell ref="B91:C91"/>
    <mergeCell ref="G91:I91"/>
  </mergeCells>
  <printOptions/>
  <pageMargins left="0.6062500000000001" right="0.5638888888888889" top="1" bottom="1" header="0.5118110236220472" footer="0.5118110236220472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7"/>
  <sheetViews>
    <sheetView workbookViewId="0" topLeftCell="A1">
      <selection activeCell="A2" sqref="A2"/>
    </sheetView>
  </sheetViews>
  <sheetFormatPr defaultColWidth="9.140625" defaultRowHeight="12.75"/>
  <cols>
    <col min="1" max="1" width="4.421875" style="2" customWidth="1"/>
    <col min="2" max="2" width="26.421875" style="2" customWidth="1"/>
    <col min="3" max="3" width="24.421875" style="2" customWidth="1"/>
    <col min="4" max="5" width="12.00390625" style="2" customWidth="1"/>
    <col min="6" max="6" width="7.421875" style="2" customWidth="1"/>
    <col min="7" max="7" width="12.00390625" style="2" customWidth="1"/>
    <col min="8" max="8" width="7.421875" style="2" customWidth="1"/>
    <col min="9" max="9" width="4.421875" style="2" customWidth="1"/>
    <col min="10" max="255" width="8.421875" style="2" customWidth="1"/>
    <col min="256" max="16384" width="8.421875" style="0" customWidth="1"/>
  </cols>
  <sheetData>
    <row r="1" spans="1:9" ht="27.75" customHeight="1">
      <c r="A1" s="11" t="s">
        <v>8</v>
      </c>
      <c r="B1" s="11"/>
      <c r="C1" s="11"/>
      <c r="D1" s="11"/>
      <c r="E1" s="11"/>
      <c r="F1" s="11"/>
      <c r="G1" s="11"/>
      <c r="H1" s="11"/>
      <c r="I1" s="11"/>
    </row>
    <row r="2" spans="1:9" ht="14.25" customHeight="1">
      <c r="A2" s="81"/>
      <c r="B2" s="81"/>
      <c r="C2" s="81"/>
      <c r="D2" s="81"/>
      <c r="E2" s="81"/>
      <c r="F2" s="81"/>
      <c r="G2" s="81"/>
      <c r="H2" s="81"/>
      <c r="I2" s="81"/>
    </row>
    <row r="3" spans="1:9" ht="14.25">
      <c r="A3" s="26"/>
      <c r="B3" s="82" t="s">
        <v>10</v>
      </c>
      <c r="C3" s="82" t="s">
        <v>11</v>
      </c>
      <c r="D3" s="26" t="s">
        <v>12</v>
      </c>
      <c r="E3" s="26" t="s">
        <v>13</v>
      </c>
      <c r="F3" s="26" t="s">
        <v>365</v>
      </c>
      <c r="G3" s="26" t="s">
        <v>14</v>
      </c>
      <c r="H3" s="26" t="s">
        <v>365</v>
      </c>
      <c r="I3" s="82" t="s">
        <v>307</v>
      </c>
    </row>
    <row r="4" spans="1:9" ht="14.25">
      <c r="A4" s="83"/>
      <c r="B4" s="84"/>
      <c r="C4" s="84"/>
      <c r="D4" s="83"/>
      <c r="E4" s="83"/>
      <c r="F4" s="83"/>
      <c r="G4" s="83"/>
      <c r="H4" s="83"/>
      <c r="I4" s="85"/>
    </row>
    <row r="5" spans="1:9" ht="14.25">
      <c r="A5" s="15" t="s">
        <v>366</v>
      </c>
      <c r="B5" s="15"/>
      <c r="C5" s="15"/>
      <c r="D5" s="15"/>
      <c r="E5" s="15"/>
      <c r="F5" s="15"/>
      <c r="G5" s="15"/>
      <c r="H5" s="15"/>
      <c r="I5" s="15"/>
    </row>
    <row r="6" spans="1:9" ht="14.25">
      <c r="A6" s="27">
        <v>1</v>
      </c>
      <c r="B6" s="68" t="s">
        <v>19</v>
      </c>
      <c r="C6" s="69" t="s">
        <v>20</v>
      </c>
      <c r="D6" s="70">
        <v>10</v>
      </c>
      <c r="E6" s="70">
        <v>10</v>
      </c>
      <c r="F6" s="26">
        <f aca="true" t="shared" si="0" ref="F6:F23">SUM(D6:E6)</f>
        <v>20</v>
      </c>
      <c r="G6" s="27"/>
      <c r="H6" s="27"/>
      <c r="I6" s="27" t="s">
        <v>367</v>
      </c>
    </row>
    <row r="7" spans="1:9" ht="14.25">
      <c r="A7" s="27"/>
      <c r="B7" s="68" t="s">
        <v>22</v>
      </c>
      <c r="C7" s="69" t="s">
        <v>23</v>
      </c>
      <c r="D7" s="70">
        <v>10</v>
      </c>
      <c r="E7" s="70">
        <v>10</v>
      </c>
      <c r="F7" s="26">
        <f t="shared" si="0"/>
        <v>20</v>
      </c>
      <c r="G7" s="27"/>
      <c r="H7" s="27"/>
      <c r="I7" s="27" t="s">
        <v>367</v>
      </c>
    </row>
    <row r="8" spans="1:9" ht="14.25">
      <c r="A8" s="27"/>
      <c r="B8" s="68" t="s">
        <v>25</v>
      </c>
      <c r="C8" s="69" t="s">
        <v>26</v>
      </c>
      <c r="D8" s="70">
        <v>10</v>
      </c>
      <c r="E8" s="70">
        <v>10</v>
      </c>
      <c r="F8" s="26">
        <f t="shared" si="0"/>
        <v>20</v>
      </c>
      <c r="G8" s="27"/>
      <c r="H8" s="27"/>
      <c r="I8" s="27" t="s">
        <v>367</v>
      </c>
    </row>
    <row r="9" spans="1:9" ht="14.25">
      <c r="A9" s="27"/>
      <c r="B9" s="68" t="s">
        <v>37</v>
      </c>
      <c r="C9" s="69" t="s">
        <v>26</v>
      </c>
      <c r="D9" s="70">
        <v>10</v>
      </c>
      <c r="E9" s="70">
        <v>10</v>
      </c>
      <c r="F9" s="26">
        <f t="shared" si="0"/>
        <v>20</v>
      </c>
      <c r="G9" s="27"/>
      <c r="H9" s="27"/>
      <c r="I9" s="27" t="s">
        <v>367</v>
      </c>
    </row>
    <row r="10" spans="1:9" ht="14.25">
      <c r="A10" s="27"/>
      <c r="B10" s="68" t="s">
        <v>51</v>
      </c>
      <c r="C10" s="69" t="s">
        <v>20</v>
      </c>
      <c r="D10" s="70">
        <v>10</v>
      </c>
      <c r="E10" s="70">
        <v>10</v>
      </c>
      <c r="F10" s="26">
        <f t="shared" si="0"/>
        <v>20</v>
      </c>
      <c r="G10" s="27"/>
      <c r="H10" s="27"/>
      <c r="I10" s="27" t="s">
        <v>367</v>
      </c>
    </row>
    <row r="11" spans="1:9" ht="14.25">
      <c r="A11" s="27">
        <v>6</v>
      </c>
      <c r="B11" s="34" t="s">
        <v>41</v>
      </c>
      <c r="C11" s="35" t="s">
        <v>20</v>
      </c>
      <c r="D11" s="27">
        <v>7</v>
      </c>
      <c r="E11" s="27">
        <v>10</v>
      </c>
      <c r="F11" s="26">
        <f t="shared" si="0"/>
        <v>17</v>
      </c>
      <c r="G11" s="27"/>
      <c r="H11" s="27"/>
      <c r="I11" s="27" t="s">
        <v>367</v>
      </c>
    </row>
    <row r="12" spans="1:9" ht="14.25">
      <c r="A12" s="27"/>
      <c r="B12" s="34" t="s">
        <v>43</v>
      </c>
      <c r="C12" s="35" t="s">
        <v>20</v>
      </c>
      <c r="D12" s="27">
        <v>10</v>
      </c>
      <c r="E12" s="27">
        <v>7</v>
      </c>
      <c r="F12" s="26">
        <f t="shared" si="0"/>
        <v>17</v>
      </c>
      <c r="G12" s="27"/>
      <c r="H12" s="27"/>
      <c r="I12" s="27" t="s">
        <v>367</v>
      </c>
    </row>
    <row r="13" spans="1:9" ht="14.25">
      <c r="A13" s="27"/>
      <c r="B13" s="34" t="s">
        <v>28</v>
      </c>
      <c r="C13" s="35" t="s">
        <v>20</v>
      </c>
      <c r="D13" s="27">
        <v>7</v>
      </c>
      <c r="E13" s="27">
        <v>10</v>
      </c>
      <c r="F13" s="26">
        <f t="shared" si="0"/>
        <v>17</v>
      </c>
      <c r="G13" s="27"/>
      <c r="H13" s="27"/>
      <c r="I13" s="27" t="s">
        <v>367</v>
      </c>
    </row>
    <row r="14" spans="1:9" ht="14.25">
      <c r="A14" s="27"/>
      <c r="B14" s="34" t="s">
        <v>46</v>
      </c>
      <c r="C14" s="35" t="s">
        <v>23</v>
      </c>
      <c r="D14" s="27">
        <v>10</v>
      </c>
      <c r="E14" s="27">
        <v>7</v>
      </c>
      <c r="F14" s="26">
        <f t="shared" si="0"/>
        <v>17</v>
      </c>
      <c r="G14" s="27"/>
      <c r="H14" s="27"/>
      <c r="I14" s="27" t="s">
        <v>367</v>
      </c>
    </row>
    <row r="15" spans="1:9" ht="14.25">
      <c r="A15" s="27"/>
      <c r="B15" s="34" t="s">
        <v>30</v>
      </c>
      <c r="C15" s="35" t="s">
        <v>23</v>
      </c>
      <c r="D15" s="27">
        <v>10</v>
      </c>
      <c r="E15" s="27">
        <v>7</v>
      </c>
      <c r="F15" s="26">
        <f t="shared" si="0"/>
        <v>17</v>
      </c>
      <c r="G15" s="27"/>
      <c r="H15" s="27"/>
      <c r="I15" s="27" t="s">
        <v>367</v>
      </c>
    </row>
    <row r="16" spans="1:9" ht="14.25">
      <c r="A16" s="27"/>
      <c r="B16" s="34" t="s">
        <v>48</v>
      </c>
      <c r="C16" s="35" t="s">
        <v>20</v>
      </c>
      <c r="D16" s="27">
        <v>7</v>
      </c>
      <c r="E16" s="27">
        <v>10</v>
      </c>
      <c r="F16" s="26">
        <f t="shared" si="0"/>
        <v>17</v>
      </c>
      <c r="G16" s="27"/>
      <c r="H16" s="27"/>
      <c r="I16" s="27" t="s">
        <v>367</v>
      </c>
    </row>
    <row r="17" spans="1:9" ht="14.25">
      <c r="A17" s="27"/>
      <c r="B17" s="34" t="s">
        <v>32</v>
      </c>
      <c r="C17" s="35" t="s">
        <v>20</v>
      </c>
      <c r="D17" s="27">
        <v>7</v>
      </c>
      <c r="E17" s="27">
        <v>10</v>
      </c>
      <c r="F17" s="26">
        <f t="shared" si="0"/>
        <v>17</v>
      </c>
      <c r="G17" s="27"/>
      <c r="H17" s="27"/>
      <c r="I17" s="27" t="s">
        <v>367</v>
      </c>
    </row>
    <row r="18" spans="1:9" ht="14.25">
      <c r="A18" s="27"/>
      <c r="B18" s="34" t="s">
        <v>45</v>
      </c>
      <c r="C18" s="35" t="s">
        <v>26</v>
      </c>
      <c r="D18" s="27">
        <v>10</v>
      </c>
      <c r="E18" s="27">
        <v>7</v>
      </c>
      <c r="F18" s="26">
        <f t="shared" si="0"/>
        <v>17</v>
      </c>
      <c r="G18" s="27"/>
      <c r="H18" s="27"/>
      <c r="I18" s="27" t="s">
        <v>367</v>
      </c>
    </row>
    <row r="19" spans="1:9" ht="14.25">
      <c r="A19" s="27"/>
      <c r="B19" s="34" t="s">
        <v>33</v>
      </c>
      <c r="C19" s="35" t="s">
        <v>23</v>
      </c>
      <c r="D19" s="27">
        <v>10</v>
      </c>
      <c r="E19" s="27">
        <v>7</v>
      </c>
      <c r="F19" s="26">
        <f t="shared" si="0"/>
        <v>17</v>
      </c>
      <c r="G19" s="27"/>
      <c r="H19" s="27"/>
      <c r="I19" s="27" t="s">
        <v>367</v>
      </c>
    </row>
    <row r="20" spans="1:9" ht="14.25">
      <c r="A20" s="27">
        <v>15</v>
      </c>
      <c r="B20" s="34" t="s">
        <v>49</v>
      </c>
      <c r="C20" s="35" t="s">
        <v>50</v>
      </c>
      <c r="D20" s="27">
        <v>5</v>
      </c>
      <c r="E20" s="27">
        <v>10</v>
      </c>
      <c r="F20" s="26">
        <f t="shared" si="0"/>
        <v>15</v>
      </c>
      <c r="G20" s="27"/>
      <c r="H20" s="27"/>
      <c r="I20" s="27" t="s">
        <v>367</v>
      </c>
    </row>
    <row r="21" spans="1:9" ht="14.25">
      <c r="A21" s="27"/>
      <c r="B21" s="34" t="s">
        <v>59</v>
      </c>
      <c r="C21" s="35" t="s">
        <v>60</v>
      </c>
      <c r="D21" s="27">
        <v>5</v>
      </c>
      <c r="E21" s="27">
        <v>10</v>
      </c>
      <c r="F21" s="26">
        <f t="shared" si="0"/>
        <v>15</v>
      </c>
      <c r="G21" s="27"/>
      <c r="H21" s="27"/>
      <c r="I21" s="27" t="s">
        <v>367</v>
      </c>
    </row>
    <row r="22" spans="1:9" ht="14.25">
      <c r="A22" s="27"/>
      <c r="B22" s="34" t="s">
        <v>35</v>
      </c>
      <c r="C22" s="35" t="s">
        <v>23</v>
      </c>
      <c r="D22" s="27">
        <v>10</v>
      </c>
      <c r="E22" s="27">
        <v>5</v>
      </c>
      <c r="F22" s="26">
        <f t="shared" si="0"/>
        <v>15</v>
      </c>
      <c r="G22" s="27"/>
      <c r="H22" s="27"/>
      <c r="I22" s="27" t="s">
        <v>367</v>
      </c>
    </row>
    <row r="23" spans="1:9" ht="14.25">
      <c r="A23" s="27"/>
      <c r="B23" s="34" t="s">
        <v>39</v>
      </c>
      <c r="C23" s="35" t="s">
        <v>23</v>
      </c>
      <c r="D23" s="27">
        <v>5</v>
      </c>
      <c r="E23" s="27">
        <v>10</v>
      </c>
      <c r="F23" s="26">
        <f t="shared" si="0"/>
        <v>15</v>
      </c>
      <c r="G23" s="27"/>
      <c r="H23" s="27"/>
      <c r="I23" s="27" t="s">
        <v>367</v>
      </c>
    </row>
    <row r="26" spans="1:9" ht="14.25">
      <c r="A26" s="15" t="s">
        <v>368</v>
      </c>
      <c r="B26" s="15"/>
      <c r="C26" s="15"/>
      <c r="D26" s="15"/>
      <c r="E26" s="15"/>
      <c r="F26" s="15"/>
      <c r="G26" s="15"/>
      <c r="H26" s="15"/>
      <c r="I26" s="15"/>
    </row>
    <row r="27" spans="1:9" ht="14.25">
      <c r="A27" s="27">
        <v>1</v>
      </c>
      <c r="B27" s="69" t="s">
        <v>308</v>
      </c>
      <c r="C27" s="69" t="s">
        <v>20</v>
      </c>
      <c r="D27" s="26">
        <v>10</v>
      </c>
      <c r="E27" s="26">
        <v>10</v>
      </c>
      <c r="F27" s="26">
        <f aca="true" t="shared" si="1" ref="F27:F38">SUM(D27:E27)</f>
        <v>20</v>
      </c>
      <c r="G27" s="27"/>
      <c r="H27" s="27"/>
      <c r="I27" s="27" t="s">
        <v>369</v>
      </c>
    </row>
    <row r="28" spans="1:9" ht="14.25">
      <c r="A28" s="27"/>
      <c r="B28" s="69" t="s">
        <v>312</v>
      </c>
      <c r="C28" s="69" t="s">
        <v>23</v>
      </c>
      <c r="D28" s="70">
        <v>10</v>
      </c>
      <c r="E28" s="70">
        <v>10</v>
      </c>
      <c r="F28" s="26">
        <f t="shared" si="1"/>
        <v>20</v>
      </c>
      <c r="G28" s="27"/>
      <c r="H28" s="27"/>
      <c r="I28" s="27"/>
    </row>
    <row r="29" spans="1:9" ht="14.25">
      <c r="A29" s="27">
        <v>3</v>
      </c>
      <c r="B29" s="69" t="s">
        <v>314</v>
      </c>
      <c r="C29" s="69" t="s">
        <v>20</v>
      </c>
      <c r="D29" s="26">
        <v>7</v>
      </c>
      <c r="E29" s="26">
        <v>10</v>
      </c>
      <c r="F29" s="26">
        <f t="shared" si="1"/>
        <v>17</v>
      </c>
      <c r="G29" s="27"/>
      <c r="H29" s="27"/>
      <c r="I29" s="27"/>
    </row>
    <row r="30" spans="1:9" ht="14.25">
      <c r="A30" s="27"/>
      <c r="B30" s="69" t="s">
        <v>320</v>
      </c>
      <c r="C30" s="69" t="s">
        <v>23</v>
      </c>
      <c r="D30" s="70">
        <v>10</v>
      </c>
      <c r="E30" s="70">
        <v>7</v>
      </c>
      <c r="F30" s="26">
        <f t="shared" si="1"/>
        <v>17</v>
      </c>
      <c r="G30" s="27"/>
      <c r="H30" s="27"/>
      <c r="I30" s="27"/>
    </row>
    <row r="31" spans="1:9" ht="14.25">
      <c r="A31" s="27"/>
      <c r="B31" s="69" t="s">
        <v>310</v>
      </c>
      <c r="C31" s="69" t="s">
        <v>20</v>
      </c>
      <c r="D31" s="26">
        <v>10</v>
      </c>
      <c r="E31" s="26">
        <v>7</v>
      </c>
      <c r="F31" s="26">
        <f t="shared" si="1"/>
        <v>17</v>
      </c>
      <c r="G31" s="27"/>
      <c r="H31" s="27"/>
      <c r="I31" s="27"/>
    </row>
    <row r="32" spans="1:9" ht="14.25">
      <c r="A32" s="27">
        <v>6</v>
      </c>
      <c r="B32" s="35" t="s">
        <v>318</v>
      </c>
      <c r="C32" s="35" t="s">
        <v>63</v>
      </c>
      <c r="D32" s="27">
        <v>10</v>
      </c>
      <c r="E32" s="27">
        <v>3</v>
      </c>
      <c r="F32" s="26">
        <f t="shared" si="1"/>
        <v>13</v>
      </c>
      <c r="G32" s="27"/>
      <c r="H32" s="27"/>
      <c r="I32" s="27"/>
    </row>
    <row r="33" spans="1:9" ht="14.25">
      <c r="A33" s="27">
        <v>7</v>
      </c>
      <c r="B33" s="35" t="s">
        <v>316</v>
      </c>
      <c r="C33" s="35" t="s">
        <v>23</v>
      </c>
      <c r="D33" s="27">
        <v>7</v>
      </c>
      <c r="E33" s="27">
        <v>5</v>
      </c>
      <c r="F33" s="26">
        <f t="shared" si="1"/>
        <v>12</v>
      </c>
      <c r="G33" s="27"/>
      <c r="H33" s="27"/>
      <c r="I33" s="27"/>
    </row>
    <row r="34" spans="1:9" ht="14.25">
      <c r="A34" s="27">
        <v>8</v>
      </c>
      <c r="B34" s="35" t="s">
        <v>334</v>
      </c>
      <c r="C34" s="35" t="s">
        <v>335</v>
      </c>
      <c r="D34" s="27">
        <v>0</v>
      </c>
      <c r="E34" s="27">
        <v>10</v>
      </c>
      <c r="F34" s="26">
        <f t="shared" si="1"/>
        <v>10</v>
      </c>
      <c r="G34" s="27"/>
      <c r="H34" s="27"/>
      <c r="I34" s="27"/>
    </row>
    <row r="35" spans="1:9" ht="14.25">
      <c r="A35" s="27"/>
      <c r="B35" s="35" t="s">
        <v>338</v>
      </c>
      <c r="C35" s="35" t="s">
        <v>23</v>
      </c>
      <c r="D35" s="27">
        <v>0</v>
      </c>
      <c r="E35" s="27">
        <v>10</v>
      </c>
      <c r="F35" s="26">
        <f t="shared" si="1"/>
        <v>10</v>
      </c>
      <c r="G35" s="27"/>
      <c r="H35" s="27"/>
      <c r="I35" s="27" t="s">
        <v>369</v>
      </c>
    </row>
    <row r="36" spans="1:9" ht="14.25">
      <c r="A36" s="27"/>
      <c r="B36" s="35" t="s">
        <v>339</v>
      </c>
      <c r="C36" s="35" t="s">
        <v>340</v>
      </c>
      <c r="D36" s="39">
        <v>10</v>
      </c>
      <c r="E36" s="39">
        <v>0</v>
      </c>
      <c r="F36" s="26">
        <f t="shared" si="1"/>
        <v>10</v>
      </c>
      <c r="G36" s="27"/>
      <c r="H36" s="27"/>
      <c r="I36" s="27" t="s">
        <v>369</v>
      </c>
    </row>
    <row r="37" spans="1:9" ht="14.25">
      <c r="A37" s="27"/>
      <c r="B37" s="35" t="s">
        <v>341</v>
      </c>
      <c r="C37" s="35" t="s">
        <v>20</v>
      </c>
      <c r="D37" s="27">
        <v>0</v>
      </c>
      <c r="E37" s="27">
        <v>10</v>
      </c>
      <c r="F37" s="26">
        <f t="shared" si="1"/>
        <v>10</v>
      </c>
      <c r="G37" s="27"/>
      <c r="H37" s="27"/>
      <c r="I37" s="27" t="s">
        <v>369</v>
      </c>
    </row>
    <row r="38" spans="1:9" ht="14.25">
      <c r="A38" s="27"/>
      <c r="B38" s="35" t="s">
        <v>342</v>
      </c>
      <c r="C38" s="35" t="s">
        <v>63</v>
      </c>
      <c r="D38" s="27">
        <v>0</v>
      </c>
      <c r="E38" s="27">
        <v>10</v>
      </c>
      <c r="F38" s="26">
        <f t="shared" si="1"/>
        <v>10</v>
      </c>
      <c r="G38" s="27"/>
      <c r="H38" s="27"/>
      <c r="I38" s="27" t="s">
        <v>369</v>
      </c>
    </row>
    <row r="39" ht="14.25">
      <c r="F39" s="12"/>
    </row>
    <row r="40" ht="14.25">
      <c r="F40" s="12"/>
    </row>
    <row r="41" spans="1:9" ht="14.25">
      <c r="A41" s="15" t="s">
        <v>370</v>
      </c>
      <c r="B41" s="15"/>
      <c r="C41" s="15"/>
      <c r="D41" s="15"/>
      <c r="E41" s="15"/>
      <c r="F41" s="15"/>
      <c r="G41" s="15"/>
      <c r="H41" s="15"/>
      <c r="I41" s="15"/>
    </row>
    <row r="42" spans="1:9" ht="14.25">
      <c r="A42" s="15" t="s">
        <v>371</v>
      </c>
      <c r="B42" s="15"/>
      <c r="C42" s="15"/>
      <c r="D42" s="15"/>
      <c r="E42" s="15"/>
      <c r="F42" s="15"/>
      <c r="G42" s="15"/>
      <c r="H42" s="15"/>
      <c r="I42" s="15"/>
    </row>
    <row r="43" spans="1:9" ht="14.25">
      <c r="A43" s="86">
        <v>1</v>
      </c>
      <c r="B43" s="68" t="s">
        <v>41</v>
      </c>
      <c r="C43" s="69" t="s">
        <v>20</v>
      </c>
      <c r="D43" s="70">
        <v>7</v>
      </c>
      <c r="E43" s="70">
        <v>10</v>
      </c>
      <c r="F43" s="26">
        <f aca="true" t="shared" si="2" ref="F43:F48">SUM(D43:E43)</f>
        <v>17</v>
      </c>
      <c r="G43" s="86"/>
      <c r="H43" s="27"/>
      <c r="I43" s="87" t="s">
        <v>384</v>
      </c>
    </row>
    <row r="44" spans="1:9" ht="14.25">
      <c r="A44" s="86">
        <v>2</v>
      </c>
      <c r="B44" s="68" t="s">
        <v>97</v>
      </c>
      <c r="C44" s="69" t="s">
        <v>98</v>
      </c>
      <c r="D44" s="70">
        <v>0</v>
      </c>
      <c r="E44" s="70">
        <v>10</v>
      </c>
      <c r="F44" s="26">
        <f t="shared" si="2"/>
        <v>10</v>
      </c>
      <c r="G44" s="86"/>
      <c r="H44" s="27"/>
      <c r="I44" s="87" t="s">
        <v>384</v>
      </c>
    </row>
    <row r="45" spans="1:9" ht="14.25">
      <c r="A45" s="86"/>
      <c r="B45" s="68" t="s">
        <v>99</v>
      </c>
      <c r="C45" s="69" t="s">
        <v>372</v>
      </c>
      <c r="D45" s="70">
        <v>0</v>
      </c>
      <c r="E45" s="70">
        <v>10</v>
      </c>
      <c r="F45" s="26">
        <f t="shared" si="2"/>
        <v>10</v>
      </c>
      <c r="G45" s="86"/>
      <c r="H45" s="27"/>
      <c r="I45" s="87" t="s">
        <v>384</v>
      </c>
    </row>
    <row r="46" spans="1:9" ht="14.25">
      <c r="A46" s="86">
        <v>4</v>
      </c>
      <c r="B46" s="34" t="s">
        <v>145</v>
      </c>
      <c r="C46" s="35" t="s">
        <v>146</v>
      </c>
      <c r="D46" s="27">
        <v>0</v>
      </c>
      <c r="E46" s="27">
        <v>7</v>
      </c>
      <c r="F46" s="26">
        <f t="shared" si="2"/>
        <v>7</v>
      </c>
      <c r="G46" s="86"/>
      <c r="H46" s="27"/>
      <c r="I46" s="87" t="s">
        <v>384</v>
      </c>
    </row>
    <row r="47" spans="1:9" ht="14.25">
      <c r="A47" s="86"/>
      <c r="B47" s="34" t="s">
        <v>147</v>
      </c>
      <c r="C47" s="35" t="s">
        <v>148</v>
      </c>
      <c r="D47" s="27">
        <v>0</v>
      </c>
      <c r="E47" s="27">
        <v>7</v>
      </c>
      <c r="F47" s="26">
        <f t="shared" si="2"/>
        <v>7</v>
      </c>
      <c r="G47" s="86"/>
      <c r="H47" s="27"/>
      <c r="I47" s="87" t="s">
        <v>384</v>
      </c>
    </row>
    <row r="48" spans="1:9" ht="14.25">
      <c r="A48" s="86"/>
      <c r="B48" s="34" t="s">
        <v>149</v>
      </c>
      <c r="C48" s="35" t="s">
        <v>63</v>
      </c>
      <c r="D48" s="27">
        <v>0</v>
      </c>
      <c r="E48" s="27">
        <v>7</v>
      </c>
      <c r="F48" s="26">
        <f t="shared" si="2"/>
        <v>7</v>
      </c>
      <c r="G48" s="86"/>
      <c r="H48" s="27"/>
      <c r="I48" s="87" t="s">
        <v>384</v>
      </c>
    </row>
    <row r="49" ht="14.25">
      <c r="F49" s="12"/>
    </row>
    <row r="50" ht="14.25">
      <c r="F50" s="12"/>
    </row>
    <row r="51" spans="1:9" ht="14.25">
      <c r="A51" s="15" t="s">
        <v>373</v>
      </c>
      <c r="B51" s="15"/>
      <c r="C51" s="15"/>
      <c r="D51" s="15"/>
      <c r="E51" s="15"/>
      <c r="F51" s="15"/>
      <c r="G51" s="15"/>
      <c r="H51" s="15"/>
      <c r="I51" s="15"/>
    </row>
    <row r="52" spans="1:9" ht="14.25">
      <c r="A52" s="86">
        <v>1</v>
      </c>
      <c r="B52" s="68" t="s">
        <v>43</v>
      </c>
      <c r="C52" s="69" t="s">
        <v>20</v>
      </c>
      <c r="D52" s="70">
        <v>10</v>
      </c>
      <c r="E52" s="70">
        <v>7</v>
      </c>
      <c r="F52" s="26">
        <f aca="true" t="shared" si="3" ref="F52:F59">SUM(D52:E52)</f>
        <v>17</v>
      </c>
      <c r="G52" s="27"/>
      <c r="H52" s="88"/>
      <c r="I52" s="87" t="s">
        <v>373</v>
      </c>
    </row>
    <row r="53" spans="1:9" ht="14.25">
      <c r="A53" s="86"/>
      <c r="B53" s="68" t="s">
        <v>28</v>
      </c>
      <c r="C53" s="69" t="s">
        <v>20</v>
      </c>
      <c r="D53" s="70">
        <v>7</v>
      </c>
      <c r="E53" s="70">
        <v>10</v>
      </c>
      <c r="F53" s="26">
        <f t="shared" si="3"/>
        <v>17</v>
      </c>
      <c r="G53" s="27"/>
      <c r="H53" s="88"/>
      <c r="I53" s="87" t="s">
        <v>373</v>
      </c>
    </row>
    <row r="54" spans="1:9" ht="14.25">
      <c r="A54" s="86"/>
      <c r="B54" s="68" t="s">
        <v>46</v>
      </c>
      <c r="C54" s="69" t="s">
        <v>23</v>
      </c>
      <c r="D54" s="70">
        <v>10</v>
      </c>
      <c r="E54" s="70">
        <v>7</v>
      </c>
      <c r="F54" s="26">
        <f t="shared" si="3"/>
        <v>17</v>
      </c>
      <c r="G54" s="27"/>
      <c r="H54" s="88"/>
      <c r="I54" s="87" t="s">
        <v>373</v>
      </c>
    </row>
    <row r="55" spans="1:9" ht="14.25">
      <c r="A55" s="86">
        <v>4</v>
      </c>
      <c r="B55" s="34" t="s">
        <v>49</v>
      </c>
      <c r="C55" s="35" t="s">
        <v>50</v>
      </c>
      <c r="D55" s="27">
        <v>5</v>
      </c>
      <c r="E55" s="27">
        <v>10</v>
      </c>
      <c r="F55" s="26">
        <f t="shared" si="3"/>
        <v>15</v>
      </c>
      <c r="G55" s="27"/>
      <c r="H55" s="88"/>
      <c r="I55" s="87" t="s">
        <v>373</v>
      </c>
    </row>
    <row r="56" spans="1:9" ht="14.25">
      <c r="A56" s="86">
        <v>5</v>
      </c>
      <c r="B56" s="34" t="s">
        <v>75</v>
      </c>
      <c r="C56" s="35" t="s">
        <v>23</v>
      </c>
      <c r="D56" s="27">
        <v>7</v>
      </c>
      <c r="E56" s="27">
        <v>5</v>
      </c>
      <c r="F56" s="26">
        <f t="shared" si="3"/>
        <v>12</v>
      </c>
      <c r="G56" s="27"/>
      <c r="H56" s="88"/>
      <c r="I56" s="87" t="s">
        <v>373</v>
      </c>
    </row>
    <row r="57" spans="1:9" ht="14.25">
      <c r="A57" s="86">
        <v>6</v>
      </c>
      <c r="B57" s="34" t="s">
        <v>102</v>
      </c>
      <c r="C57" s="35" t="s">
        <v>78</v>
      </c>
      <c r="D57" s="27">
        <v>0</v>
      </c>
      <c r="E57" s="27">
        <v>10</v>
      </c>
      <c r="F57" s="26">
        <f t="shared" si="3"/>
        <v>10</v>
      </c>
      <c r="G57" s="27"/>
      <c r="H57" s="88"/>
      <c r="I57" s="87" t="s">
        <v>373</v>
      </c>
    </row>
    <row r="58" spans="1:9" ht="14.25">
      <c r="A58" s="86"/>
      <c r="B58" s="34" t="s">
        <v>103</v>
      </c>
      <c r="C58" s="35" t="s">
        <v>26</v>
      </c>
      <c r="D58" s="27">
        <v>5</v>
      </c>
      <c r="E58" s="27">
        <v>5</v>
      </c>
      <c r="F58" s="26">
        <f t="shared" si="3"/>
        <v>10</v>
      </c>
      <c r="G58" s="27"/>
      <c r="H58" s="88"/>
      <c r="I58" s="87" t="s">
        <v>373</v>
      </c>
    </row>
    <row r="59" spans="1:9" ht="14.25">
      <c r="A59" s="86"/>
      <c r="B59" s="34" t="s">
        <v>65</v>
      </c>
      <c r="C59" s="35" t="s">
        <v>20</v>
      </c>
      <c r="D59" s="27">
        <v>10</v>
      </c>
      <c r="E59" s="27">
        <v>0</v>
      </c>
      <c r="F59" s="26">
        <f t="shared" si="3"/>
        <v>10</v>
      </c>
      <c r="G59" s="27"/>
      <c r="H59" s="88"/>
      <c r="I59" s="87" t="s">
        <v>373</v>
      </c>
    </row>
    <row r="60" ht="14.25">
      <c r="F60" s="12"/>
    </row>
    <row r="61" ht="14.25">
      <c r="F61" s="12"/>
    </row>
    <row r="62" spans="1:9" ht="14.25">
      <c r="A62" s="15" t="s">
        <v>374</v>
      </c>
      <c r="B62" s="15"/>
      <c r="C62" s="15"/>
      <c r="D62" s="15"/>
      <c r="E62" s="15"/>
      <c r="F62" s="15"/>
      <c r="G62" s="15"/>
      <c r="H62" s="15"/>
      <c r="I62" s="15"/>
    </row>
    <row r="63" spans="1:9" ht="14.25">
      <c r="A63" s="86">
        <v>1</v>
      </c>
      <c r="B63" s="68" t="s">
        <v>19</v>
      </c>
      <c r="C63" s="69" t="s">
        <v>20</v>
      </c>
      <c r="D63" s="70">
        <v>10</v>
      </c>
      <c r="E63" s="70">
        <v>10</v>
      </c>
      <c r="F63" s="26">
        <f aca="true" t="shared" si="4" ref="F63:F74">SUM(D63:E63)</f>
        <v>20</v>
      </c>
      <c r="G63" s="27"/>
      <c r="H63" s="27"/>
      <c r="I63" s="27" t="s">
        <v>374</v>
      </c>
    </row>
    <row r="64" spans="1:9" ht="14.25">
      <c r="A64" s="86">
        <v>2</v>
      </c>
      <c r="B64" s="68" t="s">
        <v>30</v>
      </c>
      <c r="C64" s="69" t="s">
        <v>23</v>
      </c>
      <c r="D64" s="70">
        <v>10</v>
      </c>
      <c r="E64" s="70">
        <v>7</v>
      </c>
      <c r="F64" s="26">
        <f t="shared" si="4"/>
        <v>17</v>
      </c>
      <c r="G64" s="27"/>
      <c r="H64" s="27"/>
      <c r="I64" s="27" t="s">
        <v>374</v>
      </c>
    </row>
    <row r="65" spans="1:9" ht="14.25">
      <c r="A65" s="86"/>
      <c r="B65" s="68" t="s">
        <v>48</v>
      </c>
      <c r="C65" s="69" t="s">
        <v>20</v>
      </c>
      <c r="D65" s="70">
        <v>7</v>
      </c>
      <c r="E65" s="70">
        <v>10</v>
      </c>
      <c r="F65" s="26">
        <f t="shared" si="4"/>
        <v>17</v>
      </c>
      <c r="G65" s="27"/>
      <c r="H65" s="27"/>
      <c r="I65" s="27" t="s">
        <v>374</v>
      </c>
    </row>
    <row r="66" spans="1:9" ht="14.25">
      <c r="A66" s="86"/>
      <c r="B66" s="68" t="s">
        <v>32</v>
      </c>
      <c r="C66" s="69" t="s">
        <v>20</v>
      </c>
      <c r="D66" s="70">
        <v>7</v>
      </c>
      <c r="E66" s="70">
        <v>10</v>
      </c>
      <c r="F66" s="26">
        <f t="shared" si="4"/>
        <v>17</v>
      </c>
      <c r="G66" s="27"/>
      <c r="H66" s="27"/>
      <c r="I66" s="27" t="s">
        <v>374</v>
      </c>
    </row>
    <row r="67" spans="1:9" ht="14.25">
      <c r="A67" s="86">
        <v>5</v>
      </c>
      <c r="B67" s="34" t="s">
        <v>59</v>
      </c>
      <c r="C67" s="35" t="s">
        <v>60</v>
      </c>
      <c r="D67" s="27">
        <v>5</v>
      </c>
      <c r="E67" s="27">
        <v>10</v>
      </c>
      <c r="F67" s="26">
        <f t="shared" si="4"/>
        <v>15</v>
      </c>
      <c r="G67" s="27"/>
      <c r="H67" s="27"/>
      <c r="I67" s="27" t="s">
        <v>374</v>
      </c>
    </row>
    <row r="68" spans="1:9" ht="14.25">
      <c r="A68" s="86">
        <v>6</v>
      </c>
      <c r="B68" s="34" t="s">
        <v>76</v>
      </c>
      <c r="C68" s="35" t="s">
        <v>23</v>
      </c>
      <c r="D68" s="27">
        <v>7</v>
      </c>
      <c r="E68" s="27">
        <v>5</v>
      </c>
      <c r="F68" s="26">
        <f t="shared" si="4"/>
        <v>12</v>
      </c>
      <c r="G68" s="27"/>
      <c r="H68" s="27"/>
      <c r="I68" s="27" t="s">
        <v>374</v>
      </c>
    </row>
    <row r="69" spans="1:9" ht="14.25">
      <c r="A69" s="86">
        <v>7</v>
      </c>
      <c r="B69" s="34" t="s">
        <v>107</v>
      </c>
      <c r="C69" s="35" t="s">
        <v>54</v>
      </c>
      <c r="D69" s="27">
        <v>0</v>
      </c>
      <c r="E69" s="27">
        <v>10</v>
      </c>
      <c r="F69" s="26">
        <f t="shared" si="4"/>
        <v>10</v>
      </c>
      <c r="G69" s="27"/>
      <c r="H69" s="27"/>
      <c r="I69" s="27" t="s">
        <v>374</v>
      </c>
    </row>
    <row r="70" spans="1:9" ht="14.25">
      <c r="A70" s="86"/>
      <c r="B70" s="34" t="s">
        <v>90</v>
      </c>
      <c r="C70" s="35" t="s">
        <v>50</v>
      </c>
      <c r="D70" s="27">
        <v>5</v>
      </c>
      <c r="E70" s="27">
        <v>5</v>
      </c>
      <c r="F70" s="26">
        <f t="shared" si="4"/>
        <v>10</v>
      </c>
      <c r="G70" s="27"/>
      <c r="H70" s="27"/>
      <c r="I70" s="27" t="s">
        <v>374</v>
      </c>
    </row>
    <row r="71" spans="1:9" ht="14.25">
      <c r="A71" s="86"/>
      <c r="B71" s="34" t="s">
        <v>66</v>
      </c>
      <c r="C71" s="35" t="s">
        <v>60</v>
      </c>
      <c r="D71" s="27">
        <v>5</v>
      </c>
      <c r="E71" s="27">
        <v>5</v>
      </c>
      <c r="F71" s="26">
        <f t="shared" si="4"/>
        <v>10</v>
      </c>
      <c r="G71" s="27"/>
      <c r="H71" s="27"/>
      <c r="I71" s="27" t="s">
        <v>374</v>
      </c>
    </row>
    <row r="72" spans="1:9" ht="14.25">
      <c r="A72" s="86"/>
      <c r="B72" s="34" t="s">
        <v>105</v>
      </c>
      <c r="C72" s="35" t="s">
        <v>106</v>
      </c>
      <c r="D72" s="27">
        <v>10</v>
      </c>
      <c r="E72" s="27">
        <v>0</v>
      </c>
      <c r="F72" s="26">
        <f t="shared" si="4"/>
        <v>10</v>
      </c>
      <c r="G72" s="27"/>
      <c r="H72" s="27"/>
      <c r="I72" s="27" t="s">
        <v>374</v>
      </c>
    </row>
    <row r="73" spans="1:9" ht="14.25">
      <c r="A73" s="86"/>
      <c r="B73" s="34" t="s">
        <v>67</v>
      </c>
      <c r="C73" s="35" t="s">
        <v>50</v>
      </c>
      <c r="D73" s="27">
        <v>10</v>
      </c>
      <c r="E73" s="27">
        <v>0</v>
      </c>
      <c r="F73" s="26">
        <f t="shared" si="4"/>
        <v>10</v>
      </c>
      <c r="G73" s="27"/>
      <c r="H73" s="27"/>
      <c r="I73" s="27" t="s">
        <v>374</v>
      </c>
    </row>
    <row r="74" spans="1:9" ht="14.25">
      <c r="A74" s="86"/>
      <c r="B74" s="34" t="s">
        <v>111</v>
      </c>
      <c r="C74" s="35" t="s">
        <v>78</v>
      </c>
      <c r="D74" s="27">
        <v>0</v>
      </c>
      <c r="E74" s="27">
        <v>10</v>
      </c>
      <c r="F74" s="26">
        <f t="shared" si="4"/>
        <v>10</v>
      </c>
      <c r="G74" s="27"/>
      <c r="H74" s="27"/>
      <c r="I74" s="27" t="s">
        <v>374</v>
      </c>
    </row>
    <row r="75" ht="14.25">
      <c r="F75" s="12"/>
    </row>
    <row r="76" ht="14.25">
      <c r="F76" s="12"/>
    </row>
    <row r="77" spans="1:9" ht="14.25">
      <c r="A77" s="15" t="s">
        <v>375</v>
      </c>
      <c r="B77" s="15"/>
      <c r="C77" s="15"/>
      <c r="D77" s="15"/>
      <c r="E77" s="15"/>
      <c r="F77" s="15"/>
      <c r="G77" s="15"/>
      <c r="H77" s="15"/>
      <c r="I77" s="15"/>
    </row>
    <row r="78" spans="1:9" ht="14.25">
      <c r="A78" s="86">
        <v>1</v>
      </c>
      <c r="B78" s="68" t="s">
        <v>22</v>
      </c>
      <c r="C78" s="69" t="s">
        <v>23</v>
      </c>
      <c r="D78" s="70">
        <v>10</v>
      </c>
      <c r="E78" s="70">
        <v>10</v>
      </c>
      <c r="F78" s="26">
        <f aca="true" t="shared" si="5" ref="F78:F86">SUM(D78:E78)</f>
        <v>20</v>
      </c>
      <c r="G78" s="27"/>
      <c r="H78" s="27"/>
      <c r="I78" s="27" t="s">
        <v>375</v>
      </c>
    </row>
    <row r="79" spans="1:9" ht="14.25">
      <c r="A79" s="86">
        <v>2</v>
      </c>
      <c r="B79" s="68" t="s">
        <v>45</v>
      </c>
      <c r="C79" s="69" t="s">
        <v>26</v>
      </c>
      <c r="D79" s="70">
        <v>10</v>
      </c>
      <c r="E79" s="70">
        <v>7</v>
      </c>
      <c r="F79" s="26">
        <f t="shared" si="5"/>
        <v>17</v>
      </c>
      <c r="G79" s="27"/>
      <c r="H79" s="27"/>
      <c r="I79" s="27" t="s">
        <v>375</v>
      </c>
    </row>
    <row r="80" spans="1:9" ht="14.25">
      <c r="A80" s="86"/>
      <c r="B80" s="68" t="s">
        <v>33</v>
      </c>
      <c r="C80" s="69" t="s">
        <v>23</v>
      </c>
      <c r="D80" s="70">
        <v>10</v>
      </c>
      <c r="E80" s="70">
        <v>7</v>
      </c>
      <c r="F80" s="26">
        <f t="shared" si="5"/>
        <v>17</v>
      </c>
      <c r="G80" s="27"/>
      <c r="H80" s="27"/>
      <c r="I80" s="27" t="s">
        <v>375</v>
      </c>
    </row>
    <row r="81" spans="1:9" ht="14.25">
      <c r="A81" s="86">
        <v>4</v>
      </c>
      <c r="B81" s="34" t="s">
        <v>35</v>
      </c>
      <c r="C81" s="35" t="s">
        <v>23</v>
      </c>
      <c r="D81" s="27">
        <v>10</v>
      </c>
      <c r="E81" s="27">
        <v>5</v>
      </c>
      <c r="F81" s="26">
        <f t="shared" si="5"/>
        <v>15</v>
      </c>
      <c r="G81" s="27"/>
      <c r="H81" s="27"/>
      <c r="I81" s="27" t="s">
        <v>375</v>
      </c>
    </row>
    <row r="82" spans="1:9" ht="14.25">
      <c r="A82" s="86">
        <v>5</v>
      </c>
      <c r="B82" s="34" t="s">
        <v>77</v>
      </c>
      <c r="C82" s="35" t="s">
        <v>78</v>
      </c>
      <c r="D82" s="27">
        <v>5</v>
      </c>
      <c r="E82" s="27">
        <v>7</v>
      </c>
      <c r="F82" s="26">
        <f t="shared" si="5"/>
        <v>12</v>
      </c>
      <c r="G82" s="27"/>
      <c r="H82" s="27"/>
      <c r="I82" s="27" t="s">
        <v>375</v>
      </c>
    </row>
    <row r="83" spans="1:9" ht="14.25">
      <c r="A83" s="86">
        <v>6</v>
      </c>
      <c r="B83" s="34" t="s">
        <v>112</v>
      </c>
      <c r="C83" s="35" t="s">
        <v>113</v>
      </c>
      <c r="D83" s="27">
        <v>0</v>
      </c>
      <c r="E83" s="27">
        <v>10</v>
      </c>
      <c r="F83" s="26">
        <f t="shared" si="5"/>
        <v>10</v>
      </c>
      <c r="G83" s="27"/>
      <c r="H83" s="27"/>
      <c r="I83" s="27" t="s">
        <v>375</v>
      </c>
    </row>
    <row r="84" spans="1:9" ht="14.25">
      <c r="A84" s="86"/>
      <c r="B84" s="34" t="s">
        <v>68</v>
      </c>
      <c r="C84" s="35" t="s">
        <v>60</v>
      </c>
      <c r="D84" s="27">
        <v>0</v>
      </c>
      <c r="E84" s="27">
        <v>10</v>
      </c>
      <c r="F84" s="26">
        <f t="shared" si="5"/>
        <v>10</v>
      </c>
      <c r="G84" s="27"/>
      <c r="H84" s="27"/>
      <c r="I84" s="27" t="s">
        <v>375</v>
      </c>
    </row>
    <row r="85" spans="1:9" ht="14.25">
      <c r="A85" s="86"/>
      <c r="B85" s="34" t="s">
        <v>53</v>
      </c>
      <c r="C85" s="35" t="s">
        <v>54</v>
      </c>
      <c r="D85" s="27">
        <v>5</v>
      </c>
      <c r="E85" s="27">
        <v>5</v>
      </c>
      <c r="F85" s="26">
        <f t="shared" si="5"/>
        <v>10</v>
      </c>
      <c r="G85" s="27"/>
      <c r="H85" s="27"/>
      <c r="I85" s="27" t="s">
        <v>375</v>
      </c>
    </row>
    <row r="86" spans="1:9" ht="14.25">
      <c r="A86" s="86"/>
      <c r="B86" s="34" t="s">
        <v>114</v>
      </c>
      <c r="C86" s="35" t="s">
        <v>26</v>
      </c>
      <c r="D86" s="27">
        <v>0</v>
      </c>
      <c r="E86" s="27">
        <v>10</v>
      </c>
      <c r="F86" s="26">
        <f t="shared" si="5"/>
        <v>10</v>
      </c>
      <c r="G86" s="27"/>
      <c r="H86" s="27"/>
      <c r="I86" s="27" t="s">
        <v>375</v>
      </c>
    </row>
    <row r="87" ht="14.25">
      <c r="F87" s="12"/>
    </row>
    <row r="88" ht="14.25">
      <c r="F88" s="12"/>
    </row>
    <row r="89" spans="1:9" ht="14.25">
      <c r="A89" s="15" t="s">
        <v>376</v>
      </c>
      <c r="B89" s="15"/>
      <c r="C89" s="15"/>
      <c r="D89" s="15"/>
      <c r="E89" s="15"/>
      <c r="F89" s="15"/>
      <c r="G89" s="15"/>
      <c r="H89" s="15"/>
      <c r="I89" s="15"/>
    </row>
    <row r="90" spans="1:9" ht="14.25">
      <c r="A90" s="86">
        <v>1</v>
      </c>
      <c r="B90" s="68" t="s">
        <v>25</v>
      </c>
      <c r="C90" s="69" t="s">
        <v>26</v>
      </c>
      <c r="D90" s="70">
        <v>10</v>
      </c>
      <c r="E90" s="70">
        <v>10</v>
      </c>
      <c r="F90" s="26">
        <f aca="true" t="shared" si="6" ref="F90:F95">SUM(D90:E90)</f>
        <v>20</v>
      </c>
      <c r="G90" s="86"/>
      <c r="H90" s="27"/>
      <c r="I90" s="88" t="s">
        <v>376</v>
      </c>
    </row>
    <row r="91" spans="1:9" ht="14.25">
      <c r="A91" s="86"/>
      <c r="B91" s="68" t="s">
        <v>37</v>
      </c>
      <c r="C91" s="69" t="s">
        <v>26</v>
      </c>
      <c r="D91" s="70">
        <v>10</v>
      </c>
      <c r="E91" s="70">
        <v>10</v>
      </c>
      <c r="F91" s="26">
        <f t="shared" si="6"/>
        <v>20</v>
      </c>
      <c r="G91" s="86"/>
      <c r="H91" s="27"/>
      <c r="I91" s="88" t="s">
        <v>376</v>
      </c>
    </row>
    <row r="92" spans="1:9" ht="14.25">
      <c r="A92" s="86">
        <v>3</v>
      </c>
      <c r="B92" s="68" t="s">
        <v>74</v>
      </c>
      <c r="C92" s="69" t="s">
        <v>23</v>
      </c>
      <c r="D92" s="70">
        <v>7</v>
      </c>
      <c r="E92" s="70">
        <v>5</v>
      </c>
      <c r="F92" s="26">
        <f t="shared" si="6"/>
        <v>12</v>
      </c>
      <c r="G92" s="86"/>
      <c r="H92" s="27"/>
      <c r="I92" s="88" t="s">
        <v>376</v>
      </c>
    </row>
    <row r="93" spans="1:9" ht="14.25">
      <c r="A93" s="86">
        <v>4</v>
      </c>
      <c r="B93" s="34" t="s">
        <v>115</v>
      </c>
      <c r="C93" s="35" t="s">
        <v>385</v>
      </c>
      <c r="D93" s="27">
        <v>0</v>
      </c>
      <c r="E93" s="27">
        <v>10</v>
      </c>
      <c r="F93" s="26">
        <f t="shared" si="6"/>
        <v>10</v>
      </c>
      <c r="G93" s="86"/>
      <c r="H93" s="27"/>
      <c r="I93" s="88" t="s">
        <v>376</v>
      </c>
    </row>
    <row r="94" spans="1:9" ht="14.25">
      <c r="A94" s="86"/>
      <c r="B94" s="34" t="s">
        <v>117</v>
      </c>
      <c r="C94" s="35" t="s">
        <v>118</v>
      </c>
      <c r="D94" s="27">
        <v>10</v>
      </c>
      <c r="E94" s="27">
        <v>0</v>
      </c>
      <c r="F94" s="26">
        <f t="shared" si="6"/>
        <v>10</v>
      </c>
      <c r="G94" s="86"/>
      <c r="H94" s="27"/>
      <c r="I94" s="88" t="s">
        <v>376</v>
      </c>
    </row>
    <row r="95" spans="1:9" ht="14.25">
      <c r="A95" s="86"/>
      <c r="B95" s="34" t="s">
        <v>69</v>
      </c>
      <c r="C95" s="35" t="s">
        <v>20</v>
      </c>
      <c r="D95" s="27">
        <v>0</v>
      </c>
      <c r="E95" s="27">
        <v>10</v>
      </c>
      <c r="F95" s="26">
        <f t="shared" si="6"/>
        <v>10</v>
      </c>
      <c r="G95" s="86"/>
      <c r="H95" s="27"/>
      <c r="I95" s="88" t="s">
        <v>376</v>
      </c>
    </row>
    <row r="96" ht="14.25">
      <c r="F96" s="12"/>
    </row>
    <row r="97" ht="14.25">
      <c r="F97" s="12"/>
    </row>
    <row r="98" spans="1:9" ht="14.25">
      <c r="A98" s="15" t="s">
        <v>377</v>
      </c>
      <c r="B98" s="15"/>
      <c r="C98" s="15"/>
      <c r="D98" s="15"/>
      <c r="E98" s="15"/>
      <c r="F98" s="15"/>
      <c r="G98" s="15"/>
      <c r="H98" s="15"/>
      <c r="I98" s="15"/>
    </row>
    <row r="99" spans="1:9" ht="14.25">
      <c r="A99" s="86">
        <v>1</v>
      </c>
      <c r="B99" s="68" t="s">
        <v>51</v>
      </c>
      <c r="C99" s="69" t="s">
        <v>20</v>
      </c>
      <c r="D99" s="70">
        <v>10</v>
      </c>
      <c r="E99" s="71">
        <v>10</v>
      </c>
      <c r="F99" s="26">
        <f aca="true" t="shared" si="7" ref="F99:F108">SUM(D99:E99)</f>
        <v>20</v>
      </c>
      <c r="G99" s="86"/>
      <c r="H99" s="27"/>
      <c r="I99" s="88" t="s">
        <v>377</v>
      </c>
    </row>
    <row r="100" spans="1:9" ht="14.25">
      <c r="A100" s="86">
        <v>2</v>
      </c>
      <c r="B100" s="68" t="s">
        <v>39</v>
      </c>
      <c r="C100" s="69" t="s">
        <v>23</v>
      </c>
      <c r="D100" s="70">
        <v>5</v>
      </c>
      <c r="E100" s="71">
        <v>10</v>
      </c>
      <c r="F100" s="26">
        <f t="shared" si="7"/>
        <v>15</v>
      </c>
      <c r="G100" s="86"/>
      <c r="H100" s="27"/>
      <c r="I100" s="88" t="s">
        <v>377</v>
      </c>
    </row>
    <row r="101" spans="1:9" ht="14.25">
      <c r="A101" s="86">
        <v>3</v>
      </c>
      <c r="B101" s="68" t="s">
        <v>73</v>
      </c>
      <c r="C101" s="69" t="s">
        <v>26</v>
      </c>
      <c r="D101" s="70">
        <v>7</v>
      </c>
      <c r="E101" s="71">
        <v>7</v>
      </c>
      <c r="F101" s="26">
        <f t="shared" si="7"/>
        <v>14</v>
      </c>
      <c r="G101" s="86"/>
      <c r="H101" s="27"/>
      <c r="I101" s="88" t="s">
        <v>377</v>
      </c>
    </row>
    <row r="102" spans="1:9" ht="14.25">
      <c r="A102" s="86">
        <v>4</v>
      </c>
      <c r="B102" s="34" t="s">
        <v>87</v>
      </c>
      <c r="C102" s="35" t="s">
        <v>50</v>
      </c>
      <c r="D102" s="27">
        <v>7</v>
      </c>
      <c r="E102" s="86">
        <v>5</v>
      </c>
      <c r="F102" s="26">
        <f t="shared" si="7"/>
        <v>12</v>
      </c>
      <c r="G102" s="86"/>
      <c r="H102" s="27"/>
      <c r="I102" s="88" t="s">
        <v>377</v>
      </c>
    </row>
    <row r="103" spans="1:9" ht="14.25">
      <c r="A103" s="86"/>
      <c r="B103" s="34" t="s">
        <v>79</v>
      </c>
      <c r="C103" s="35" t="s">
        <v>60</v>
      </c>
      <c r="D103" s="27">
        <v>5</v>
      </c>
      <c r="E103" s="86">
        <v>7</v>
      </c>
      <c r="F103" s="26">
        <f t="shared" si="7"/>
        <v>12</v>
      </c>
      <c r="G103" s="86"/>
      <c r="H103" s="27"/>
      <c r="I103" s="88" t="s">
        <v>377</v>
      </c>
    </row>
    <row r="104" spans="1:9" ht="14.25">
      <c r="A104" s="86">
        <v>6</v>
      </c>
      <c r="B104" s="34" t="s">
        <v>121</v>
      </c>
      <c r="C104" s="35" t="s">
        <v>122</v>
      </c>
      <c r="D104" s="27">
        <v>10</v>
      </c>
      <c r="E104" s="86">
        <v>0</v>
      </c>
      <c r="F104" s="26">
        <f t="shared" si="7"/>
        <v>10</v>
      </c>
      <c r="G104" s="86"/>
      <c r="H104" s="27"/>
      <c r="I104" s="88" t="s">
        <v>377</v>
      </c>
    </row>
    <row r="105" spans="1:9" ht="14.25">
      <c r="A105" s="86"/>
      <c r="B105" s="34" t="s">
        <v>124</v>
      </c>
      <c r="C105" s="35" t="s">
        <v>23</v>
      </c>
      <c r="D105" s="27">
        <v>10</v>
      </c>
      <c r="E105" s="86">
        <v>0</v>
      </c>
      <c r="F105" s="26">
        <f t="shared" si="7"/>
        <v>10</v>
      </c>
      <c r="G105" s="86"/>
      <c r="H105" s="27"/>
      <c r="I105" s="88" t="s">
        <v>377</v>
      </c>
    </row>
    <row r="106" spans="1:9" ht="14.25">
      <c r="A106" s="86"/>
      <c r="B106" s="34" t="s">
        <v>57</v>
      </c>
      <c r="C106" s="35" t="s">
        <v>20</v>
      </c>
      <c r="D106" s="27">
        <v>0</v>
      </c>
      <c r="E106" s="86">
        <v>10</v>
      </c>
      <c r="F106" s="26">
        <f t="shared" si="7"/>
        <v>10</v>
      </c>
      <c r="G106" s="86"/>
      <c r="H106" s="27"/>
      <c r="I106" s="88" t="s">
        <v>377</v>
      </c>
    </row>
    <row r="107" spans="1:9" ht="14.25">
      <c r="A107" s="86"/>
      <c r="B107" s="34" t="s">
        <v>125</v>
      </c>
      <c r="C107" s="35" t="s">
        <v>26</v>
      </c>
      <c r="D107" s="27">
        <v>10</v>
      </c>
      <c r="E107" s="86">
        <v>0</v>
      </c>
      <c r="F107" s="26">
        <f t="shared" si="7"/>
        <v>10</v>
      </c>
      <c r="G107" s="86"/>
      <c r="H107" s="27"/>
      <c r="I107" s="88" t="s">
        <v>377</v>
      </c>
    </row>
    <row r="108" spans="1:9" ht="14.25">
      <c r="A108" s="86"/>
      <c r="B108" s="34" t="s">
        <v>129</v>
      </c>
      <c r="C108" s="35" t="s">
        <v>20</v>
      </c>
      <c r="D108" s="27">
        <v>0</v>
      </c>
      <c r="E108" s="86">
        <v>10</v>
      </c>
      <c r="F108" s="26">
        <f t="shared" si="7"/>
        <v>10</v>
      </c>
      <c r="G108" s="86"/>
      <c r="H108" s="27"/>
      <c r="I108" s="88" t="s">
        <v>377</v>
      </c>
    </row>
    <row r="109" ht="14.25">
      <c r="F109" s="12"/>
    </row>
    <row r="110" ht="14.25">
      <c r="F110" s="12"/>
    </row>
    <row r="111" spans="1:9" ht="14.25">
      <c r="A111" s="15" t="s">
        <v>378</v>
      </c>
      <c r="B111" s="15"/>
      <c r="C111" s="15"/>
      <c r="D111" s="15"/>
      <c r="E111" s="15"/>
      <c r="F111" s="15"/>
      <c r="G111" s="15"/>
      <c r="H111" s="15"/>
      <c r="I111" s="15"/>
    </row>
    <row r="112" spans="1:9" ht="14.25">
      <c r="A112" s="86">
        <v>1</v>
      </c>
      <c r="B112" s="68" t="s">
        <v>62</v>
      </c>
      <c r="C112" s="69" t="s">
        <v>63</v>
      </c>
      <c r="D112" s="70">
        <v>7</v>
      </c>
      <c r="E112" s="70">
        <v>7</v>
      </c>
      <c r="F112" s="26">
        <f aca="true" t="shared" si="8" ref="F112:F118">SUM(D112:E112)</f>
        <v>14</v>
      </c>
      <c r="G112" s="27"/>
      <c r="H112" s="27"/>
      <c r="I112" s="27" t="s">
        <v>378</v>
      </c>
    </row>
    <row r="113" spans="1:9" ht="14.25">
      <c r="A113" s="86">
        <v>2</v>
      </c>
      <c r="B113" s="68" t="s">
        <v>70</v>
      </c>
      <c r="C113" s="69" t="s">
        <v>50</v>
      </c>
      <c r="D113" s="70">
        <v>10</v>
      </c>
      <c r="E113" s="70">
        <v>0</v>
      </c>
      <c r="F113" s="26">
        <f t="shared" si="8"/>
        <v>10</v>
      </c>
      <c r="G113" s="27"/>
      <c r="H113" s="27"/>
      <c r="I113" s="27" t="s">
        <v>378</v>
      </c>
    </row>
    <row r="114" spans="1:9" ht="14.25">
      <c r="A114" s="86"/>
      <c r="B114" s="68" t="s">
        <v>80</v>
      </c>
      <c r="C114" s="69" t="s">
        <v>54</v>
      </c>
      <c r="D114" s="70">
        <v>5</v>
      </c>
      <c r="E114" s="71">
        <v>5</v>
      </c>
      <c r="F114" s="26">
        <f t="shared" si="8"/>
        <v>10</v>
      </c>
      <c r="G114" s="27"/>
      <c r="H114" s="27"/>
      <c r="I114" s="27" t="s">
        <v>378</v>
      </c>
    </row>
    <row r="115" spans="1:9" ht="14.25">
      <c r="A115" s="86"/>
      <c r="B115" s="68" t="s">
        <v>130</v>
      </c>
      <c r="C115" s="69" t="s">
        <v>26</v>
      </c>
      <c r="D115" s="70">
        <v>0</v>
      </c>
      <c r="E115" s="71">
        <v>10</v>
      </c>
      <c r="F115" s="26">
        <f t="shared" si="8"/>
        <v>10</v>
      </c>
      <c r="G115" s="27"/>
      <c r="H115" s="27"/>
      <c r="I115" s="27" t="s">
        <v>378</v>
      </c>
    </row>
    <row r="116" spans="1:9" ht="14.25">
      <c r="A116" s="86"/>
      <c r="B116" s="68" t="s">
        <v>131</v>
      </c>
      <c r="C116" s="69" t="s">
        <v>54</v>
      </c>
      <c r="D116" s="70">
        <v>0</v>
      </c>
      <c r="E116" s="71">
        <v>10</v>
      </c>
      <c r="F116" s="26">
        <f t="shared" si="8"/>
        <v>10</v>
      </c>
      <c r="G116" s="27"/>
      <c r="H116" s="27"/>
      <c r="I116" s="27" t="s">
        <v>378</v>
      </c>
    </row>
    <row r="117" spans="1:9" ht="14.25">
      <c r="A117" s="86">
        <v>6</v>
      </c>
      <c r="B117" s="34" t="s">
        <v>182</v>
      </c>
      <c r="C117" s="35" t="s">
        <v>54</v>
      </c>
      <c r="D117" s="27">
        <v>0</v>
      </c>
      <c r="E117" s="86">
        <v>7</v>
      </c>
      <c r="F117" s="26">
        <f t="shared" si="8"/>
        <v>7</v>
      </c>
      <c r="G117" s="27"/>
      <c r="H117" s="27"/>
      <c r="I117" s="27" t="s">
        <v>378</v>
      </c>
    </row>
    <row r="118" spans="1:9" ht="14.25">
      <c r="A118" s="86"/>
      <c r="B118" s="34" t="s">
        <v>183</v>
      </c>
      <c r="C118" s="35" t="s">
        <v>23</v>
      </c>
      <c r="D118" s="27">
        <v>5</v>
      </c>
      <c r="E118" s="86">
        <v>2</v>
      </c>
      <c r="F118" s="26">
        <f t="shared" si="8"/>
        <v>7</v>
      </c>
      <c r="G118" s="27"/>
      <c r="H118" s="27"/>
      <c r="I118" s="27" t="s">
        <v>378</v>
      </c>
    </row>
    <row r="119" ht="14.25">
      <c r="F119" s="12"/>
    </row>
    <row r="120" ht="14.25">
      <c r="F120" s="12"/>
    </row>
    <row r="121" spans="1:9" ht="14.25">
      <c r="A121" s="48" t="s">
        <v>379</v>
      </c>
      <c r="B121" s="48"/>
      <c r="C121" s="48"/>
      <c r="D121" s="48"/>
      <c r="E121" s="48"/>
      <c r="F121" s="48"/>
      <c r="G121" s="48"/>
      <c r="H121" s="48"/>
      <c r="I121" s="48"/>
    </row>
    <row r="122" spans="1:9" ht="14.25">
      <c r="A122" s="86">
        <v>1</v>
      </c>
      <c r="B122" s="69" t="s">
        <v>308</v>
      </c>
      <c r="C122" s="69" t="s">
        <v>20</v>
      </c>
      <c r="D122" s="70">
        <v>10</v>
      </c>
      <c r="E122" s="71">
        <v>10</v>
      </c>
      <c r="F122" s="26">
        <f aca="true" t="shared" si="9" ref="F122:F126">SUM(D122:E122)</f>
        <v>20</v>
      </c>
      <c r="G122" s="27"/>
      <c r="H122" s="27"/>
      <c r="I122" s="27" t="s">
        <v>386</v>
      </c>
    </row>
    <row r="123" spans="1:9" ht="14.25">
      <c r="A123" s="86">
        <v>2</v>
      </c>
      <c r="B123" s="69" t="s">
        <v>320</v>
      </c>
      <c r="C123" s="69" t="s">
        <v>23</v>
      </c>
      <c r="D123" s="70">
        <v>10</v>
      </c>
      <c r="E123" s="71">
        <v>7</v>
      </c>
      <c r="F123" s="26">
        <f t="shared" si="9"/>
        <v>17</v>
      </c>
      <c r="G123" s="27"/>
      <c r="H123" s="27"/>
      <c r="I123" s="27" t="s">
        <v>386</v>
      </c>
    </row>
    <row r="124" spans="1:9" ht="14.25">
      <c r="A124" s="86"/>
      <c r="B124" s="69" t="s">
        <v>314</v>
      </c>
      <c r="C124" s="69" t="s">
        <v>20</v>
      </c>
      <c r="D124" s="70">
        <v>7</v>
      </c>
      <c r="E124" s="71">
        <v>10</v>
      </c>
      <c r="F124" s="26">
        <f t="shared" si="9"/>
        <v>17</v>
      </c>
      <c r="G124" s="27"/>
      <c r="H124" s="27"/>
      <c r="I124" s="27" t="s">
        <v>386</v>
      </c>
    </row>
    <row r="125" spans="1:9" ht="14.25">
      <c r="A125" s="86">
        <v>4</v>
      </c>
      <c r="B125" s="35" t="s">
        <v>318</v>
      </c>
      <c r="C125" s="35" t="s">
        <v>63</v>
      </c>
      <c r="D125" s="27">
        <v>10</v>
      </c>
      <c r="E125" s="86">
        <v>3</v>
      </c>
      <c r="F125" s="26">
        <f t="shared" si="9"/>
        <v>13</v>
      </c>
      <c r="G125" s="27"/>
      <c r="H125" s="27"/>
      <c r="I125" s="27" t="s">
        <v>386</v>
      </c>
    </row>
    <row r="126" spans="1:9" ht="14.25">
      <c r="A126" s="86">
        <v>5</v>
      </c>
      <c r="B126" s="35" t="s">
        <v>316</v>
      </c>
      <c r="C126" s="35" t="s">
        <v>23</v>
      </c>
      <c r="D126" s="27">
        <v>7</v>
      </c>
      <c r="E126" s="86">
        <v>5</v>
      </c>
      <c r="F126" s="26">
        <f t="shared" si="9"/>
        <v>12</v>
      </c>
      <c r="G126" s="27"/>
      <c r="H126" s="27"/>
      <c r="I126" s="27" t="s">
        <v>386</v>
      </c>
    </row>
    <row r="127" ht="14.25">
      <c r="F127" s="12"/>
    </row>
    <row r="128" ht="14.25">
      <c r="F128" s="12"/>
    </row>
    <row r="129" spans="1:9" ht="14.25">
      <c r="A129" s="48" t="s">
        <v>380</v>
      </c>
      <c r="B129" s="48"/>
      <c r="C129" s="48"/>
      <c r="D129" s="48"/>
      <c r="E129" s="48"/>
      <c r="F129" s="48"/>
      <c r="G129" s="48"/>
      <c r="H129" s="48"/>
      <c r="I129" s="48"/>
    </row>
    <row r="130" spans="1:9" ht="14.25">
      <c r="A130" s="86">
        <v>1</v>
      </c>
      <c r="B130" s="69" t="s">
        <v>310</v>
      </c>
      <c r="C130" s="69" t="s">
        <v>20</v>
      </c>
      <c r="D130" s="26">
        <v>10</v>
      </c>
      <c r="E130" s="71">
        <v>7</v>
      </c>
      <c r="F130" s="26">
        <f aca="true" t="shared" si="10" ref="F130:F135">SUM(D130:E130)</f>
        <v>17</v>
      </c>
      <c r="G130" s="86"/>
      <c r="H130" s="27"/>
      <c r="I130" s="88" t="s">
        <v>387</v>
      </c>
    </row>
    <row r="131" spans="1:9" ht="14.25">
      <c r="A131" s="86">
        <v>2</v>
      </c>
      <c r="B131" s="69" t="s">
        <v>334</v>
      </c>
      <c r="C131" s="69" t="s">
        <v>335</v>
      </c>
      <c r="D131" s="26">
        <v>0</v>
      </c>
      <c r="E131" s="71">
        <v>10</v>
      </c>
      <c r="F131" s="26">
        <f t="shared" si="10"/>
        <v>10</v>
      </c>
      <c r="G131" s="86"/>
      <c r="H131" s="27"/>
      <c r="I131" s="88" t="s">
        <v>387</v>
      </c>
    </row>
    <row r="132" spans="1:9" ht="14.25">
      <c r="A132" s="86">
        <v>3</v>
      </c>
      <c r="B132" s="69" t="s">
        <v>323</v>
      </c>
      <c r="C132" s="69" t="s">
        <v>54</v>
      </c>
      <c r="D132" s="70">
        <v>3</v>
      </c>
      <c r="E132" s="71">
        <v>5</v>
      </c>
      <c r="F132" s="26">
        <f t="shared" si="10"/>
        <v>8</v>
      </c>
      <c r="G132" s="86"/>
      <c r="H132" s="27"/>
      <c r="I132" s="88" t="s">
        <v>387</v>
      </c>
    </row>
    <row r="133" spans="1:9" ht="14.25">
      <c r="A133" s="86">
        <v>4</v>
      </c>
      <c r="B133" s="35" t="s">
        <v>321</v>
      </c>
      <c r="C133" s="35" t="s">
        <v>26</v>
      </c>
      <c r="D133" s="39">
        <v>7</v>
      </c>
      <c r="E133" s="86">
        <v>0</v>
      </c>
      <c r="F133" s="26">
        <f t="shared" si="10"/>
        <v>7</v>
      </c>
      <c r="G133" s="86"/>
      <c r="H133" s="27"/>
      <c r="I133" s="88" t="s">
        <v>387</v>
      </c>
    </row>
    <row r="134" spans="1:9" ht="14.25">
      <c r="A134" s="86"/>
      <c r="B134" s="35" t="s">
        <v>336</v>
      </c>
      <c r="C134" s="35" t="s">
        <v>20</v>
      </c>
      <c r="D134" s="39">
        <v>0</v>
      </c>
      <c r="E134" s="86">
        <v>7</v>
      </c>
      <c r="F134" s="26">
        <f t="shared" si="10"/>
        <v>7</v>
      </c>
      <c r="G134" s="86"/>
      <c r="H134" s="27"/>
      <c r="I134" s="88" t="s">
        <v>387</v>
      </c>
    </row>
    <row r="135" spans="1:9" ht="14.25">
      <c r="A135" s="86"/>
      <c r="B135" s="35" t="s">
        <v>326</v>
      </c>
      <c r="C135" s="35" t="s">
        <v>26</v>
      </c>
      <c r="D135" s="39">
        <v>0</v>
      </c>
      <c r="E135" s="86">
        <v>7</v>
      </c>
      <c r="F135" s="26">
        <f t="shared" si="10"/>
        <v>7</v>
      </c>
      <c r="G135" s="86"/>
      <c r="H135" s="27"/>
      <c r="I135" s="88" t="s">
        <v>387</v>
      </c>
    </row>
    <row r="136" ht="14.25">
      <c r="F136" s="12"/>
    </row>
    <row r="137" ht="14.25">
      <c r="F137" s="12"/>
    </row>
    <row r="138" spans="1:9" ht="14.25">
      <c r="A138" s="48" t="s">
        <v>381</v>
      </c>
      <c r="B138" s="48"/>
      <c r="C138" s="48"/>
      <c r="D138" s="48"/>
      <c r="E138" s="48"/>
      <c r="F138" s="48"/>
      <c r="G138" s="48"/>
      <c r="H138" s="48"/>
      <c r="I138" s="48"/>
    </row>
    <row r="139" spans="1:9" ht="14.25">
      <c r="A139" s="86">
        <v>1</v>
      </c>
      <c r="B139" s="35" t="s">
        <v>312</v>
      </c>
      <c r="C139" s="35" t="s">
        <v>23</v>
      </c>
      <c r="D139" s="27">
        <v>10</v>
      </c>
      <c r="E139" s="86">
        <v>10</v>
      </c>
      <c r="F139" s="26">
        <f aca="true" t="shared" si="11" ref="F139:F143">SUM(D139:E139)</f>
        <v>20</v>
      </c>
      <c r="G139" s="48"/>
      <c r="H139" s="48"/>
      <c r="I139" s="27" t="s">
        <v>388</v>
      </c>
    </row>
    <row r="140" spans="1:9" ht="14.25">
      <c r="A140" s="86">
        <v>2</v>
      </c>
      <c r="B140" s="35" t="s">
        <v>341</v>
      </c>
      <c r="C140" s="35" t="s">
        <v>20</v>
      </c>
      <c r="D140" s="39">
        <v>0</v>
      </c>
      <c r="E140" s="86">
        <v>10</v>
      </c>
      <c r="F140" s="26">
        <f t="shared" si="11"/>
        <v>10</v>
      </c>
      <c r="G140" s="48"/>
      <c r="H140" s="48"/>
      <c r="I140" s="27" t="s">
        <v>388</v>
      </c>
    </row>
    <row r="141" spans="1:9" ht="14.25">
      <c r="A141" s="86"/>
      <c r="B141" s="35" t="s">
        <v>338</v>
      </c>
      <c r="C141" s="35" t="s">
        <v>23</v>
      </c>
      <c r="D141" s="39">
        <v>0</v>
      </c>
      <c r="E141" s="86">
        <v>10</v>
      </c>
      <c r="F141" s="26">
        <f t="shared" si="11"/>
        <v>10</v>
      </c>
      <c r="G141" s="48"/>
      <c r="H141" s="48"/>
      <c r="I141" s="27" t="s">
        <v>388</v>
      </c>
    </row>
    <row r="142" spans="1:9" ht="14.25">
      <c r="A142" s="86"/>
      <c r="B142" s="35" t="s">
        <v>342</v>
      </c>
      <c r="C142" s="35" t="s">
        <v>63</v>
      </c>
      <c r="D142" s="39">
        <v>0</v>
      </c>
      <c r="E142" s="86">
        <v>10</v>
      </c>
      <c r="F142" s="26">
        <f t="shared" si="11"/>
        <v>10</v>
      </c>
      <c r="G142" s="48"/>
      <c r="H142" s="48"/>
      <c r="I142" s="27" t="s">
        <v>388</v>
      </c>
    </row>
    <row r="143" spans="1:9" ht="14.25">
      <c r="A143" s="86"/>
      <c r="B143" s="35" t="s">
        <v>339</v>
      </c>
      <c r="C143" s="35" t="s">
        <v>340</v>
      </c>
      <c r="D143" s="39">
        <v>10</v>
      </c>
      <c r="E143" s="86">
        <v>0</v>
      </c>
      <c r="F143" s="26">
        <f t="shared" si="11"/>
        <v>10</v>
      </c>
      <c r="G143" s="27"/>
      <c r="H143" s="27"/>
      <c r="I143" s="27" t="s">
        <v>388</v>
      </c>
    </row>
    <row r="146" spans="1:9" ht="14.25">
      <c r="A146" s="48" t="s">
        <v>382</v>
      </c>
      <c r="B146" s="48"/>
      <c r="C146" s="48"/>
      <c r="D146" s="48"/>
      <c r="E146" s="48"/>
      <c r="F146" s="48"/>
      <c r="G146" s="48"/>
      <c r="H146" s="48"/>
      <c r="I146" s="48"/>
    </row>
    <row r="147" spans="1:9" ht="14.25">
      <c r="A147" s="79"/>
      <c r="B147" s="49" t="s">
        <v>383</v>
      </c>
      <c r="C147" s="49"/>
      <c r="D147" s="26" t="s">
        <v>12</v>
      </c>
      <c r="E147" s="26" t="s">
        <v>13</v>
      </c>
      <c r="F147" s="26" t="s">
        <v>365</v>
      </c>
      <c r="G147" s="26" t="s">
        <v>14</v>
      </c>
      <c r="H147" s="15" t="s">
        <v>365</v>
      </c>
      <c r="I147" s="15"/>
    </row>
    <row r="148" spans="1:9" ht="14.25">
      <c r="A148" s="59">
        <v>1</v>
      </c>
      <c r="B148" s="77" t="s">
        <v>20</v>
      </c>
      <c r="C148" s="77"/>
      <c r="D148" s="78">
        <v>50</v>
      </c>
      <c r="E148" s="79">
        <v>50</v>
      </c>
      <c r="F148" s="26">
        <f aca="true" t="shared" si="12" ref="F148:F157">SUM(D148:E148)</f>
        <v>100</v>
      </c>
      <c r="G148" s="53"/>
      <c r="H148" s="87"/>
      <c r="I148" s="87"/>
    </row>
    <row r="149" spans="1:9" ht="14.25">
      <c r="A149" s="59">
        <v>2</v>
      </c>
      <c r="B149" s="80" t="s">
        <v>23</v>
      </c>
      <c r="C149" s="80"/>
      <c r="D149" s="79">
        <v>50</v>
      </c>
      <c r="E149" s="79">
        <v>47</v>
      </c>
      <c r="F149" s="26">
        <f t="shared" si="12"/>
        <v>97</v>
      </c>
      <c r="G149" s="53"/>
      <c r="H149" s="87"/>
      <c r="I149" s="87"/>
    </row>
    <row r="150" spans="1:9" ht="14.25">
      <c r="A150" s="59">
        <v>3</v>
      </c>
      <c r="B150" s="80" t="s">
        <v>26</v>
      </c>
      <c r="C150" s="80"/>
      <c r="D150" s="79">
        <v>47</v>
      </c>
      <c r="E150" s="79">
        <v>47</v>
      </c>
      <c r="F150" s="26">
        <f t="shared" si="12"/>
        <v>94</v>
      </c>
      <c r="G150" s="53"/>
      <c r="H150" s="87"/>
      <c r="I150" s="87"/>
    </row>
    <row r="151" spans="1:9" ht="14.25">
      <c r="A151" s="36">
        <v>4</v>
      </c>
      <c r="B151" s="77" t="s">
        <v>63</v>
      </c>
      <c r="C151" s="77"/>
      <c r="D151" s="78">
        <v>34</v>
      </c>
      <c r="E151" s="79">
        <v>38</v>
      </c>
      <c r="F151" s="26">
        <f t="shared" si="12"/>
        <v>72</v>
      </c>
      <c r="G151" s="53"/>
      <c r="H151" s="87"/>
      <c r="I151" s="87"/>
    </row>
    <row r="152" spans="1:9" ht="14.25">
      <c r="A152" s="59">
        <v>5</v>
      </c>
      <c r="B152" s="80" t="s">
        <v>60</v>
      </c>
      <c r="C152" s="80"/>
      <c r="D152" s="79">
        <v>27</v>
      </c>
      <c r="E152" s="79">
        <v>39</v>
      </c>
      <c r="F152" s="26">
        <f t="shared" si="12"/>
        <v>66</v>
      </c>
      <c r="G152" s="53"/>
      <c r="H152" s="87"/>
      <c r="I152" s="87"/>
    </row>
    <row r="153" spans="1:9" ht="14.25">
      <c r="A153" s="59">
        <v>6</v>
      </c>
      <c r="B153" s="60" t="s">
        <v>54</v>
      </c>
      <c r="C153" s="60"/>
      <c r="D153" s="53">
        <v>25</v>
      </c>
      <c r="E153" s="53">
        <v>39</v>
      </c>
      <c r="F153" s="26">
        <f t="shared" si="12"/>
        <v>64</v>
      </c>
      <c r="G153" s="53"/>
      <c r="H153" s="87"/>
      <c r="I153" s="87"/>
    </row>
    <row r="154" spans="1:9" ht="14.25">
      <c r="A154" s="59">
        <v>7</v>
      </c>
      <c r="B154" s="60" t="s">
        <v>50</v>
      </c>
      <c r="C154" s="60"/>
      <c r="D154" s="53">
        <v>37</v>
      </c>
      <c r="E154" s="53">
        <v>25</v>
      </c>
      <c r="F154" s="26">
        <f t="shared" si="12"/>
        <v>62</v>
      </c>
      <c r="G154" s="53"/>
      <c r="H154" s="87"/>
      <c r="I154" s="87"/>
    </row>
    <row r="155" spans="1:9" ht="14.25">
      <c r="A155" s="36">
        <v>8</v>
      </c>
      <c r="B155" s="61" t="s">
        <v>78</v>
      </c>
      <c r="C155" s="61"/>
      <c r="D155" s="52">
        <v>8</v>
      </c>
      <c r="E155" s="53">
        <v>37</v>
      </c>
      <c r="F155" s="26">
        <f t="shared" si="12"/>
        <v>45</v>
      </c>
      <c r="G155" s="53"/>
      <c r="H155" s="87"/>
      <c r="I155" s="87"/>
    </row>
    <row r="156" spans="1:9" ht="14.25">
      <c r="A156" s="36">
        <v>9</v>
      </c>
      <c r="B156" s="61" t="s">
        <v>98</v>
      </c>
      <c r="C156" s="61"/>
      <c r="D156" s="52">
        <v>6</v>
      </c>
      <c r="E156" s="53">
        <v>22</v>
      </c>
      <c r="F156" s="26">
        <f t="shared" si="12"/>
        <v>28</v>
      </c>
      <c r="G156" s="53"/>
      <c r="H156" s="87"/>
      <c r="I156" s="87"/>
    </row>
    <row r="157" spans="1:9" ht="14.25">
      <c r="A157" s="36">
        <v>10</v>
      </c>
      <c r="B157" s="61" t="s">
        <v>167</v>
      </c>
      <c r="C157" s="61"/>
      <c r="D157" s="52">
        <v>0</v>
      </c>
      <c r="E157" s="53">
        <v>23</v>
      </c>
      <c r="F157" s="26">
        <f t="shared" si="12"/>
        <v>23</v>
      </c>
      <c r="G157" s="53"/>
      <c r="H157" s="87"/>
      <c r="I157" s="87"/>
    </row>
  </sheetData>
  <sheetProtection selectLockedCells="1" selectUnlockedCells="1"/>
  <mergeCells count="37">
    <mergeCell ref="A1:I1"/>
    <mergeCell ref="A5:I5"/>
    <mergeCell ref="A26:I26"/>
    <mergeCell ref="A41:I41"/>
    <mergeCell ref="A42:I42"/>
    <mergeCell ref="A51:I51"/>
    <mergeCell ref="A62:I62"/>
    <mergeCell ref="A77:I77"/>
    <mergeCell ref="A89:I89"/>
    <mergeCell ref="A98:I98"/>
    <mergeCell ref="A111:I111"/>
    <mergeCell ref="A121:I121"/>
    <mergeCell ref="A129:I129"/>
    <mergeCell ref="A138:I138"/>
    <mergeCell ref="A146:I146"/>
    <mergeCell ref="B147:C147"/>
    <mergeCell ref="H147:I147"/>
    <mergeCell ref="B148:C148"/>
    <mergeCell ref="H148:I148"/>
    <mergeCell ref="B149:C149"/>
    <mergeCell ref="H149:I149"/>
    <mergeCell ref="B150:C150"/>
    <mergeCell ref="H150:I150"/>
    <mergeCell ref="B151:C151"/>
    <mergeCell ref="H151:I151"/>
    <mergeCell ref="B152:C152"/>
    <mergeCell ref="H152:I152"/>
    <mergeCell ref="B153:C153"/>
    <mergeCell ref="H153:I153"/>
    <mergeCell ref="B154:C154"/>
    <mergeCell ref="H154:I154"/>
    <mergeCell ref="B155:C155"/>
    <mergeCell ref="H155:I155"/>
    <mergeCell ref="B156:C156"/>
    <mergeCell ref="H156:I156"/>
    <mergeCell ref="B157:C157"/>
    <mergeCell ref="H157:I157"/>
  </mergeCells>
  <printOptions/>
  <pageMargins left="0.6062500000000001" right="0.5638888888888889" top="1" bottom="1" header="0.5118110236220472" footer="0.5118110236220472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8"/>
  <sheetViews>
    <sheetView workbookViewId="0" topLeftCell="A1">
      <selection activeCell="H1" sqref="H1"/>
    </sheetView>
  </sheetViews>
  <sheetFormatPr defaultColWidth="9.140625" defaultRowHeight="12.75"/>
  <cols>
    <col min="1" max="1" width="30.421875" style="89" customWidth="1"/>
    <col min="2" max="2" width="35.421875" style="89" customWidth="1"/>
    <col min="3" max="3" width="22.421875" style="90" customWidth="1"/>
    <col min="4" max="7" width="9.421875" style="91" customWidth="1"/>
    <col min="8" max="8" width="4.421875" style="92" customWidth="1"/>
    <col min="9" max="16384" width="8.421875" style="89" customWidth="1"/>
  </cols>
  <sheetData>
    <row r="1" spans="1:8" s="94" customFormat="1" ht="27.75" customHeight="1">
      <c r="A1" s="93" t="s">
        <v>389</v>
      </c>
      <c r="B1" s="93"/>
      <c r="C1" s="93"/>
      <c r="D1" s="93"/>
      <c r="E1" s="93"/>
      <c r="F1" s="93"/>
      <c r="G1" s="93"/>
      <c r="H1" s="91"/>
    </row>
    <row r="2" spans="1:8" s="94" customFormat="1" ht="13.5" customHeight="1">
      <c r="A2" s="95" t="s">
        <v>10</v>
      </c>
      <c r="B2" s="95" t="s">
        <v>11</v>
      </c>
      <c r="C2" s="95" t="s">
        <v>390</v>
      </c>
      <c r="D2" s="95" t="s">
        <v>391</v>
      </c>
      <c r="E2" s="96" t="s">
        <v>392</v>
      </c>
      <c r="F2" s="96" t="s">
        <v>393</v>
      </c>
      <c r="G2" s="95" t="s">
        <v>307</v>
      </c>
      <c r="H2" s="97"/>
    </row>
    <row r="3" spans="1:8" s="94" customFormat="1" ht="13.5" customHeight="1">
      <c r="A3" s="34"/>
      <c r="B3" s="98"/>
      <c r="C3" s="99"/>
      <c r="D3" s="100"/>
      <c r="E3" s="101"/>
      <c r="F3" s="59"/>
      <c r="G3" s="101" t="s">
        <v>394</v>
      </c>
      <c r="H3" s="102"/>
    </row>
    <row r="4" spans="1:8" s="94" customFormat="1" ht="13.5" customHeight="1">
      <c r="A4" s="34"/>
      <c r="B4" s="98"/>
      <c r="C4" s="99"/>
      <c r="D4" s="100"/>
      <c r="E4" s="101"/>
      <c r="F4" s="59"/>
      <c r="G4" s="101" t="s">
        <v>394</v>
      </c>
      <c r="H4" s="102"/>
    </row>
    <row r="5" spans="1:8" s="94" customFormat="1" ht="13.5" customHeight="1">
      <c r="A5" s="103"/>
      <c r="B5" s="103"/>
      <c r="C5" s="104"/>
      <c r="D5" s="101"/>
      <c r="E5" s="101"/>
      <c r="F5" s="59"/>
      <c r="G5" s="101" t="s">
        <v>394</v>
      </c>
      <c r="H5" s="102"/>
    </row>
    <row r="6" spans="1:8" s="94" customFormat="1" ht="13.5" customHeight="1">
      <c r="A6" s="34"/>
      <c r="B6" s="105"/>
      <c r="C6" s="99"/>
      <c r="D6" s="101"/>
      <c r="E6" s="101"/>
      <c r="F6" s="59"/>
      <c r="G6" s="101" t="s">
        <v>394</v>
      </c>
      <c r="H6" s="102"/>
    </row>
    <row r="7" spans="1:8" s="94" customFormat="1" ht="13.5" customHeight="1">
      <c r="A7" s="34"/>
      <c r="B7" s="105"/>
      <c r="C7" s="99"/>
      <c r="D7" s="101"/>
      <c r="E7" s="101"/>
      <c r="F7" s="59"/>
      <c r="G7" s="101" t="s">
        <v>394</v>
      </c>
      <c r="H7" s="102"/>
    </row>
    <row r="8" spans="1:8" s="94" customFormat="1" ht="13.5" customHeight="1">
      <c r="A8" s="34"/>
      <c r="B8" s="105"/>
      <c r="C8" s="99"/>
      <c r="D8" s="101"/>
      <c r="E8" s="101"/>
      <c r="F8" s="59"/>
      <c r="G8" s="101" t="s">
        <v>394</v>
      </c>
      <c r="H8" s="102"/>
    </row>
    <row r="9" spans="1:8" s="94" customFormat="1" ht="13.5" customHeight="1">
      <c r="A9" s="34"/>
      <c r="B9" s="98"/>
      <c r="C9" s="98"/>
      <c r="D9" s="101"/>
      <c r="E9" s="101"/>
      <c r="F9" s="59"/>
      <c r="G9" s="101" t="s">
        <v>394</v>
      </c>
      <c r="H9" s="102"/>
    </row>
    <row r="10" spans="1:8" s="94" customFormat="1" ht="13.5" customHeight="1">
      <c r="A10" s="34"/>
      <c r="B10" s="98"/>
      <c r="C10" s="104"/>
      <c r="D10" s="101"/>
      <c r="E10" s="101"/>
      <c r="F10" s="59"/>
      <c r="G10" s="101" t="s">
        <v>394</v>
      </c>
      <c r="H10" s="102"/>
    </row>
    <row r="11" spans="1:8" s="94" customFormat="1" ht="13.5" customHeight="1">
      <c r="A11" s="98"/>
      <c r="B11" s="103"/>
      <c r="C11" s="104"/>
      <c r="D11" s="101"/>
      <c r="E11" s="101"/>
      <c r="F11" s="59"/>
      <c r="G11" s="101" t="s">
        <v>394</v>
      </c>
      <c r="H11" s="102"/>
    </row>
    <row r="12" spans="1:8" s="94" customFormat="1" ht="13.5" customHeight="1">
      <c r="A12" s="106"/>
      <c r="B12" s="106"/>
      <c r="C12" s="106"/>
      <c r="D12" s="101"/>
      <c r="E12" s="101"/>
      <c r="F12" s="59"/>
      <c r="G12" s="101" t="s">
        <v>394</v>
      </c>
      <c r="H12" s="102"/>
    </row>
    <row r="13" spans="1:8" s="94" customFormat="1" ht="13.5" customHeight="1">
      <c r="A13" s="34"/>
      <c r="B13" s="98"/>
      <c r="C13" s="98"/>
      <c r="D13" s="101"/>
      <c r="E13" s="101"/>
      <c r="F13" s="59"/>
      <c r="G13" s="101" t="s">
        <v>394</v>
      </c>
      <c r="H13" s="102"/>
    </row>
    <row r="14" spans="1:8" s="94" customFormat="1" ht="13.5" customHeight="1">
      <c r="A14" s="34"/>
      <c r="B14" s="98"/>
      <c r="C14" s="98"/>
      <c r="D14" s="101"/>
      <c r="E14" s="101"/>
      <c r="F14" s="59"/>
      <c r="G14" s="101" t="s">
        <v>394</v>
      </c>
      <c r="H14" s="102"/>
    </row>
    <row r="15" spans="1:8" s="94" customFormat="1" ht="13.5" customHeight="1">
      <c r="A15" s="34"/>
      <c r="B15" s="106"/>
      <c r="C15" s="106"/>
      <c r="D15" s="101"/>
      <c r="E15" s="101"/>
      <c r="F15" s="59"/>
      <c r="G15" s="101" t="s">
        <v>394</v>
      </c>
      <c r="H15" s="102"/>
    </row>
    <row r="16" spans="1:8" s="94" customFormat="1" ht="13.5" customHeight="1">
      <c r="A16" s="34"/>
      <c r="B16" s="106"/>
      <c r="C16" s="106"/>
      <c r="D16" s="101"/>
      <c r="E16" s="101"/>
      <c r="F16" s="59"/>
      <c r="G16" s="101" t="s">
        <v>394</v>
      </c>
      <c r="H16" s="102"/>
    </row>
    <row r="17" spans="1:8" s="94" customFormat="1" ht="13.5" customHeight="1">
      <c r="A17" s="34"/>
      <c r="B17" s="98"/>
      <c r="C17" s="98"/>
      <c r="D17" s="101"/>
      <c r="E17" s="101"/>
      <c r="F17" s="59"/>
      <c r="G17" s="101" t="s">
        <v>394</v>
      </c>
      <c r="H17" s="102"/>
    </row>
    <row r="18" spans="1:8" s="94" customFormat="1" ht="13.5" customHeight="1">
      <c r="A18" s="34"/>
      <c r="B18" s="98"/>
      <c r="C18" s="98"/>
      <c r="D18" s="101"/>
      <c r="E18" s="101"/>
      <c r="F18" s="59"/>
      <c r="G18" s="101" t="s">
        <v>394</v>
      </c>
      <c r="H18" s="102"/>
    </row>
    <row r="19" spans="1:8" s="94" customFormat="1" ht="13.5" customHeight="1">
      <c r="A19" s="34"/>
      <c r="B19" s="98"/>
      <c r="C19" s="98"/>
      <c r="D19" s="101"/>
      <c r="E19" s="101"/>
      <c r="F19" s="59"/>
      <c r="G19" s="101" t="s">
        <v>394</v>
      </c>
      <c r="H19" s="107"/>
    </row>
    <row r="20" spans="1:8" s="94" customFormat="1" ht="13.5" customHeight="1">
      <c r="A20" s="34"/>
      <c r="B20" s="108"/>
      <c r="C20" s="98"/>
      <c r="D20" s="101"/>
      <c r="E20" s="101"/>
      <c r="F20" s="59"/>
      <c r="G20" s="101" t="s">
        <v>394</v>
      </c>
      <c r="H20" s="107"/>
    </row>
    <row r="21" spans="1:8" s="94" customFormat="1" ht="13.5" customHeight="1">
      <c r="A21" s="34"/>
      <c r="B21" s="98"/>
      <c r="C21" s="98"/>
      <c r="D21" s="101"/>
      <c r="E21" s="96"/>
      <c r="F21" s="59"/>
      <c r="G21" s="101" t="s">
        <v>394</v>
      </c>
      <c r="H21" s="107"/>
    </row>
    <row r="22" spans="1:8" s="94" customFormat="1" ht="13.5" customHeight="1">
      <c r="A22" s="34"/>
      <c r="B22" s="98"/>
      <c r="C22" s="98"/>
      <c r="D22" s="101"/>
      <c r="E22" s="96"/>
      <c r="F22" s="59"/>
      <c r="G22" s="101" t="s">
        <v>394</v>
      </c>
      <c r="H22" s="107"/>
    </row>
    <row r="23" spans="1:8" s="94" customFormat="1" ht="13.5" customHeight="1">
      <c r="A23" s="34"/>
      <c r="B23" s="98"/>
      <c r="C23" s="98"/>
      <c r="D23" s="101"/>
      <c r="E23" s="101"/>
      <c r="F23" s="59"/>
      <c r="G23" s="101" t="s">
        <v>394</v>
      </c>
      <c r="H23" s="102"/>
    </row>
    <row r="24" spans="1:8" s="94" customFormat="1" ht="13.5" customHeight="1">
      <c r="A24" s="34"/>
      <c r="B24" s="105"/>
      <c r="C24" s="98"/>
      <c r="D24" s="101"/>
      <c r="E24" s="101"/>
      <c r="F24" s="59"/>
      <c r="G24" s="101" t="s">
        <v>394</v>
      </c>
      <c r="H24" s="102"/>
    </row>
    <row r="25" spans="1:8" s="94" customFormat="1" ht="13.5" customHeight="1">
      <c r="A25" s="34"/>
      <c r="B25" s="98"/>
      <c r="C25" s="98"/>
      <c r="D25" s="101"/>
      <c r="E25" s="101"/>
      <c r="F25" s="59"/>
      <c r="G25" s="101" t="s">
        <v>394</v>
      </c>
      <c r="H25" s="102"/>
    </row>
    <row r="26" spans="1:8" s="94" customFormat="1" ht="13.5" customHeight="1">
      <c r="A26" s="34"/>
      <c r="B26" s="98"/>
      <c r="C26" s="104"/>
      <c r="D26" s="101"/>
      <c r="E26" s="101"/>
      <c r="F26" s="59"/>
      <c r="G26" s="101" t="s">
        <v>394</v>
      </c>
      <c r="H26" s="102"/>
    </row>
    <row r="27" spans="7:8" s="94" customFormat="1" ht="13.5" customHeight="1">
      <c r="G27" s="109" t="s">
        <v>395</v>
      </c>
      <c r="H27" s="110">
        <f>SUM(H3:H26)</f>
        <v>0</v>
      </c>
    </row>
    <row r="28" spans="1:8" s="94" customFormat="1" ht="13.5" customHeight="1">
      <c r="A28" s="34"/>
      <c r="B28" s="103"/>
      <c r="C28" s="35"/>
      <c r="D28" s="101"/>
      <c r="E28" s="101"/>
      <c r="F28" s="59"/>
      <c r="G28" s="101" t="s">
        <v>396</v>
      </c>
      <c r="H28" s="102"/>
    </row>
    <row r="29" spans="1:8" s="94" customFormat="1" ht="13.5" customHeight="1">
      <c r="A29" s="34"/>
      <c r="B29" s="105"/>
      <c r="C29" s="35"/>
      <c r="D29" s="101"/>
      <c r="E29" s="101"/>
      <c r="F29" s="59"/>
      <c r="G29" s="101" t="s">
        <v>396</v>
      </c>
      <c r="H29" s="102"/>
    </row>
    <row r="30" spans="1:8" s="94" customFormat="1" ht="13.5" customHeight="1">
      <c r="A30" s="34"/>
      <c r="B30" s="105"/>
      <c r="C30" s="35"/>
      <c r="D30" s="101"/>
      <c r="E30" s="101"/>
      <c r="F30" s="59"/>
      <c r="G30" s="101" t="s">
        <v>396</v>
      </c>
      <c r="H30" s="102"/>
    </row>
    <row r="31" spans="1:8" s="94" customFormat="1" ht="13.5" customHeight="1">
      <c r="A31" s="34"/>
      <c r="B31" s="35"/>
      <c r="C31" s="35"/>
      <c r="D31" s="101"/>
      <c r="E31" s="101"/>
      <c r="F31" s="59"/>
      <c r="G31" s="101" t="s">
        <v>396</v>
      </c>
      <c r="H31" s="102"/>
    </row>
    <row r="32" spans="1:8" s="94" customFormat="1" ht="13.5" customHeight="1">
      <c r="A32" s="34"/>
      <c r="B32" s="98"/>
      <c r="C32" s="35"/>
      <c r="D32" s="101"/>
      <c r="E32" s="101"/>
      <c r="F32" s="59"/>
      <c r="G32" s="101" t="s">
        <v>396</v>
      </c>
      <c r="H32" s="102"/>
    </row>
    <row r="33" spans="1:8" s="94" customFormat="1" ht="13.5" customHeight="1">
      <c r="A33" s="34"/>
      <c r="B33" s="105"/>
      <c r="C33" s="35"/>
      <c r="D33" s="101"/>
      <c r="E33" s="101"/>
      <c r="F33" s="59"/>
      <c r="G33" s="101" t="s">
        <v>396</v>
      </c>
      <c r="H33" s="102"/>
    </row>
    <row r="34" spans="1:8" s="94" customFormat="1" ht="13.5" customHeight="1">
      <c r="A34" s="34"/>
      <c r="B34" s="105"/>
      <c r="C34" s="35"/>
      <c r="D34" s="101"/>
      <c r="E34" s="101"/>
      <c r="F34" s="59"/>
      <c r="G34" s="101" t="s">
        <v>396</v>
      </c>
      <c r="H34" s="102"/>
    </row>
    <row r="35" spans="1:8" s="94" customFormat="1" ht="13.5" customHeight="1">
      <c r="A35" s="34"/>
      <c r="B35" s="105"/>
      <c r="C35" s="35"/>
      <c r="D35" s="101"/>
      <c r="E35" s="101"/>
      <c r="F35" s="59"/>
      <c r="G35" s="101" t="s">
        <v>396</v>
      </c>
      <c r="H35" s="102"/>
    </row>
    <row r="36" spans="1:8" s="94" customFormat="1" ht="13.5" customHeight="1">
      <c r="A36" s="34"/>
      <c r="B36" s="103"/>
      <c r="C36" s="35"/>
      <c r="D36" s="101"/>
      <c r="E36" s="101"/>
      <c r="F36" s="59"/>
      <c r="G36" s="101" t="s">
        <v>396</v>
      </c>
      <c r="H36" s="102"/>
    </row>
    <row r="37" spans="1:8" s="94" customFormat="1" ht="13.5" customHeight="1">
      <c r="A37" s="34"/>
      <c r="B37" s="98"/>
      <c r="C37" s="35"/>
      <c r="D37" s="101"/>
      <c r="E37" s="101"/>
      <c r="F37" s="59"/>
      <c r="G37" s="101" t="s">
        <v>396</v>
      </c>
      <c r="H37" s="102"/>
    </row>
    <row r="38" spans="1:8" s="94" customFormat="1" ht="13.5" customHeight="1">
      <c r="A38" s="34"/>
      <c r="B38" s="98"/>
      <c r="C38" s="35"/>
      <c r="D38" s="101"/>
      <c r="E38" s="101"/>
      <c r="F38" s="59"/>
      <c r="G38" s="101" t="s">
        <v>396</v>
      </c>
      <c r="H38" s="102"/>
    </row>
    <row r="39" spans="1:8" s="94" customFormat="1" ht="13.5" customHeight="1">
      <c r="A39" s="34"/>
      <c r="B39" s="98"/>
      <c r="C39" s="35"/>
      <c r="D39" s="101"/>
      <c r="E39" s="101"/>
      <c r="F39" s="59"/>
      <c r="G39" s="101" t="s">
        <v>396</v>
      </c>
      <c r="H39" s="102"/>
    </row>
    <row r="40" spans="1:8" s="94" customFormat="1" ht="13.5" customHeight="1">
      <c r="A40" s="34"/>
      <c r="B40" s="98"/>
      <c r="C40" s="35"/>
      <c r="D40" s="101"/>
      <c r="E40" s="101"/>
      <c r="F40" s="59"/>
      <c r="G40" s="101" t="s">
        <v>396</v>
      </c>
      <c r="H40" s="102"/>
    </row>
    <row r="41" spans="1:8" s="94" customFormat="1" ht="13.5" customHeight="1">
      <c r="A41" s="35"/>
      <c r="B41" s="105"/>
      <c r="C41" s="35"/>
      <c r="D41" s="101"/>
      <c r="E41" s="101"/>
      <c r="F41" s="59"/>
      <c r="G41" s="101" t="s">
        <v>396</v>
      </c>
      <c r="H41" s="102"/>
    </row>
    <row r="42" spans="1:8" s="94" customFormat="1" ht="13.5" customHeight="1">
      <c r="A42" s="34"/>
      <c r="B42" s="105"/>
      <c r="C42" s="35"/>
      <c r="D42" s="101"/>
      <c r="E42" s="101"/>
      <c r="F42" s="59"/>
      <c r="G42" s="101" t="s">
        <v>396</v>
      </c>
      <c r="H42" s="102"/>
    </row>
    <row r="43" spans="1:8" s="94" customFormat="1" ht="13.5" customHeight="1">
      <c r="A43" s="34"/>
      <c r="B43" s="98"/>
      <c r="C43" s="35"/>
      <c r="D43" s="101"/>
      <c r="E43" s="101"/>
      <c r="F43" s="59"/>
      <c r="G43" s="101" t="s">
        <v>396</v>
      </c>
      <c r="H43" s="102"/>
    </row>
    <row r="44" spans="1:8" s="94" customFormat="1" ht="13.5" customHeight="1">
      <c r="A44" s="35"/>
      <c r="B44" s="98"/>
      <c r="C44" s="35"/>
      <c r="D44" s="101"/>
      <c r="E44" s="101"/>
      <c r="F44" s="59"/>
      <c r="G44" s="101" t="s">
        <v>396</v>
      </c>
      <c r="H44" s="102"/>
    </row>
    <row r="45" spans="1:8" s="94" customFormat="1" ht="13.5" customHeight="1">
      <c r="A45" s="34"/>
      <c r="B45" s="98"/>
      <c r="C45" s="35"/>
      <c r="D45" s="101"/>
      <c r="E45" s="101"/>
      <c r="F45" s="59"/>
      <c r="G45" s="101" t="s">
        <v>396</v>
      </c>
      <c r="H45" s="102"/>
    </row>
    <row r="46" spans="1:8" s="94" customFormat="1" ht="13.5" customHeight="1">
      <c r="A46" s="34"/>
      <c r="B46" s="103"/>
      <c r="C46" s="35"/>
      <c r="D46" s="101"/>
      <c r="E46" s="101"/>
      <c r="F46" s="59"/>
      <c r="G46" s="101" t="s">
        <v>396</v>
      </c>
      <c r="H46" s="102"/>
    </row>
    <row r="47" spans="1:8" s="94" customFormat="1" ht="13.5" customHeight="1">
      <c r="A47" s="34"/>
      <c r="B47" s="98"/>
      <c r="C47" s="35"/>
      <c r="D47" s="101"/>
      <c r="E47" s="101"/>
      <c r="F47" s="59"/>
      <c r="G47" s="101" t="s">
        <v>396</v>
      </c>
      <c r="H47" s="102"/>
    </row>
    <row r="48" spans="1:8" s="94" customFormat="1" ht="13.5" customHeight="1">
      <c r="A48" s="98"/>
      <c r="B48" s="98"/>
      <c r="C48" s="111"/>
      <c r="D48" s="101"/>
      <c r="E48" s="101"/>
      <c r="F48" s="59"/>
      <c r="G48" s="101" t="s">
        <v>396</v>
      </c>
      <c r="H48" s="102"/>
    </row>
    <row r="49" spans="1:8" s="94" customFormat="1" ht="13.5" customHeight="1">
      <c r="A49" s="34"/>
      <c r="B49" s="98"/>
      <c r="C49" s="35"/>
      <c r="D49" s="101"/>
      <c r="E49" s="96"/>
      <c r="F49" s="59"/>
      <c r="G49" s="101" t="s">
        <v>396</v>
      </c>
      <c r="H49" s="102"/>
    </row>
    <row r="50" spans="1:8" s="94" customFormat="1" ht="13.5" customHeight="1">
      <c r="A50" s="34"/>
      <c r="B50" s="98"/>
      <c r="C50" s="35"/>
      <c r="D50" s="101"/>
      <c r="E50" s="96"/>
      <c r="F50" s="59"/>
      <c r="G50" s="101" t="s">
        <v>396</v>
      </c>
      <c r="H50" s="102"/>
    </row>
    <row r="51" spans="1:8" s="94" customFormat="1" ht="13.5" customHeight="1">
      <c r="A51" s="34"/>
      <c r="B51" s="105"/>
      <c r="C51" s="35"/>
      <c r="D51" s="101"/>
      <c r="E51" s="96"/>
      <c r="F51" s="59"/>
      <c r="G51" s="101" t="s">
        <v>396</v>
      </c>
      <c r="H51" s="102"/>
    </row>
    <row r="52" spans="1:8" s="94" customFormat="1" ht="13.5" customHeight="1">
      <c r="A52" s="34"/>
      <c r="B52" s="105"/>
      <c r="C52" s="35"/>
      <c r="D52" s="101"/>
      <c r="E52" s="96"/>
      <c r="F52" s="59"/>
      <c r="G52" s="101" t="s">
        <v>396</v>
      </c>
      <c r="H52" s="102"/>
    </row>
    <row r="53" spans="1:8" s="94" customFormat="1" ht="13.5" customHeight="1">
      <c r="A53" s="34"/>
      <c r="B53" s="98"/>
      <c r="C53" s="35"/>
      <c r="D53" s="101"/>
      <c r="E53" s="112"/>
      <c r="F53" s="59"/>
      <c r="G53" s="101" t="s">
        <v>396</v>
      </c>
      <c r="H53" s="102"/>
    </row>
    <row r="54" spans="1:8" s="94" customFormat="1" ht="13.5" customHeight="1">
      <c r="A54" s="35"/>
      <c r="B54" s="98"/>
      <c r="C54" s="35"/>
      <c r="D54" s="101"/>
      <c r="E54" s="112"/>
      <c r="F54" s="59"/>
      <c r="G54" s="101" t="s">
        <v>396</v>
      </c>
      <c r="H54" s="102"/>
    </row>
    <row r="55" spans="1:8" s="94" customFormat="1" ht="13.5" customHeight="1">
      <c r="A55" s="34"/>
      <c r="B55" s="98"/>
      <c r="C55" s="35"/>
      <c r="D55" s="101"/>
      <c r="E55" s="112"/>
      <c r="F55" s="59"/>
      <c r="G55" s="101" t="s">
        <v>396</v>
      </c>
      <c r="H55" s="102"/>
    </row>
    <row r="56" spans="1:8" s="94" customFormat="1" ht="13.5" customHeight="1">
      <c r="A56" s="34"/>
      <c r="B56" s="105"/>
      <c r="C56" s="35"/>
      <c r="D56" s="101"/>
      <c r="E56" s="112"/>
      <c r="F56" s="59"/>
      <c r="G56" s="101" t="s">
        <v>396</v>
      </c>
      <c r="H56" s="102"/>
    </row>
    <row r="57" spans="1:8" s="94" customFormat="1" ht="13.5" customHeight="1">
      <c r="A57" s="35"/>
      <c r="B57" s="108"/>
      <c r="C57" s="35"/>
      <c r="D57" s="101"/>
      <c r="E57" s="112"/>
      <c r="F57" s="59"/>
      <c r="G57" s="101" t="s">
        <v>396</v>
      </c>
      <c r="H57" s="102"/>
    </row>
    <row r="58" spans="1:8" s="94" customFormat="1" ht="13.5" customHeight="1">
      <c r="A58" s="35"/>
      <c r="B58" s="105"/>
      <c r="C58" s="35"/>
      <c r="D58" s="101"/>
      <c r="E58" s="112"/>
      <c r="F58" s="59"/>
      <c r="G58" s="101" t="s">
        <v>396</v>
      </c>
      <c r="H58" s="102"/>
    </row>
    <row r="59" spans="1:8" s="94" customFormat="1" ht="13.5" customHeight="1">
      <c r="A59" s="34"/>
      <c r="B59" s="105"/>
      <c r="C59" s="35"/>
      <c r="D59" s="101"/>
      <c r="E59" s="112"/>
      <c r="F59" s="59"/>
      <c r="G59" s="101" t="s">
        <v>396</v>
      </c>
      <c r="H59" s="102"/>
    </row>
    <row r="60" spans="1:8" s="94" customFormat="1" ht="13.5" customHeight="1">
      <c r="A60" s="34"/>
      <c r="B60" s="105"/>
      <c r="C60" s="35"/>
      <c r="D60" s="101"/>
      <c r="E60" s="112"/>
      <c r="F60" s="59"/>
      <c r="G60" s="101" t="s">
        <v>396</v>
      </c>
      <c r="H60" s="102"/>
    </row>
    <row r="61" spans="1:8" s="94" customFormat="1" ht="13.5" customHeight="1">
      <c r="A61" s="34"/>
      <c r="B61" s="98"/>
      <c r="C61" s="35"/>
      <c r="D61" s="101"/>
      <c r="E61" s="112"/>
      <c r="F61" s="59"/>
      <c r="G61" s="101" t="s">
        <v>396</v>
      </c>
      <c r="H61" s="102"/>
    </row>
    <row r="62" spans="1:8" s="94" customFormat="1" ht="13.5" customHeight="1">
      <c r="A62" s="34"/>
      <c r="B62" s="105"/>
      <c r="C62" s="35"/>
      <c r="D62" s="101"/>
      <c r="E62" s="112"/>
      <c r="F62" s="59"/>
      <c r="G62" s="101" t="s">
        <v>396</v>
      </c>
      <c r="H62" s="102"/>
    </row>
    <row r="63" spans="1:8" s="94" customFormat="1" ht="13.5" customHeight="1">
      <c r="A63" s="34"/>
      <c r="B63" s="98"/>
      <c r="C63" s="35"/>
      <c r="D63" s="101"/>
      <c r="E63" s="112"/>
      <c r="F63" s="59"/>
      <c r="G63" s="101" t="s">
        <v>396</v>
      </c>
      <c r="H63" s="102"/>
    </row>
    <row r="64" spans="1:8" s="94" customFormat="1" ht="13.5" customHeight="1">
      <c r="A64" s="35"/>
      <c r="B64" s="98"/>
      <c r="C64" s="35"/>
      <c r="D64" s="101"/>
      <c r="E64" s="112"/>
      <c r="F64" s="59"/>
      <c r="G64" s="101" t="s">
        <v>396</v>
      </c>
      <c r="H64" s="102"/>
    </row>
    <row r="65" spans="1:8" s="94" customFormat="1" ht="13.5" customHeight="1">
      <c r="A65" s="98"/>
      <c r="B65" s="98"/>
      <c r="C65" s="104"/>
      <c r="D65" s="101"/>
      <c r="E65" s="112"/>
      <c r="F65" s="59"/>
      <c r="G65" s="101" t="s">
        <v>396</v>
      </c>
      <c r="H65" s="102"/>
    </row>
    <row r="66" spans="1:8" s="94" customFormat="1" ht="13.5" customHeight="1">
      <c r="A66" s="98"/>
      <c r="B66" s="98"/>
      <c r="C66" s="98"/>
      <c r="D66" s="101"/>
      <c r="E66" s="101"/>
      <c r="F66" s="59"/>
      <c r="G66" s="101" t="s">
        <v>396</v>
      </c>
      <c r="H66" s="102"/>
    </row>
    <row r="67" spans="1:8" s="94" customFormat="1" ht="13.5" customHeight="1">
      <c r="A67" s="34"/>
      <c r="B67" s="105"/>
      <c r="C67" s="35"/>
      <c r="D67" s="101"/>
      <c r="E67" s="96"/>
      <c r="F67" s="59"/>
      <c r="G67" s="101" t="s">
        <v>396</v>
      </c>
      <c r="H67" s="102"/>
    </row>
    <row r="68" spans="1:8" s="94" customFormat="1" ht="13.5" customHeight="1">
      <c r="A68" s="34"/>
      <c r="B68" s="105"/>
      <c r="C68" s="35"/>
      <c r="D68" s="101"/>
      <c r="E68" s="96"/>
      <c r="F68" s="59"/>
      <c r="G68" s="101" t="s">
        <v>396</v>
      </c>
      <c r="H68" s="102"/>
    </row>
    <row r="69" spans="1:8" s="94" customFormat="1" ht="13.5" customHeight="1">
      <c r="A69" s="105"/>
      <c r="B69" s="105"/>
      <c r="C69" s="98"/>
      <c r="D69" s="101"/>
      <c r="E69" s="96"/>
      <c r="F69" s="59"/>
      <c r="G69" s="101" t="s">
        <v>396</v>
      </c>
      <c r="H69" s="102"/>
    </row>
    <row r="70" spans="1:8" s="94" customFormat="1" ht="13.5" customHeight="1">
      <c r="A70" s="98"/>
      <c r="B70" s="98"/>
      <c r="C70" s="112"/>
      <c r="D70" s="101"/>
      <c r="E70" s="96"/>
      <c r="F70" s="59"/>
      <c r="G70" s="101" t="s">
        <v>396</v>
      </c>
      <c r="H70" s="102"/>
    </row>
    <row r="71" spans="1:8" s="94" customFormat="1" ht="13.5" customHeight="1">
      <c r="A71" s="34"/>
      <c r="B71" s="103"/>
      <c r="C71" s="35"/>
      <c r="D71" s="101"/>
      <c r="E71" s="112"/>
      <c r="F71" s="59"/>
      <c r="G71" s="101" t="s">
        <v>396</v>
      </c>
      <c r="H71" s="102"/>
    </row>
    <row r="72" spans="1:8" s="94" customFormat="1" ht="13.5" customHeight="1">
      <c r="A72" s="34"/>
      <c r="B72" s="35"/>
      <c r="C72" s="35"/>
      <c r="D72" s="101"/>
      <c r="E72" s="112"/>
      <c r="F72" s="59"/>
      <c r="G72" s="101" t="s">
        <v>396</v>
      </c>
      <c r="H72" s="102"/>
    </row>
    <row r="73" spans="1:8" s="94" customFormat="1" ht="13.5" customHeight="1">
      <c r="A73" s="34"/>
      <c r="B73" s="98"/>
      <c r="C73" s="35"/>
      <c r="D73" s="101"/>
      <c r="E73" s="112"/>
      <c r="F73" s="59"/>
      <c r="G73" s="101" t="s">
        <v>396</v>
      </c>
      <c r="H73" s="102"/>
    </row>
    <row r="74" spans="1:8" s="94" customFormat="1" ht="13.5" customHeight="1">
      <c r="A74" s="34"/>
      <c r="B74" s="98"/>
      <c r="C74" s="35"/>
      <c r="D74" s="101"/>
      <c r="E74" s="112"/>
      <c r="F74" s="59"/>
      <c r="G74" s="101" t="s">
        <v>396</v>
      </c>
      <c r="H74" s="102"/>
    </row>
    <row r="75" spans="1:8" s="94" customFormat="1" ht="13.5" customHeight="1">
      <c r="A75" s="34"/>
      <c r="B75" s="98"/>
      <c r="C75" s="35"/>
      <c r="D75" s="101"/>
      <c r="E75" s="112"/>
      <c r="F75" s="59"/>
      <c r="G75" s="101" t="s">
        <v>396</v>
      </c>
      <c r="H75" s="102"/>
    </row>
    <row r="76" spans="1:8" s="94" customFormat="1" ht="13.5" customHeight="1">
      <c r="A76" s="35"/>
      <c r="B76" s="105"/>
      <c r="C76" s="35"/>
      <c r="D76" s="101"/>
      <c r="E76" s="112"/>
      <c r="F76" s="59"/>
      <c r="G76" s="101" t="s">
        <v>396</v>
      </c>
      <c r="H76" s="102"/>
    </row>
    <row r="77" spans="1:8" s="94" customFormat="1" ht="13.5" customHeight="1">
      <c r="A77" s="34"/>
      <c r="B77" s="105"/>
      <c r="C77" s="35"/>
      <c r="D77" s="101"/>
      <c r="E77" s="112"/>
      <c r="F77" s="59"/>
      <c r="G77" s="101" t="s">
        <v>396</v>
      </c>
      <c r="H77" s="102"/>
    </row>
    <row r="78" spans="1:8" s="94" customFormat="1" ht="13.5" customHeight="1">
      <c r="A78" s="34"/>
      <c r="B78" s="98"/>
      <c r="C78" s="35"/>
      <c r="D78" s="101"/>
      <c r="E78" s="112"/>
      <c r="F78" s="59"/>
      <c r="G78" s="101" t="s">
        <v>396</v>
      </c>
      <c r="H78" s="102"/>
    </row>
    <row r="79" spans="1:8" s="94" customFormat="1" ht="13.5" customHeight="1">
      <c r="A79" s="34"/>
      <c r="B79" s="105"/>
      <c r="C79" s="35"/>
      <c r="D79" s="101"/>
      <c r="E79" s="112"/>
      <c r="F79" s="59"/>
      <c r="G79" s="101" t="s">
        <v>396</v>
      </c>
      <c r="H79" s="102"/>
    </row>
    <row r="80" spans="1:8" s="94" customFormat="1" ht="13.5" customHeight="1">
      <c r="A80" s="34"/>
      <c r="B80" s="105"/>
      <c r="C80" s="35"/>
      <c r="D80" s="101"/>
      <c r="E80" s="112"/>
      <c r="F80" s="59"/>
      <c r="G80" s="101" t="s">
        <v>396</v>
      </c>
      <c r="H80" s="102"/>
    </row>
    <row r="81" spans="1:8" s="94" customFormat="1" ht="13.5" customHeight="1">
      <c r="A81" s="98"/>
      <c r="B81" s="98"/>
      <c r="C81" s="104"/>
      <c r="D81" s="101"/>
      <c r="E81" s="96"/>
      <c r="F81" s="59"/>
      <c r="G81" s="101" t="s">
        <v>396</v>
      </c>
      <c r="H81" s="102"/>
    </row>
    <row r="82" spans="1:8" s="94" customFormat="1" ht="13.5" customHeight="1">
      <c r="A82"/>
      <c r="B82"/>
      <c r="C82"/>
      <c r="G82" s="109" t="s">
        <v>397</v>
      </c>
      <c r="H82" s="110">
        <f>SUM(H28:H81)</f>
        <v>0</v>
      </c>
    </row>
    <row r="83" spans="1:8" s="94" customFormat="1" ht="13.5" customHeight="1">
      <c r="A83" s="34"/>
      <c r="B83" s="35"/>
      <c r="C83" s="35"/>
      <c r="D83" s="101"/>
      <c r="E83" s="96"/>
      <c r="F83" s="59"/>
      <c r="G83" s="101" t="s">
        <v>398</v>
      </c>
      <c r="H83" s="102"/>
    </row>
    <row r="84" spans="1:8" s="94" customFormat="1" ht="13.5" customHeight="1">
      <c r="A84" s="34"/>
      <c r="B84" s="35"/>
      <c r="C84" s="35"/>
      <c r="D84" s="101"/>
      <c r="E84" s="101"/>
      <c r="F84" s="59"/>
      <c r="G84" s="101" t="s">
        <v>398</v>
      </c>
      <c r="H84" s="102"/>
    </row>
    <row r="85" spans="1:8" s="94" customFormat="1" ht="13.5" customHeight="1">
      <c r="A85" s="34"/>
      <c r="B85" s="41"/>
      <c r="C85" s="35"/>
      <c r="D85" s="101"/>
      <c r="E85" s="96"/>
      <c r="F85" s="59"/>
      <c r="G85" s="101" t="s">
        <v>398</v>
      </c>
      <c r="H85" s="102"/>
    </row>
    <row r="86" spans="1:8" s="94" customFormat="1" ht="13.5" customHeight="1">
      <c r="A86" s="34"/>
      <c r="B86" s="105"/>
      <c r="C86" s="35"/>
      <c r="D86" s="101"/>
      <c r="E86" s="96"/>
      <c r="F86" s="59"/>
      <c r="G86" s="101" t="s">
        <v>398</v>
      </c>
      <c r="H86" s="102"/>
    </row>
    <row r="87" spans="1:8" s="94" customFormat="1" ht="13.5" customHeight="1">
      <c r="A87" s="34"/>
      <c r="B87" s="105"/>
      <c r="C87" s="35"/>
      <c r="D87" s="101"/>
      <c r="E87" s="96"/>
      <c r="F87" s="59"/>
      <c r="G87" s="101" t="s">
        <v>398</v>
      </c>
      <c r="H87" s="102"/>
    </row>
    <row r="88" spans="1:8" s="94" customFormat="1" ht="13.5" customHeight="1">
      <c r="A88" s="34"/>
      <c r="B88" s="105"/>
      <c r="C88" s="35"/>
      <c r="D88" s="101"/>
      <c r="E88" s="96"/>
      <c r="F88" s="59"/>
      <c r="G88" s="101" t="s">
        <v>398</v>
      </c>
      <c r="H88" s="102"/>
    </row>
    <row r="89" spans="1:8" s="94" customFormat="1" ht="13.5" customHeight="1">
      <c r="A89" s="34"/>
      <c r="B89" s="105"/>
      <c r="C89" s="35"/>
      <c r="D89" s="101"/>
      <c r="E89" s="96"/>
      <c r="F89" s="59"/>
      <c r="G89" s="101" t="s">
        <v>398</v>
      </c>
      <c r="H89" s="102"/>
    </row>
    <row r="90" spans="1:8" s="94" customFormat="1" ht="13.5" customHeight="1">
      <c r="A90" s="34"/>
      <c r="B90" s="105"/>
      <c r="C90" s="35"/>
      <c r="D90" s="101"/>
      <c r="E90" s="96"/>
      <c r="F90" s="59"/>
      <c r="G90" s="101" t="s">
        <v>398</v>
      </c>
      <c r="H90" s="102"/>
    </row>
    <row r="91" spans="1:8" s="94" customFormat="1" ht="13.5" customHeight="1">
      <c r="A91" s="34"/>
      <c r="B91" s="105"/>
      <c r="C91" s="35"/>
      <c r="D91" s="101"/>
      <c r="E91" s="96"/>
      <c r="F91" s="59"/>
      <c r="G91" s="101" t="s">
        <v>398</v>
      </c>
      <c r="H91" s="102"/>
    </row>
    <row r="92" spans="1:8" s="94" customFormat="1" ht="13.5" customHeight="1">
      <c r="A92" s="34"/>
      <c r="B92" s="105"/>
      <c r="C92" s="35"/>
      <c r="D92" s="101"/>
      <c r="E92" s="96"/>
      <c r="F92" s="59"/>
      <c r="G92" s="101" t="s">
        <v>398</v>
      </c>
      <c r="H92" s="102"/>
    </row>
    <row r="93" spans="1:8" s="94" customFormat="1" ht="13.5" customHeight="1">
      <c r="A93" s="34"/>
      <c r="B93" s="105"/>
      <c r="C93" s="35"/>
      <c r="D93" s="101"/>
      <c r="E93" s="96"/>
      <c r="F93" s="59"/>
      <c r="G93" s="101" t="s">
        <v>398</v>
      </c>
      <c r="H93" s="102"/>
    </row>
    <row r="94" spans="1:8" s="94" customFormat="1" ht="13.5" customHeight="1">
      <c r="A94" s="105"/>
      <c r="B94" s="105"/>
      <c r="C94" s="105"/>
      <c r="D94" s="101"/>
      <c r="E94" s="96"/>
      <c r="F94" s="59"/>
      <c r="G94" s="101" t="s">
        <v>398</v>
      </c>
      <c r="H94" s="102"/>
    </row>
    <row r="95" spans="1:8" s="94" customFormat="1" ht="13.5" customHeight="1">
      <c r="A95" s="34"/>
      <c r="B95" s="105"/>
      <c r="C95" s="35"/>
      <c r="D95" s="101"/>
      <c r="E95" s="96"/>
      <c r="F95" s="59"/>
      <c r="G95" s="101" t="s">
        <v>398</v>
      </c>
      <c r="H95" s="102"/>
    </row>
    <row r="96" spans="1:8" s="94" customFormat="1" ht="13.5" customHeight="1">
      <c r="A96" s="34"/>
      <c r="B96" s="105"/>
      <c r="C96" s="35"/>
      <c r="D96" s="101"/>
      <c r="E96" s="96"/>
      <c r="F96" s="59"/>
      <c r="G96" s="101" t="s">
        <v>398</v>
      </c>
      <c r="H96" s="102"/>
    </row>
    <row r="97" spans="1:8" s="94" customFormat="1" ht="13.5" customHeight="1">
      <c r="A97" s="34"/>
      <c r="B97" s="105"/>
      <c r="C97" s="35"/>
      <c r="D97" s="101"/>
      <c r="E97" s="96"/>
      <c r="F97" s="59"/>
      <c r="G97" s="101" t="s">
        <v>398</v>
      </c>
      <c r="H97" s="102"/>
    </row>
    <row r="98" spans="1:8" s="94" customFormat="1" ht="13.5" customHeight="1">
      <c r="A98" s="34"/>
      <c r="B98" s="105"/>
      <c r="C98" s="35"/>
      <c r="D98" s="101"/>
      <c r="E98" s="101"/>
      <c r="F98" s="59"/>
      <c r="G98" s="101" t="s">
        <v>398</v>
      </c>
      <c r="H98" s="102"/>
    </row>
    <row r="99" spans="1:8" s="94" customFormat="1" ht="13.5" customHeight="1">
      <c r="A99" s="34"/>
      <c r="B99" s="105"/>
      <c r="C99" s="35"/>
      <c r="D99" s="101"/>
      <c r="E99" s="96"/>
      <c r="F99" s="59"/>
      <c r="G99" s="101" t="s">
        <v>398</v>
      </c>
      <c r="H99" s="102"/>
    </row>
    <row r="100" spans="1:8" s="94" customFormat="1" ht="13.5" customHeight="1">
      <c r="A100" s="34"/>
      <c r="B100" s="105"/>
      <c r="C100" s="35"/>
      <c r="D100" s="101"/>
      <c r="E100" s="96"/>
      <c r="F100" s="59"/>
      <c r="G100" s="101" t="s">
        <v>398</v>
      </c>
      <c r="H100" s="102"/>
    </row>
    <row r="101" spans="1:8" s="94" customFormat="1" ht="13.5" customHeight="1">
      <c r="A101" s="35"/>
      <c r="B101" s="105"/>
      <c r="C101" s="35"/>
      <c r="D101" s="101"/>
      <c r="E101" s="96"/>
      <c r="F101" s="59"/>
      <c r="G101" s="101" t="s">
        <v>398</v>
      </c>
      <c r="H101" s="102"/>
    </row>
    <row r="102" spans="1:8" s="94" customFormat="1" ht="13.5" customHeight="1">
      <c r="A102" s="35"/>
      <c r="B102" s="108"/>
      <c r="C102" s="35"/>
      <c r="D102" s="101"/>
      <c r="E102" s="96"/>
      <c r="F102" s="59"/>
      <c r="G102" s="101" t="s">
        <v>398</v>
      </c>
      <c r="H102" s="102"/>
    </row>
    <row r="103" spans="1:8" s="94" customFormat="1" ht="13.5" customHeight="1">
      <c r="A103" s="105"/>
      <c r="B103" s="105"/>
      <c r="C103" s="104"/>
      <c r="D103" s="101"/>
      <c r="E103" s="96"/>
      <c r="F103" s="59"/>
      <c r="G103" s="101" t="s">
        <v>398</v>
      </c>
      <c r="H103" s="102"/>
    </row>
    <row r="104" spans="1:8" s="94" customFormat="1" ht="13.5" customHeight="1">
      <c r="A104" s="34"/>
      <c r="B104" s="35"/>
      <c r="C104" s="35"/>
      <c r="D104" s="101"/>
      <c r="E104" s="96"/>
      <c r="F104" s="59"/>
      <c r="G104" s="101" t="s">
        <v>398</v>
      </c>
      <c r="H104" s="102"/>
    </row>
    <row r="105" spans="1:8" s="94" customFormat="1" ht="13.5" customHeight="1">
      <c r="A105" s="34"/>
      <c r="B105" s="35"/>
      <c r="C105" s="35"/>
      <c r="D105" s="101"/>
      <c r="E105" s="96"/>
      <c r="F105" s="59"/>
      <c r="G105" s="101" t="s">
        <v>398</v>
      </c>
      <c r="H105" s="102"/>
    </row>
    <row r="106" spans="1:8" s="94" customFormat="1" ht="13.5" customHeight="1">
      <c r="A106" s="34"/>
      <c r="B106" s="105"/>
      <c r="C106" s="35"/>
      <c r="D106" s="101"/>
      <c r="E106" s="96"/>
      <c r="F106" s="59"/>
      <c r="G106" s="101" t="s">
        <v>398</v>
      </c>
      <c r="H106" s="102"/>
    </row>
    <row r="107" spans="1:8" s="94" customFormat="1" ht="13.5" customHeight="1">
      <c r="A107" s="34"/>
      <c r="B107" s="105"/>
      <c r="C107" s="35"/>
      <c r="D107" s="101"/>
      <c r="E107" s="96"/>
      <c r="F107" s="59"/>
      <c r="G107" s="101" t="s">
        <v>398</v>
      </c>
      <c r="H107" s="102"/>
    </row>
    <row r="108" spans="1:8" s="94" customFormat="1" ht="13.5" customHeight="1">
      <c r="A108" s="34"/>
      <c r="B108" s="105"/>
      <c r="C108" s="35"/>
      <c r="D108" s="101"/>
      <c r="E108" s="96"/>
      <c r="F108" s="59"/>
      <c r="G108" s="101" t="s">
        <v>398</v>
      </c>
      <c r="H108" s="102"/>
    </row>
    <row r="109" spans="1:8" s="94" customFormat="1" ht="13.5" customHeight="1">
      <c r="A109" s="34"/>
      <c r="B109" s="41"/>
      <c r="C109" s="35"/>
      <c r="D109" s="101"/>
      <c r="E109" s="96"/>
      <c r="F109" s="59"/>
      <c r="G109" s="101" t="s">
        <v>398</v>
      </c>
      <c r="H109" s="102"/>
    </row>
    <row r="110" spans="1:8" s="94" customFormat="1" ht="13.5" customHeight="1">
      <c r="A110" s="34"/>
      <c r="B110" s="105"/>
      <c r="C110" s="35"/>
      <c r="D110" s="101"/>
      <c r="E110" s="96"/>
      <c r="F110" s="59"/>
      <c r="G110" s="101" t="s">
        <v>398</v>
      </c>
      <c r="H110" s="102"/>
    </row>
    <row r="111" spans="1:8" s="94" customFormat="1" ht="13.5" customHeight="1">
      <c r="A111" s="34"/>
      <c r="B111" s="105"/>
      <c r="C111" s="35"/>
      <c r="D111" s="101"/>
      <c r="E111" s="113"/>
      <c r="F111" s="59"/>
      <c r="G111" s="101" t="s">
        <v>398</v>
      </c>
      <c r="H111" s="102"/>
    </row>
    <row r="112" spans="1:8" s="94" customFormat="1" ht="13.5" customHeight="1">
      <c r="A112" s="105"/>
      <c r="B112" s="105"/>
      <c r="C112" s="104"/>
      <c r="D112" s="101"/>
      <c r="E112" s="96"/>
      <c r="F112" s="59"/>
      <c r="G112" s="101" t="s">
        <v>398</v>
      </c>
      <c r="H112" s="102"/>
    </row>
    <row r="113" spans="1:8" s="94" customFormat="1" ht="13.5" customHeight="1">
      <c r="A113" s="105"/>
      <c r="B113" s="105"/>
      <c r="C113" s="104"/>
      <c r="D113" s="101"/>
      <c r="E113" s="96"/>
      <c r="F113" s="59"/>
      <c r="G113" s="101" t="s">
        <v>398</v>
      </c>
      <c r="H113" s="102"/>
    </row>
    <row r="114" spans="1:8" s="94" customFormat="1" ht="13.5" customHeight="1">
      <c r="A114" s="34"/>
      <c r="B114" s="98"/>
      <c r="C114" s="35"/>
      <c r="D114" s="101"/>
      <c r="E114" s="96"/>
      <c r="F114" s="59"/>
      <c r="G114" s="101" t="s">
        <v>398</v>
      </c>
      <c r="H114" s="102"/>
    </row>
    <row r="115" spans="1:8" s="94" customFormat="1" ht="13.5" customHeight="1">
      <c r="A115" s="34"/>
      <c r="B115" s="98"/>
      <c r="C115" s="35"/>
      <c r="D115" s="101"/>
      <c r="E115" s="96"/>
      <c r="F115" s="59"/>
      <c r="G115" s="101" t="s">
        <v>398</v>
      </c>
      <c r="H115" s="102"/>
    </row>
    <row r="116" spans="1:8" s="94" customFormat="1" ht="13.5" customHeight="1">
      <c r="A116" s="34"/>
      <c r="B116" s="41"/>
      <c r="C116" s="35"/>
      <c r="D116" s="101"/>
      <c r="E116" s="96"/>
      <c r="F116" s="59"/>
      <c r="G116" s="101" t="s">
        <v>398</v>
      </c>
      <c r="H116" s="102"/>
    </row>
    <row r="117" spans="1:8" s="94" customFormat="1" ht="13.5" customHeight="1">
      <c r="A117" s="34"/>
      <c r="B117" s="98"/>
      <c r="C117" s="35"/>
      <c r="D117" s="101"/>
      <c r="E117" s="96"/>
      <c r="F117" s="59"/>
      <c r="G117" s="101" t="s">
        <v>398</v>
      </c>
      <c r="H117" s="102"/>
    </row>
    <row r="118" spans="1:8" s="94" customFormat="1" ht="13.5" customHeight="1">
      <c r="A118" s="34"/>
      <c r="B118" s="98"/>
      <c r="C118" s="35"/>
      <c r="D118" s="101"/>
      <c r="E118" s="96"/>
      <c r="F118" s="59"/>
      <c r="G118" s="101" t="s">
        <v>398</v>
      </c>
      <c r="H118" s="102"/>
    </row>
    <row r="119" spans="1:8" s="94" customFormat="1" ht="13.5" customHeight="1">
      <c r="A119" s="34"/>
      <c r="B119" s="98"/>
      <c r="C119" s="35"/>
      <c r="D119" s="101"/>
      <c r="E119" s="96"/>
      <c r="F119" s="59"/>
      <c r="G119" s="101" t="s">
        <v>398</v>
      </c>
      <c r="H119" s="102"/>
    </row>
    <row r="120" spans="1:8" s="94" customFormat="1" ht="13.5" customHeight="1">
      <c r="A120" s="34"/>
      <c r="B120" s="105"/>
      <c r="C120" s="35"/>
      <c r="D120" s="101"/>
      <c r="E120" s="96"/>
      <c r="F120" s="59"/>
      <c r="G120" s="101" t="s">
        <v>398</v>
      </c>
      <c r="H120" s="102"/>
    </row>
    <row r="121" spans="1:8" s="94" customFormat="1" ht="13.5" customHeight="1">
      <c r="A121" s="34"/>
      <c r="B121" s="105"/>
      <c r="C121" s="35"/>
      <c r="D121" s="101"/>
      <c r="E121" s="101"/>
      <c r="F121" s="59"/>
      <c r="G121" s="101" t="s">
        <v>398</v>
      </c>
      <c r="H121" s="102"/>
    </row>
    <row r="122" spans="1:8" s="94" customFormat="1" ht="13.5" customHeight="1">
      <c r="A122" s="34"/>
      <c r="B122" s="35"/>
      <c r="C122" s="35"/>
      <c r="D122" s="101"/>
      <c r="E122" s="96"/>
      <c r="F122" s="59"/>
      <c r="G122" s="101" t="s">
        <v>398</v>
      </c>
      <c r="H122" s="102"/>
    </row>
    <row r="123" spans="1:8" s="94" customFormat="1" ht="13.5" customHeight="1">
      <c r="A123" s="105"/>
      <c r="B123" s="105"/>
      <c r="C123" s="104"/>
      <c r="D123" s="101"/>
      <c r="E123" s="96"/>
      <c r="F123" s="59"/>
      <c r="G123" s="101" t="s">
        <v>398</v>
      </c>
      <c r="H123" s="102"/>
    </row>
    <row r="124" spans="1:8" s="94" customFormat="1" ht="13.5" customHeight="1">
      <c r="A124" s="98"/>
      <c r="B124" s="98"/>
      <c r="C124" s="98"/>
      <c r="D124" s="101"/>
      <c r="E124" s="112"/>
      <c r="F124" s="59"/>
      <c r="G124" s="101" t="s">
        <v>398</v>
      </c>
      <c r="H124" s="102"/>
    </row>
    <row r="125" spans="1:8" s="94" customFormat="1" ht="13.5" customHeight="1">
      <c r="A125" s="34"/>
      <c r="B125" s="105"/>
      <c r="C125" s="35"/>
      <c r="D125" s="101"/>
      <c r="E125" s="96"/>
      <c r="F125" s="59"/>
      <c r="G125" s="101" t="s">
        <v>398</v>
      </c>
      <c r="H125" s="102"/>
    </row>
    <row r="126" spans="1:8" s="94" customFormat="1" ht="13.5" customHeight="1">
      <c r="A126" s="34"/>
      <c r="B126" s="35"/>
      <c r="C126" s="35"/>
      <c r="D126" s="101"/>
      <c r="E126" s="96"/>
      <c r="F126" s="59"/>
      <c r="G126" s="101" t="s">
        <v>398</v>
      </c>
      <c r="H126" s="102"/>
    </row>
    <row r="127" spans="1:8" s="94" customFormat="1" ht="13.5" customHeight="1">
      <c r="A127" s="34"/>
      <c r="B127" s="35"/>
      <c r="C127" s="35"/>
      <c r="D127" s="101"/>
      <c r="E127" s="96"/>
      <c r="F127" s="59"/>
      <c r="G127" s="101" t="s">
        <v>398</v>
      </c>
      <c r="H127" s="102"/>
    </row>
    <row r="128" spans="1:8" s="94" customFormat="1" ht="13.5" customHeight="1">
      <c r="A128" s="34"/>
      <c r="B128" s="41"/>
      <c r="C128" s="35"/>
      <c r="D128" s="101"/>
      <c r="E128" s="96"/>
      <c r="F128" s="59"/>
      <c r="G128" s="101" t="s">
        <v>398</v>
      </c>
      <c r="H128" s="102"/>
    </row>
    <row r="129" spans="1:8" s="94" customFormat="1" ht="13.5" customHeight="1">
      <c r="A129" s="34"/>
      <c r="B129" s="105"/>
      <c r="C129" s="35"/>
      <c r="D129" s="101"/>
      <c r="E129" s="96"/>
      <c r="F129" s="59"/>
      <c r="G129" s="101" t="s">
        <v>398</v>
      </c>
      <c r="H129" s="102"/>
    </row>
    <row r="130" spans="1:8" s="94" customFormat="1" ht="13.5" customHeight="1">
      <c r="A130" s="105"/>
      <c r="B130" s="105"/>
      <c r="C130" s="104"/>
      <c r="D130" s="101"/>
      <c r="E130" s="96"/>
      <c r="F130" s="59"/>
      <c r="G130" s="101" t="s">
        <v>398</v>
      </c>
      <c r="H130" s="102"/>
    </row>
    <row r="131" spans="1:8" s="94" customFormat="1" ht="13.5" customHeight="1">
      <c r="A131" s="114"/>
      <c r="B131" s="114"/>
      <c r="F131" s="41"/>
      <c r="G131" s="109" t="s">
        <v>399</v>
      </c>
      <c r="H131" s="110">
        <f>SUM(H83:H130)</f>
        <v>0</v>
      </c>
    </row>
    <row r="132" spans="1:8" s="94" customFormat="1" ht="13.5" customHeight="1">
      <c r="A132" s="41"/>
      <c r="B132" s="114"/>
      <c r="G132" s="109" t="s">
        <v>400</v>
      </c>
      <c r="H132" s="110">
        <f>H27+H82+H131</f>
        <v>0</v>
      </c>
    </row>
    <row r="133" spans="1:8" s="94" customFormat="1" ht="13.5" customHeight="1">
      <c r="A133" s="35"/>
      <c r="B133" s="105"/>
      <c r="C133" s="35"/>
      <c r="D133" s="101"/>
      <c r="E133" s="101"/>
      <c r="F133" s="59"/>
      <c r="G133" s="101" t="s">
        <v>401</v>
      </c>
      <c r="H133" s="102"/>
    </row>
    <row r="134" spans="1:8" s="94" customFormat="1" ht="13.5" customHeight="1">
      <c r="A134" s="35"/>
      <c r="B134" s="105"/>
      <c r="C134" s="35"/>
      <c r="D134" s="101"/>
      <c r="E134" s="101"/>
      <c r="F134" s="59"/>
      <c r="G134" s="101" t="s">
        <v>401</v>
      </c>
      <c r="H134" s="102"/>
    </row>
    <row r="135" spans="1:8" s="94" customFormat="1" ht="13.5" customHeight="1">
      <c r="A135" s="35"/>
      <c r="B135" s="105"/>
      <c r="C135" s="35"/>
      <c r="D135" s="101"/>
      <c r="E135" s="101"/>
      <c r="F135" s="59"/>
      <c r="G135" s="101" t="s">
        <v>401</v>
      </c>
      <c r="H135" s="102"/>
    </row>
    <row r="136" spans="1:8" s="94" customFormat="1" ht="13.5" customHeight="1">
      <c r="A136" s="115"/>
      <c r="B136" s="105"/>
      <c r="C136" s="105"/>
      <c r="D136" s="101"/>
      <c r="E136" s="101"/>
      <c r="F136" s="59"/>
      <c r="G136" s="101" t="s">
        <v>401</v>
      </c>
      <c r="H136" s="102"/>
    </row>
    <row r="137" spans="1:8" s="94" customFormat="1" ht="13.5" customHeight="1">
      <c r="A137" s="35"/>
      <c r="B137" s="105"/>
      <c r="C137" s="35"/>
      <c r="D137" s="101"/>
      <c r="E137" s="101"/>
      <c r="F137" s="59"/>
      <c r="G137" s="101" t="s">
        <v>401</v>
      </c>
      <c r="H137" s="102"/>
    </row>
    <row r="138" spans="1:8" s="94" customFormat="1" ht="13.5" customHeight="1">
      <c r="A138" s="35"/>
      <c r="B138" s="105"/>
      <c r="C138" s="35"/>
      <c r="D138" s="101"/>
      <c r="E138" s="101"/>
      <c r="F138" s="59"/>
      <c r="G138" s="101" t="s">
        <v>401</v>
      </c>
      <c r="H138" s="102"/>
    </row>
    <row r="139" spans="1:8" s="94" customFormat="1" ht="13.5" customHeight="1">
      <c r="A139" s="115"/>
      <c r="B139" s="105"/>
      <c r="C139" s="104"/>
      <c r="D139" s="101"/>
      <c r="E139" s="101"/>
      <c r="F139" s="59"/>
      <c r="G139" s="101" t="s">
        <v>401</v>
      </c>
      <c r="H139" s="102"/>
    </row>
    <row r="140" spans="1:8" s="94" customFormat="1" ht="13.5" customHeight="1">
      <c r="A140" s="35"/>
      <c r="B140" s="105"/>
      <c r="C140" s="35"/>
      <c r="D140" s="101"/>
      <c r="E140" s="101"/>
      <c r="F140" s="59"/>
      <c r="G140" s="101" t="s">
        <v>401</v>
      </c>
      <c r="H140" s="102"/>
    </row>
    <row r="141" spans="1:8" s="94" customFormat="1" ht="13.5" customHeight="1">
      <c r="A141" s="35"/>
      <c r="B141" s="105"/>
      <c r="C141" s="35"/>
      <c r="D141" s="101"/>
      <c r="E141" s="101"/>
      <c r="F141" s="59"/>
      <c r="G141" s="101" t="s">
        <v>401</v>
      </c>
      <c r="H141" s="102"/>
    </row>
    <row r="142" spans="1:8" s="94" customFormat="1" ht="13.5" customHeight="1">
      <c r="A142" s="35"/>
      <c r="B142" s="105"/>
      <c r="C142" s="35"/>
      <c r="D142" s="101"/>
      <c r="E142" s="101"/>
      <c r="F142" s="59"/>
      <c r="G142" s="101" t="s">
        <v>401</v>
      </c>
      <c r="H142" s="102"/>
    </row>
    <row r="143" spans="1:8" s="94" customFormat="1" ht="13.5" customHeight="1">
      <c r="A143" s="35"/>
      <c r="B143" s="105"/>
      <c r="C143" s="35"/>
      <c r="D143" s="101"/>
      <c r="E143" s="101"/>
      <c r="F143" s="59"/>
      <c r="G143" s="101" t="s">
        <v>401</v>
      </c>
      <c r="H143" s="102"/>
    </row>
    <row r="144" spans="1:8" s="94" customFormat="1" ht="13.5" customHeight="1">
      <c r="A144" s="35"/>
      <c r="B144" s="105"/>
      <c r="C144" s="35"/>
      <c r="D144" s="101"/>
      <c r="E144" s="101"/>
      <c r="F144" s="59"/>
      <c r="G144" s="101" t="s">
        <v>401</v>
      </c>
      <c r="H144" s="102"/>
    </row>
    <row r="145" spans="1:8" s="94" customFormat="1" ht="13.5" customHeight="1">
      <c r="A145" s="35"/>
      <c r="B145" s="105"/>
      <c r="C145" s="35"/>
      <c r="D145" s="101"/>
      <c r="E145" s="101"/>
      <c r="F145" s="59"/>
      <c r="G145" s="101" t="s">
        <v>401</v>
      </c>
      <c r="H145" s="102"/>
    </row>
    <row r="146" spans="1:8" s="94" customFormat="1" ht="13.5" customHeight="1">
      <c r="A146" s="115"/>
      <c r="B146" s="105"/>
      <c r="C146" s="104"/>
      <c r="D146" s="101"/>
      <c r="E146" s="101"/>
      <c r="F146" s="59"/>
      <c r="G146" s="101" t="s">
        <v>401</v>
      </c>
      <c r="H146" s="102"/>
    </row>
    <row r="147" spans="1:8" s="94" customFormat="1" ht="13.5" customHeight="1">
      <c r="A147" s="115"/>
      <c r="B147" s="105"/>
      <c r="C147" s="104"/>
      <c r="D147" s="101"/>
      <c r="E147" s="101"/>
      <c r="F147" s="59"/>
      <c r="G147" s="101" t="s">
        <v>401</v>
      </c>
      <c r="H147" s="102"/>
    </row>
    <row r="148" spans="1:8" s="94" customFormat="1" ht="13.5" customHeight="1">
      <c r="A148" s="115"/>
      <c r="B148" s="105"/>
      <c r="C148" s="104"/>
      <c r="D148" s="101"/>
      <c r="E148" s="101"/>
      <c r="F148" s="59"/>
      <c r="G148" s="101" t="s">
        <v>401</v>
      </c>
      <c r="H148" s="102"/>
    </row>
    <row r="149" spans="1:8" s="94" customFormat="1" ht="13.5" customHeight="1">
      <c r="A149" s="116"/>
      <c r="G149" s="109" t="s">
        <v>402</v>
      </c>
      <c r="H149" s="110">
        <f>SUM(H133:H148)</f>
        <v>0</v>
      </c>
    </row>
    <row r="150" spans="1:8" s="94" customFormat="1" ht="13.5" customHeight="1">
      <c r="A150" s="35"/>
      <c r="B150" s="105"/>
      <c r="C150" s="35"/>
      <c r="D150" s="101"/>
      <c r="E150" s="101"/>
      <c r="F150" s="59"/>
      <c r="G150" s="101" t="s">
        <v>403</v>
      </c>
      <c r="H150" s="102"/>
    </row>
    <row r="151" spans="1:8" s="94" customFormat="1" ht="13.5" customHeight="1">
      <c r="A151" s="35"/>
      <c r="B151" s="105"/>
      <c r="C151" s="35"/>
      <c r="D151" s="101"/>
      <c r="E151" s="101"/>
      <c r="F151" s="59"/>
      <c r="G151" s="101" t="s">
        <v>403</v>
      </c>
      <c r="H151" s="102"/>
    </row>
    <row r="152" spans="1:8" s="94" customFormat="1" ht="13.5" customHeight="1">
      <c r="A152" s="35"/>
      <c r="B152" s="35"/>
      <c r="C152" s="35"/>
      <c r="D152" s="101"/>
      <c r="E152" s="101"/>
      <c r="F152" s="59"/>
      <c r="G152" s="101" t="s">
        <v>403</v>
      </c>
      <c r="H152" s="102"/>
    </row>
    <row r="153" spans="1:8" s="94" customFormat="1" ht="13.5" customHeight="1">
      <c r="A153" s="35"/>
      <c r="B153" s="35"/>
      <c r="C153" s="35"/>
      <c r="D153" s="101"/>
      <c r="E153" s="101"/>
      <c r="F153" s="59"/>
      <c r="G153" s="101" t="s">
        <v>403</v>
      </c>
      <c r="H153" s="102"/>
    </row>
    <row r="154" spans="1:8" s="94" customFormat="1" ht="13.5" customHeight="1">
      <c r="A154" s="35"/>
      <c r="B154" s="105"/>
      <c r="C154" s="35"/>
      <c r="D154" s="101"/>
      <c r="E154" s="101"/>
      <c r="F154" s="59"/>
      <c r="G154" s="101" t="s">
        <v>403</v>
      </c>
      <c r="H154" s="102"/>
    </row>
    <row r="155" spans="1:8" s="94" customFormat="1" ht="13.5" customHeight="1">
      <c r="A155" s="35"/>
      <c r="B155" s="105"/>
      <c r="C155" s="35"/>
      <c r="D155" s="101"/>
      <c r="E155" s="101"/>
      <c r="F155" s="59"/>
      <c r="G155" s="101" t="s">
        <v>403</v>
      </c>
      <c r="H155" s="102"/>
    </row>
    <row r="156" spans="1:8" s="94" customFormat="1" ht="13.5" customHeight="1">
      <c r="A156" s="35"/>
      <c r="B156" s="105"/>
      <c r="C156" s="35"/>
      <c r="D156" s="101"/>
      <c r="E156" s="101"/>
      <c r="F156" s="59"/>
      <c r="G156" s="101" t="s">
        <v>403</v>
      </c>
      <c r="H156" s="102"/>
    </row>
    <row r="157" spans="1:8" s="94" customFormat="1" ht="13.5" customHeight="1">
      <c r="A157" s="35"/>
      <c r="B157" s="105"/>
      <c r="C157" s="35"/>
      <c r="D157" s="101"/>
      <c r="E157" s="101"/>
      <c r="F157" s="59"/>
      <c r="G157" s="101" t="s">
        <v>403</v>
      </c>
      <c r="H157" s="102"/>
    </row>
    <row r="158" spans="1:8" s="94" customFormat="1" ht="13.5" customHeight="1">
      <c r="A158" s="35"/>
      <c r="B158" s="105"/>
      <c r="C158" s="35"/>
      <c r="D158" s="101"/>
      <c r="E158" s="101"/>
      <c r="F158" s="59"/>
      <c r="G158" s="101" t="s">
        <v>403</v>
      </c>
      <c r="H158" s="102"/>
    </row>
    <row r="159" spans="1:8" s="94" customFormat="1" ht="13.5" customHeight="1">
      <c r="A159" s="35"/>
      <c r="B159" s="105"/>
      <c r="C159" s="35"/>
      <c r="D159" s="101"/>
      <c r="E159" s="101"/>
      <c r="F159" s="59"/>
      <c r="G159" s="101" t="s">
        <v>403</v>
      </c>
      <c r="H159" s="102"/>
    </row>
    <row r="160" spans="1:8" s="94" customFormat="1" ht="13.5" customHeight="1">
      <c r="A160" s="35"/>
      <c r="B160" s="105"/>
      <c r="C160" s="35"/>
      <c r="D160" s="101"/>
      <c r="E160" s="101"/>
      <c r="F160" s="59"/>
      <c r="G160" s="101" t="s">
        <v>403</v>
      </c>
      <c r="H160" s="102"/>
    </row>
    <row r="161" spans="1:8" s="94" customFormat="1" ht="13.5" customHeight="1">
      <c r="A161" s="35"/>
      <c r="B161" s="105"/>
      <c r="C161" s="35"/>
      <c r="D161" s="101"/>
      <c r="E161" s="101"/>
      <c r="F161" s="59"/>
      <c r="G161" s="101" t="s">
        <v>403</v>
      </c>
      <c r="H161" s="102"/>
    </row>
    <row r="162" spans="1:8" s="94" customFormat="1" ht="13.5" customHeight="1">
      <c r="A162" s="115"/>
      <c r="B162" s="105"/>
      <c r="C162" s="105"/>
      <c r="D162" s="101"/>
      <c r="E162" s="101"/>
      <c r="F162" s="59"/>
      <c r="G162" s="101" t="s">
        <v>403</v>
      </c>
      <c r="H162" s="102"/>
    </row>
    <row r="163" spans="1:8" s="94" customFormat="1" ht="13.5" customHeight="1">
      <c r="A163" s="35"/>
      <c r="B163" s="105"/>
      <c r="C163" s="35"/>
      <c r="D163" s="101"/>
      <c r="E163" s="101"/>
      <c r="F163" s="59"/>
      <c r="G163" s="101" t="s">
        <v>403</v>
      </c>
      <c r="H163" s="102"/>
    </row>
    <row r="164" spans="1:8" s="94" customFormat="1" ht="13.5" customHeight="1">
      <c r="A164" s="115"/>
      <c r="B164" s="105"/>
      <c r="C164" s="105"/>
      <c r="D164" s="101"/>
      <c r="E164" s="101"/>
      <c r="F164" s="59"/>
      <c r="G164" s="101" t="s">
        <v>403</v>
      </c>
      <c r="H164" s="102"/>
    </row>
    <row r="165" spans="1:8" s="94" customFormat="1" ht="13.5" customHeight="1">
      <c r="A165" s="115"/>
      <c r="B165" s="105"/>
      <c r="C165" s="105"/>
      <c r="D165" s="101"/>
      <c r="E165" s="101"/>
      <c r="F165" s="59"/>
      <c r="G165" s="101" t="s">
        <v>403</v>
      </c>
      <c r="H165" s="102"/>
    </row>
    <row r="166" spans="1:8" s="94" customFormat="1" ht="13.5" customHeight="1">
      <c r="A166" s="35"/>
      <c r="B166" s="105"/>
      <c r="C166" s="35"/>
      <c r="D166" s="101"/>
      <c r="E166" s="101"/>
      <c r="F166" s="59"/>
      <c r="G166" s="101" t="s">
        <v>403</v>
      </c>
      <c r="H166" s="102"/>
    </row>
    <row r="167" spans="1:8" s="94" customFormat="1" ht="13.5" customHeight="1">
      <c r="A167" s="115"/>
      <c r="B167" s="105"/>
      <c r="C167" s="104"/>
      <c r="D167" s="101"/>
      <c r="E167" s="101"/>
      <c r="F167" s="59"/>
      <c r="G167" s="101" t="s">
        <v>403</v>
      </c>
      <c r="H167" s="102"/>
    </row>
    <row r="168" spans="1:8" s="94" customFormat="1" ht="13.5" customHeight="1">
      <c r="A168" s="116"/>
      <c r="G168" s="109" t="s">
        <v>404</v>
      </c>
      <c r="H168" s="110">
        <f>SUM(H150:H167)</f>
        <v>0</v>
      </c>
    </row>
    <row r="169" spans="1:8" s="94" customFormat="1" ht="13.5" customHeight="1">
      <c r="A169" s="115"/>
      <c r="B169" s="105"/>
      <c r="C169" s="105"/>
      <c r="D169" s="101"/>
      <c r="E169" s="101"/>
      <c r="F169" s="59"/>
      <c r="G169" s="101" t="s">
        <v>405</v>
      </c>
      <c r="H169" s="102"/>
    </row>
    <row r="170" spans="1:8" s="94" customFormat="1" ht="13.5" customHeight="1">
      <c r="A170" s="115"/>
      <c r="B170" s="105"/>
      <c r="C170" s="105"/>
      <c r="D170" s="101"/>
      <c r="E170" s="101"/>
      <c r="F170" s="59"/>
      <c r="G170" s="101" t="s">
        <v>405</v>
      </c>
      <c r="H170" s="102"/>
    </row>
    <row r="171" spans="1:8" s="94" customFormat="1" ht="13.5" customHeight="1">
      <c r="A171" s="115"/>
      <c r="B171" s="105"/>
      <c r="C171" s="105"/>
      <c r="D171" s="101"/>
      <c r="E171" s="101"/>
      <c r="F171" s="59"/>
      <c r="G171" s="101" t="s">
        <v>405</v>
      </c>
      <c r="H171" s="102"/>
    </row>
    <row r="172" spans="1:8" s="94" customFormat="1" ht="13.5" customHeight="1">
      <c r="A172" s="115"/>
      <c r="B172" s="105"/>
      <c r="C172" s="105"/>
      <c r="D172" s="101"/>
      <c r="E172" s="101"/>
      <c r="F172" s="59"/>
      <c r="G172" s="101" t="s">
        <v>405</v>
      </c>
      <c r="H172" s="102"/>
    </row>
    <row r="173" spans="1:8" s="94" customFormat="1" ht="13.5" customHeight="1">
      <c r="A173" s="115"/>
      <c r="B173" s="105"/>
      <c r="C173" s="105"/>
      <c r="D173" s="101"/>
      <c r="E173" s="101"/>
      <c r="F173" s="59"/>
      <c r="G173" s="101" t="s">
        <v>405</v>
      </c>
      <c r="H173" s="102"/>
    </row>
    <row r="174" spans="1:8" s="94" customFormat="1" ht="13.5" customHeight="1">
      <c r="A174" s="115"/>
      <c r="B174" s="105"/>
      <c r="C174" s="105"/>
      <c r="D174" s="101"/>
      <c r="E174" s="101"/>
      <c r="F174" s="59"/>
      <c r="G174" s="101" t="s">
        <v>405</v>
      </c>
      <c r="H174" s="102"/>
    </row>
    <row r="175" spans="1:8" s="94" customFormat="1" ht="13.5" customHeight="1">
      <c r="A175" s="115"/>
      <c r="B175" s="105"/>
      <c r="C175" s="105"/>
      <c r="D175" s="101"/>
      <c r="E175" s="101"/>
      <c r="F175" s="59"/>
      <c r="G175" s="101" t="s">
        <v>405</v>
      </c>
      <c r="H175" s="102"/>
    </row>
    <row r="176" spans="1:8" s="94" customFormat="1" ht="13.5" customHeight="1">
      <c r="A176" s="35"/>
      <c r="B176" s="105"/>
      <c r="C176" s="35"/>
      <c r="D176" s="101"/>
      <c r="E176" s="101"/>
      <c r="F176" s="59"/>
      <c r="G176" s="101" t="s">
        <v>405</v>
      </c>
      <c r="H176" s="102"/>
    </row>
    <row r="177" spans="1:8" s="94" customFormat="1" ht="13.5" customHeight="1">
      <c r="A177" s="35"/>
      <c r="B177" s="105"/>
      <c r="C177" s="35"/>
      <c r="D177" s="101"/>
      <c r="E177" s="101"/>
      <c r="F177" s="59"/>
      <c r="G177" s="101" t="s">
        <v>405</v>
      </c>
      <c r="H177" s="102"/>
    </row>
    <row r="178" spans="1:8" s="94" customFormat="1" ht="13.5" customHeight="1">
      <c r="A178" s="35"/>
      <c r="B178" s="105"/>
      <c r="C178" s="35"/>
      <c r="D178" s="101"/>
      <c r="E178" s="101"/>
      <c r="F178" s="59"/>
      <c r="G178" s="101" t="s">
        <v>405</v>
      </c>
      <c r="H178" s="102"/>
    </row>
    <row r="179" spans="1:8" s="94" customFormat="1" ht="13.5" customHeight="1">
      <c r="A179" s="35"/>
      <c r="B179" s="105"/>
      <c r="C179" s="35"/>
      <c r="D179" s="101"/>
      <c r="E179" s="101"/>
      <c r="F179" s="59"/>
      <c r="G179" s="101" t="s">
        <v>405</v>
      </c>
      <c r="H179" s="102"/>
    </row>
    <row r="180" spans="1:8" s="94" customFormat="1" ht="13.5" customHeight="1">
      <c r="A180" s="35"/>
      <c r="B180" s="105"/>
      <c r="C180" s="35"/>
      <c r="D180" s="101"/>
      <c r="E180" s="101"/>
      <c r="F180" s="59"/>
      <c r="G180" s="101" t="s">
        <v>405</v>
      </c>
      <c r="H180" s="102"/>
    </row>
    <row r="181" spans="1:8" s="94" customFormat="1" ht="13.5" customHeight="1">
      <c r="A181" s="35"/>
      <c r="B181" s="35"/>
      <c r="C181" s="35"/>
      <c r="D181" s="101"/>
      <c r="E181" s="101"/>
      <c r="F181" s="59"/>
      <c r="G181" s="101" t="s">
        <v>405</v>
      </c>
      <c r="H181" s="102"/>
    </row>
    <row r="182" spans="1:8" s="94" customFormat="1" ht="13.5" customHeight="1">
      <c r="A182" s="35"/>
      <c r="B182" s="35"/>
      <c r="C182" s="35"/>
      <c r="D182" s="101"/>
      <c r="E182" s="101"/>
      <c r="F182" s="59"/>
      <c r="G182" s="101" t="s">
        <v>405</v>
      </c>
      <c r="H182" s="102"/>
    </row>
    <row r="183" spans="1:8" s="94" customFormat="1" ht="13.5" customHeight="1">
      <c r="A183" s="35"/>
      <c r="B183" s="35"/>
      <c r="C183" s="35"/>
      <c r="D183" s="101"/>
      <c r="E183" s="101"/>
      <c r="F183" s="59"/>
      <c r="G183" s="101" t="s">
        <v>405</v>
      </c>
      <c r="H183" s="102"/>
    </row>
    <row r="184" spans="1:8" s="94" customFormat="1" ht="13.5" customHeight="1">
      <c r="A184" s="35"/>
      <c r="B184" s="35"/>
      <c r="C184" s="35"/>
      <c r="D184" s="101"/>
      <c r="E184" s="101"/>
      <c r="F184" s="59"/>
      <c r="G184" s="101" t="s">
        <v>405</v>
      </c>
      <c r="H184" s="102"/>
    </row>
    <row r="185" spans="1:8" s="94" customFormat="1" ht="13.5" customHeight="1">
      <c r="A185" s="115"/>
      <c r="B185" s="105"/>
      <c r="C185" s="104"/>
      <c r="D185" s="101"/>
      <c r="E185" s="101"/>
      <c r="F185" s="59"/>
      <c r="G185" s="101" t="s">
        <v>405</v>
      </c>
      <c r="H185" s="102"/>
    </row>
    <row r="186" spans="1:8" ht="13.5" customHeight="1">
      <c r="A186" s="41"/>
      <c r="E186" s="41"/>
      <c r="F186" s="41"/>
      <c r="G186" s="117" t="s">
        <v>406</v>
      </c>
      <c r="H186" s="118">
        <f>SUM(H169:H185)</f>
        <v>0</v>
      </c>
    </row>
    <row r="187" spans="6:8" ht="13.5" customHeight="1">
      <c r="F187" s="41"/>
      <c r="G187" s="117" t="s">
        <v>407</v>
      </c>
      <c r="H187" s="118">
        <f>H149+H168+H186</f>
        <v>0</v>
      </c>
    </row>
    <row r="188" spans="7:8" ht="13.5" customHeight="1">
      <c r="G188" s="109" t="s">
        <v>408</v>
      </c>
      <c r="H188" s="119">
        <f>H27+H82+H131+H149+H186</f>
        <v>0</v>
      </c>
    </row>
    <row r="189" ht="13.5" customHeight="1"/>
    <row r="190" ht="13.5" customHeight="1"/>
    <row r="191" ht="13.5" customHeight="1"/>
    <row r="192" ht="13.5" customHeight="1"/>
    <row r="193" ht="13.5" customHeight="1"/>
  </sheetData>
  <sheetProtection selectLockedCells="1" selectUnlockedCells="1"/>
  <mergeCells count="31">
    <mergeCell ref="A1:G1"/>
    <mergeCell ref="H3:H5"/>
    <mergeCell ref="H6:H11"/>
    <mergeCell ref="H12:H18"/>
    <mergeCell ref="H19:H22"/>
    <mergeCell ref="H23:H26"/>
    <mergeCell ref="H28:H38"/>
    <mergeCell ref="H39:H48"/>
    <mergeCell ref="H49:H65"/>
    <mergeCell ref="H66:H69"/>
    <mergeCell ref="H70:H81"/>
    <mergeCell ref="H83:H94"/>
    <mergeCell ref="H95:H103"/>
    <mergeCell ref="H104:H112"/>
    <mergeCell ref="H113:H123"/>
    <mergeCell ref="H124:H130"/>
    <mergeCell ref="H133:H135"/>
    <mergeCell ref="H136:H139"/>
    <mergeCell ref="H140:H142"/>
    <mergeCell ref="H143:H145"/>
    <mergeCell ref="H146:H148"/>
    <mergeCell ref="H150:H152"/>
    <mergeCell ref="H153:H155"/>
    <mergeCell ref="H156:H161"/>
    <mergeCell ref="H162:H164"/>
    <mergeCell ref="H165:H167"/>
    <mergeCell ref="H169:H171"/>
    <mergeCell ref="H172:H174"/>
    <mergeCell ref="H175:H177"/>
    <mergeCell ref="H178:H180"/>
    <mergeCell ref="H181:H185"/>
  </mergeCells>
  <printOptions/>
  <pageMargins left="0.6062500000000001" right="0.5638888888888889" top="0.7479166666666667" bottom="0.7479166666666667" header="0.5118110236220472" footer="0.511811023622047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"/>
    </sheetView>
  </sheetViews>
  <sheetFormatPr defaultColWidth="9.140625" defaultRowHeight="12.75"/>
  <cols>
    <col min="1" max="1" width="7.421875" style="2" customWidth="1"/>
    <col min="2" max="2" width="3.421875" style="120" customWidth="1"/>
    <col min="3" max="3" width="26.421875" style="121" customWidth="1"/>
    <col min="4" max="4" width="24.421875" style="2" customWidth="1"/>
    <col min="5" max="6" width="12.00390625" style="3" customWidth="1"/>
    <col min="7" max="7" width="12.00390625" style="122" customWidth="1"/>
    <col min="8" max="8" width="7.421875" style="3" customWidth="1"/>
    <col min="9" max="9" width="4.421875" style="3" customWidth="1"/>
    <col min="10" max="254" width="8.421875" style="2" customWidth="1"/>
    <col min="255" max="16384" width="8.421875" style="0" customWidth="1"/>
  </cols>
  <sheetData>
    <row r="1" spans="1:9" s="12" customFormat="1" ht="27.75" customHeight="1">
      <c r="A1" s="2"/>
      <c r="B1" s="123" t="s">
        <v>409</v>
      </c>
      <c r="C1" s="123"/>
      <c r="D1" s="123"/>
      <c r="E1" s="123"/>
      <c r="F1" s="123"/>
      <c r="G1" s="123"/>
      <c r="H1" s="123"/>
      <c r="I1" s="123"/>
    </row>
    <row r="2" spans="1:9" s="21" customFormat="1" ht="23.25" customHeight="1">
      <c r="A2" s="2"/>
      <c r="B2" s="124" t="s">
        <v>410</v>
      </c>
      <c r="C2" s="124" t="s">
        <v>10</v>
      </c>
      <c r="D2" s="125" t="s">
        <v>11</v>
      </c>
      <c r="E2" s="87" t="s">
        <v>12</v>
      </c>
      <c r="F2" s="87" t="s">
        <v>13</v>
      </c>
      <c r="G2" s="124" t="s">
        <v>14</v>
      </c>
      <c r="H2" s="126" t="s">
        <v>16</v>
      </c>
      <c r="I2" s="125" t="s">
        <v>307</v>
      </c>
    </row>
    <row r="3" spans="1:9" s="12" customFormat="1" ht="13.5" customHeight="1">
      <c r="A3" s="2"/>
      <c r="B3" s="86">
        <v>1</v>
      </c>
      <c r="C3" s="34" t="s">
        <v>41</v>
      </c>
      <c r="D3" s="35" t="s">
        <v>20</v>
      </c>
      <c r="E3" s="27">
        <v>7</v>
      </c>
      <c r="F3" s="27">
        <v>10</v>
      </c>
      <c r="G3" s="86">
        <v>7</v>
      </c>
      <c r="H3" s="27">
        <f aca="true" t="shared" si="0" ref="H3:H23">SUM(E3:G3)</f>
        <v>24</v>
      </c>
      <c r="I3" s="88" t="s">
        <v>411</v>
      </c>
    </row>
    <row r="4" spans="1:9" s="12" customFormat="1" ht="13.5" customHeight="1">
      <c r="A4" s="2"/>
      <c r="B4" s="86">
        <v>2</v>
      </c>
      <c r="C4" s="34" t="s">
        <v>82</v>
      </c>
      <c r="D4" s="35" t="s">
        <v>50</v>
      </c>
      <c r="E4" s="27">
        <v>0</v>
      </c>
      <c r="F4" s="27">
        <v>5</v>
      </c>
      <c r="G4" s="86">
        <v>7</v>
      </c>
      <c r="H4" s="27">
        <f t="shared" si="0"/>
        <v>12</v>
      </c>
      <c r="I4" s="88" t="s">
        <v>412</v>
      </c>
    </row>
    <row r="5" spans="1:9" s="12" customFormat="1" ht="13.5" customHeight="1">
      <c r="A5" s="2"/>
      <c r="B5" s="86">
        <v>3</v>
      </c>
      <c r="C5" s="34" t="s">
        <v>91</v>
      </c>
      <c r="D5" s="35" t="s">
        <v>92</v>
      </c>
      <c r="E5" s="27">
        <v>0</v>
      </c>
      <c r="F5" s="27">
        <v>0</v>
      </c>
      <c r="G5" s="86">
        <v>10</v>
      </c>
      <c r="H5" s="27">
        <f t="shared" si="0"/>
        <v>10</v>
      </c>
      <c r="I5" s="88" t="s">
        <v>411</v>
      </c>
    </row>
    <row r="6" spans="1:9" s="12" customFormat="1" ht="13.5" customHeight="1">
      <c r="A6" s="2"/>
      <c r="B6" s="86"/>
      <c r="C6" s="34" t="s">
        <v>94</v>
      </c>
      <c r="D6" s="35" t="s">
        <v>23</v>
      </c>
      <c r="E6" s="27">
        <v>3</v>
      </c>
      <c r="F6" s="27">
        <v>0</v>
      </c>
      <c r="G6" s="86">
        <v>7</v>
      </c>
      <c r="H6" s="27">
        <f t="shared" si="0"/>
        <v>10</v>
      </c>
      <c r="I6" s="88" t="s">
        <v>411</v>
      </c>
    </row>
    <row r="7" spans="1:9" s="12" customFormat="1" ht="13.5" customHeight="1">
      <c r="A7" s="2"/>
      <c r="B7" s="86"/>
      <c r="C7" s="34" t="s">
        <v>95</v>
      </c>
      <c r="D7" s="35" t="s">
        <v>96</v>
      </c>
      <c r="E7" s="27">
        <v>0</v>
      </c>
      <c r="F7" s="27">
        <v>0</v>
      </c>
      <c r="G7" s="86">
        <v>10</v>
      </c>
      <c r="H7" s="27">
        <f t="shared" si="0"/>
        <v>10</v>
      </c>
      <c r="I7" s="88" t="s">
        <v>411</v>
      </c>
    </row>
    <row r="8" spans="1:9" s="12" customFormat="1" ht="13.5" customHeight="1">
      <c r="A8" s="2"/>
      <c r="B8" s="86"/>
      <c r="C8" s="34" t="s">
        <v>97</v>
      </c>
      <c r="D8" s="35" t="s">
        <v>98</v>
      </c>
      <c r="E8" s="27">
        <v>0</v>
      </c>
      <c r="F8" s="27">
        <v>10</v>
      </c>
      <c r="G8" s="86">
        <v>0</v>
      </c>
      <c r="H8" s="27">
        <f t="shared" si="0"/>
        <v>10</v>
      </c>
      <c r="I8" s="88" t="s">
        <v>411</v>
      </c>
    </row>
    <row r="9" spans="1:9" s="12" customFormat="1" ht="13.5" customHeight="1">
      <c r="A9" s="2"/>
      <c r="B9" s="86"/>
      <c r="C9" s="34" t="s">
        <v>99</v>
      </c>
      <c r="D9" s="35" t="s">
        <v>372</v>
      </c>
      <c r="E9" s="27">
        <v>0</v>
      </c>
      <c r="F9" s="27">
        <v>10</v>
      </c>
      <c r="G9" s="86">
        <v>0</v>
      </c>
      <c r="H9" s="27">
        <f t="shared" si="0"/>
        <v>10</v>
      </c>
      <c r="I9" s="88" t="s">
        <v>411</v>
      </c>
    </row>
    <row r="10" spans="1:9" s="12" customFormat="1" ht="13.5" customHeight="1">
      <c r="A10" s="2"/>
      <c r="B10" s="86"/>
      <c r="C10" s="34" t="s">
        <v>101</v>
      </c>
      <c r="D10" s="35" t="s">
        <v>96</v>
      </c>
      <c r="E10" s="27">
        <v>0</v>
      </c>
      <c r="F10" s="27">
        <v>0</v>
      </c>
      <c r="G10" s="86">
        <v>10</v>
      </c>
      <c r="H10" s="27">
        <f t="shared" si="0"/>
        <v>10</v>
      </c>
      <c r="I10" s="88" t="s">
        <v>411</v>
      </c>
    </row>
    <row r="11" spans="1:9" s="12" customFormat="1" ht="13.5" customHeight="1">
      <c r="A11" s="2"/>
      <c r="B11" s="86">
        <v>9</v>
      </c>
      <c r="C11" s="34" t="s">
        <v>143</v>
      </c>
      <c r="D11" s="35" t="s">
        <v>50</v>
      </c>
      <c r="E11" s="27">
        <v>0</v>
      </c>
      <c r="F11" s="27">
        <v>0</v>
      </c>
      <c r="G11" s="86">
        <v>7</v>
      </c>
      <c r="H11" s="27">
        <f t="shared" si="0"/>
        <v>7</v>
      </c>
      <c r="I11" s="88" t="s">
        <v>411</v>
      </c>
    </row>
    <row r="12" spans="1:9" s="12" customFormat="1" ht="13.5" customHeight="1">
      <c r="A12" s="2"/>
      <c r="B12" s="86"/>
      <c r="C12" s="34" t="s">
        <v>144</v>
      </c>
      <c r="D12" s="35" t="s">
        <v>23</v>
      </c>
      <c r="E12" s="27">
        <v>2</v>
      </c>
      <c r="F12" s="27">
        <v>0</v>
      </c>
      <c r="G12" s="86">
        <v>5</v>
      </c>
      <c r="H12" s="27">
        <f t="shared" si="0"/>
        <v>7</v>
      </c>
      <c r="I12" s="88" t="s">
        <v>411</v>
      </c>
    </row>
    <row r="13" spans="1:9" s="12" customFormat="1" ht="13.5" customHeight="1">
      <c r="A13" s="2"/>
      <c r="B13" s="86"/>
      <c r="C13" s="34" t="s">
        <v>145</v>
      </c>
      <c r="D13" s="35" t="s">
        <v>146</v>
      </c>
      <c r="E13" s="27">
        <v>0</v>
      </c>
      <c r="F13" s="27">
        <v>7</v>
      </c>
      <c r="G13" s="86">
        <v>0</v>
      </c>
      <c r="H13" s="27">
        <f t="shared" si="0"/>
        <v>7</v>
      </c>
      <c r="I13" s="88" t="s">
        <v>411</v>
      </c>
    </row>
    <row r="14" spans="1:9" s="12" customFormat="1" ht="13.5" customHeight="1">
      <c r="A14" s="2"/>
      <c r="B14" s="86"/>
      <c r="C14" s="34" t="s">
        <v>147</v>
      </c>
      <c r="D14" s="35" t="s">
        <v>148</v>
      </c>
      <c r="E14" s="27">
        <v>0</v>
      </c>
      <c r="F14" s="27">
        <v>7</v>
      </c>
      <c r="G14" s="86">
        <v>0</v>
      </c>
      <c r="H14" s="27">
        <f t="shared" si="0"/>
        <v>7</v>
      </c>
      <c r="I14" s="88" t="s">
        <v>411</v>
      </c>
    </row>
    <row r="15" spans="1:9" s="12" customFormat="1" ht="13.5" customHeight="1">
      <c r="A15" s="2"/>
      <c r="B15" s="86"/>
      <c r="C15" s="34" t="s">
        <v>149</v>
      </c>
      <c r="D15" s="35" t="s">
        <v>63</v>
      </c>
      <c r="E15" s="27">
        <v>0</v>
      </c>
      <c r="F15" s="27">
        <v>7</v>
      </c>
      <c r="G15" s="86">
        <v>0</v>
      </c>
      <c r="H15" s="27">
        <f t="shared" si="0"/>
        <v>7</v>
      </c>
      <c r="I15" s="88" t="s">
        <v>411</v>
      </c>
    </row>
    <row r="16" spans="1:9" s="12" customFormat="1" ht="13.5" customHeight="1">
      <c r="A16" s="2"/>
      <c r="B16" s="86"/>
      <c r="C16" s="34" t="s">
        <v>150</v>
      </c>
      <c r="D16" s="35" t="s">
        <v>50</v>
      </c>
      <c r="E16" s="27">
        <v>0</v>
      </c>
      <c r="F16" s="27">
        <v>0</v>
      </c>
      <c r="G16" s="86">
        <v>7</v>
      </c>
      <c r="H16" s="27">
        <f t="shared" si="0"/>
        <v>7</v>
      </c>
      <c r="I16" s="88" t="s">
        <v>411</v>
      </c>
    </row>
    <row r="17" spans="1:9" s="12" customFormat="1" ht="13.5" customHeight="1">
      <c r="A17" s="2"/>
      <c r="B17" s="86">
        <v>15</v>
      </c>
      <c r="C17" s="34" t="s">
        <v>187</v>
      </c>
      <c r="D17" s="35" t="s">
        <v>146</v>
      </c>
      <c r="E17" s="27">
        <v>0</v>
      </c>
      <c r="F17" s="27">
        <v>5</v>
      </c>
      <c r="G17" s="86">
        <v>0</v>
      </c>
      <c r="H17" s="27">
        <f t="shared" si="0"/>
        <v>5</v>
      </c>
      <c r="I17" s="88" t="s">
        <v>412</v>
      </c>
    </row>
    <row r="18" spans="1:9" s="12" customFormat="1" ht="13.5" customHeight="1">
      <c r="A18" s="2"/>
      <c r="B18" s="86"/>
      <c r="C18" s="34" t="s">
        <v>188</v>
      </c>
      <c r="D18" s="35" t="s">
        <v>60</v>
      </c>
      <c r="E18" s="27">
        <v>0</v>
      </c>
      <c r="F18" s="27">
        <v>5</v>
      </c>
      <c r="G18" s="86">
        <v>0</v>
      </c>
      <c r="H18" s="27">
        <f t="shared" si="0"/>
        <v>5</v>
      </c>
      <c r="I18" s="88" t="s">
        <v>411</v>
      </c>
    </row>
    <row r="19" spans="1:9" s="12" customFormat="1" ht="13.5" customHeight="1">
      <c r="A19" s="2"/>
      <c r="B19" s="86"/>
      <c r="C19" s="34" t="s">
        <v>189</v>
      </c>
      <c r="D19" s="35" t="s">
        <v>60</v>
      </c>
      <c r="E19" s="27">
        <v>0</v>
      </c>
      <c r="F19" s="27">
        <v>0</v>
      </c>
      <c r="G19" s="86">
        <v>5</v>
      </c>
      <c r="H19" s="27">
        <f t="shared" si="0"/>
        <v>5</v>
      </c>
      <c r="I19" s="88" t="s">
        <v>411</v>
      </c>
    </row>
    <row r="20" spans="1:9" s="12" customFormat="1" ht="13.5" customHeight="1">
      <c r="A20" s="2"/>
      <c r="B20" s="86"/>
      <c r="C20" s="34" t="s">
        <v>190</v>
      </c>
      <c r="D20" s="35" t="s">
        <v>23</v>
      </c>
      <c r="E20" s="27">
        <v>5</v>
      </c>
      <c r="F20" s="27">
        <v>0</v>
      </c>
      <c r="G20" s="86">
        <v>0</v>
      </c>
      <c r="H20" s="27">
        <f t="shared" si="0"/>
        <v>5</v>
      </c>
      <c r="I20" s="88" t="s">
        <v>411</v>
      </c>
    </row>
    <row r="21" spans="1:9" s="12" customFormat="1" ht="13.5" customHeight="1">
      <c r="A21" s="2"/>
      <c r="B21" s="86"/>
      <c r="C21" s="34" t="s">
        <v>191</v>
      </c>
      <c r="D21" s="35" t="s">
        <v>78</v>
      </c>
      <c r="E21" s="27">
        <v>0</v>
      </c>
      <c r="F21" s="27">
        <v>0</v>
      </c>
      <c r="G21" s="86">
        <v>5</v>
      </c>
      <c r="H21" s="27">
        <f t="shared" si="0"/>
        <v>5</v>
      </c>
      <c r="I21" s="88" t="s">
        <v>411</v>
      </c>
    </row>
    <row r="22" spans="1:9" s="12" customFormat="1" ht="13.5" customHeight="1">
      <c r="A22" s="2"/>
      <c r="B22" s="86">
        <v>20</v>
      </c>
      <c r="C22" s="34" t="s">
        <v>229</v>
      </c>
      <c r="D22" s="35" t="s">
        <v>23</v>
      </c>
      <c r="E22" s="27">
        <v>3</v>
      </c>
      <c r="F22" s="86">
        <v>0</v>
      </c>
      <c r="G22" s="86">
        <v>0</v>
      </c>
      <c r="H22" s="27">
        <f t="shared" si="0"/>
        <v>3</v>
      </c>
      <c r="I22" s="88" t="s">
        <v>411</v>
      </c>
    </row>
    <row r="23" spans="1:9" s="12" customFormat="1" ht="13.5" customHeight="1">
      <c r="A23" s="2"/>
      <c r="B23" s="86"/>
      <c r="C23" s="34" t="s">
        <v>243</v>
      </c>
      <c r="D23" s="35" t="s">
        <v>20</v>
      </c>
      <c r="E23" s="27">
        <v>0</v>
      </c>
      <c r="F23" s="27">
        <v>0</v>
      </c>
      <c r="G23" s="86">
        <v>2</v>
      </c>
      <c r="H23" s="27">
        <f t="shared" si="0"/>
        <v>2</v>
      </c>
      <c r="I23" s="88" t="s">
        <v>412</v>
      </c>
    </row>
    <row r="24" spans="2:7" ht="14.25">
      <c r="B24" s="120">
        <v>21</v>
      </c>
      <c r="E24" s="3">
        <v>6</v>
      </c>
      <c r="F24" s="3">
        <v>8</v>
      </c>
      <c r="G24" s="122">
        <v>12</v>
      </c>
    </row>
  </sheetData>
  <sheetProtection selectLockedCells="1" selectUnlockedCells="1"/>
  <mergeCells count="1">
    <mergeCell ref="B1:I1"/>
  </mergeCells>
  <printOptions/>
  <pageMargins left="0.32083333333333336" right="0.24930555555555556" top="0.6194444444444445" bottom="0.7479166666666667" header="0.5118110236220472" footer="0.5118110236220472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9.140625" defaultRowHeight="12.75"/>
  <cols>
    <col min="1" max="1" width="7.421875" style="2" customWidth="1"/>
    <col min="2" max="2" width="3.421875" style="120" customWidth="1"/>
    <col min="3" max="3" width="26.421875" style="121" customWidth="1"/>
    <col min="4" max="4" width="24.421875" style="2" customWidth="1"/>
    <col min="5" max="6" width="12.00390625" style="3" customWidth="1"/>
    <col min="7" max="7" width="12.00390625" style="122" customWidth="1"/>
    <col min="8" max="8" width="7.421875" style="3" customWidth="1"/>
    <col min="9" max="9" width="4.421875" style="3" customWidth="1"/>
    <col min="10" max="254" width="8.421875" style="2" customWidth="1"/>
    <col min="255" max="16384" width="8.421875" style="0" customWidth="1"/>
  </cols>
  <sheetData>
    <row r="1" spans="1:9" s="12" customFormat="1" ht="27.75" customHeight="1">
      <c r="A1" s="2"/>
      <c r="B1" s="123" t="s">
        <v>409</v>
      </c>
      <c r="C1" s="123"/>
      <c r="D1" s="123"/>
      <c r="E1" s="123"/>
      <c r="F1" s="123"/>
      <c r="G1" s="123"/>
      <c r="H1" s="123"/>
      <c r="I1" s="123"/>
    </row>
    <row r="2" spans="1:9" s="21" customFormat="1" ht="23.25" customHeight="1">
      <c r="A2" s="2"/>
      <c r="B2" s="124" t="s">
        <v>410</v>
      </c>
      <c r="C2" s="124" t="s">
        <v>10</v>
      </c>
      <c r="D2" s="125" t="s">
        <v>11</v>
      </c>
      <c r="E2" s="87" t="s">
        <v>12</v>
      </c>
      <c r="F2" s="87" t="s">
        <v>13</v>
      </c>
      <c r="G2" s="124" t="s">
        <v>14</v>
      </c>
      <c r="H2" s="126" t="s">
        <v>16</v>
      </c>
      <c r="I2" s="125" t="s">
        <v>307</v>
      </c>
    </row>
    <row r="3" spans="1:9" s="12" customFormat="1" ht="13.5" customHeight="1">
      <c r="A3" s="2"/>
      <c r="B3" s="86">
        <v>1</v>
      </c>
      <c r="C3" s="34" t="s">
        <v>28</v>
      </c>
      <c r="D3" s="35" t="s">
        <v>20</v>
      </c>
      <c r="E3" s="27">
        <v>7</v>
      </c>
      <c r="F3" s="27">
        <v>10</v>
      </c>
      <c r="G3" s="86">
        <v>10</v>
      </c>
      <c r="H3" s="27">
        <f aca="true" t="shared" si="0" ref="H3:H21">SUM(E3:G3)</f>
        <v>27</v>
      </c>
      <c r="I3" s="88" t="s">
        <v>373</v>
      </c>
    </row>
    <row r="4" spans="1:9" s="12" customFormat="1" ht="13.5" customHeight="1">
      <c r="A4" s="2"/>
      <c r="B4" s="86">
        <v>2</v>
      </c>
      <c r="C4" s="34" t="s">
        <v>43</v>
      </c>
      <c r="D4" s="35" t="s">
        <v>20</v>
      </c>
      <c r="E4" s="27">
        <v>10</v>
      </c>
      <c r="F4" s="27">
        <v>7</v>
      </c>
      <c r="G4" s="86">
        <v>7</v>
      </c>
      <c r="H4" s="27">
        <f t="shared" si="0"/>
        <v>24</v>
      </c>
      <c r="I4" s="88" t="s">
        <v>373</v>
      </c>
    </row>
    <row r="5" spans="1:9" s="12" customFormat="1" ht="13.5" customHeight="1">
      <c r="A5" s="2"/>
      <c r="B5" s="86">
        <v>3</v>
      </c>
      <c r="C5" s="34" t="s">
        <v>46</v>
      </c>
      <c r="D5" s="35" t="s">
        <v>23</v>
      </c>
      <c r="E5" s="27">
        <v>10</v>
      </c>
      <c r="F5" s="27">
        <v>7</v>
      </c>
      <c r="G5" s="86">
        <v>5</v>
      </c>
      <c r="H5" s="27">
        <f t="shared" si="0"/>
        <v>22</v>
      </c>
      <c r="I5" s="88" t="s">
        <v>373</v>
      </c>
    </row>
    <row r="6" spans="1:9" s="12" customFormat="1" ht="13.5" customHeight="1">
      <c r="A6" s="2"/>
      <c r="B6" s="86">
        <v>4</v>
      </c>
      <c r="C6" s="34" t="s">
        <v>49</v>
      </c>
      <c r="D6" s="35" t="s">
        <v>50</v>
      </c>
      <c r="E6" s="27">
        <v>5</v>
      </c>
      <c r="F6" s="27">
        <v>10</v>
      </c>
      <c r="G6" s="86">
        <v>5</v>
      </c>
      <c r="H6" s="27">
        <f t="shared" si="0"/>
        <v>20</v>
      </c>
      <c r="I6" s="88" t="s">
        <v>373</v>
      </c>
    </row>
    <row r="7" spans="1:9" s="12" customFormat="1" ht="13.5" customHeight="1">
      <c r="A7" s="2"/>
      <c r="B7" s="86">
        <v>5</v>
      </c>
      <c r="C7" s="34" t="s">
        <v>65</v>
      </c>
      <c r="D7" s="35" t="s">
        <v>20</v>
      </c>
      <c r="E7" s="27">
        <v>10</v>
      </c>
      <c r="F7" s="27">
        <v>0</v>
      </c>
      <c r="G7" s="86">
        <v>5</v>
      </c>
      <c r="H7" s="27">
        <f t="shared" si="0"/>
        <v>15</v>
      </c>
      <c r="I7" s="88" t="s">
        <v>373</v>
      </c>
    </row>
    <row r="8" spans="1:9" s="12" customFormat="1" ht="13.5" customHeight="1">
      <c r="A8" s="2"/>
      <c r="B8" s="86">
        <v>6</v>
      </c>
      <c r="C8" s="34" t="s">
        <v>75</v>
      </c>
      <c r="D8" s="35" t="s">
        <v>23</v>
      </c>
      <c r="E8" s="27">
        <v>7</v>
      </c>
      <c r="F8" s="27">
        <v>5</v>
      </c>
      <c r="G8" s="86">
        <v>0</v>
      </c>
      <c r="H8" s="27">
        <f t="shared" si="0"/>
        <v>12</v>
      </c>
      <c r="I8" s="88" t="s">
        <v>373</v>
      </c>
    </row>
    <row r="9" spans="1:9" s="12" customFormat="1" ht="13.5" customHeight="1">
      <c r="A9" s="2"/>
      <c r="B9" s="86">
        <v>7</v>
      </c>
      <c r="C9" s="34" t="s">
        <v>89</v>
      </c>
      <c r="D9" s="35" t="s">
        <v>54</v>
      </c>
      <c r="E9" s="27">
        <v>2</v>
      </c>
      <c r="F9" s="27">
        <v>7</v>
      </c>
      <c r="G9" s="86">
        <v>2</v>
      </c>
      <c r="H9" s="27">
        <f t="shared" si="0"/>
        <v>11</v>
      </c>
      <c r="I9" s="88" t="s">
        <v>373</v>
      </c>
    </row>
    <row r="10" spans="1:9" s="12" customFormat="1" ht="13.5" customHeight="1">
      <c r="A10" s="2"/>
      <c r="B10" s="86">
        <v>8</v>
      </c>
      <c r="C10" s="34" t="s">
        <v>102</v>
      </c>
      <c r="D10" s="35" t="s">
        <v>78</v>
      </c>
      <c r="E10" s="27">
        <v>0</v>
      </c>
      <c r="F10" s="27">
        <v>10</v>
      </c>
      <c r="G10" s="86">
        <v>0</v>
      </c>
      <c r="H10" s="27">
        <f t="shared" si="0"/>
        <v>10</v>
      </c>
      <c r="I10" s="88" t="s">
        <v>373</v>
      </c>
    </row>
    <row r="11" spans="1:9" s="12" customFormat="1" ht="13.5" customHeight="1">
      <c r="A11" s="2"/>
      <c r="B11" s="86"/>
      <c r="C11" s="34" t="s">
        <v>103</v>
      </c>
      <c r="D11" s="35" t="s">
        <v>26</v>
      </c>
      <c r="E11" s="27">
        <v>5</v>
      </c>
      <c r="F11" s="27">
        <v>5</v>
      </c>
      <c r="G11" s="86">
        <v>0</v>
      </c>
      <c r="H11" s="27">
        <f t="shared" si="0"/>
        <v>10</v>
      </c>
      <c r="I11" s="88" t="s">
        <v>373</v>
      </c>
    </row>
    <row r="12" spans="1:9" s="12" customFormat="1" ht="13.5" customHeight="1">
      <c r="A12" s="2"/>
      <c r="B12" s="86"/>
      <c r="C12" s="34" t="s">
        <v>104</v>
      </c>
      <c r="D12" s="35" t="s">
        <v>60</v>
      </c>
      <c r="E12" s="27">
        <v>0</v>
      </c>
      <c r="F12" s="27">
        <v>0</v>
      </c>
      <c r="G12" s="86">
        <v>10</v>
      </c>
      <c r="H12" s="27">
        <f t="shared" si="0"/>
        <v>10</v>
      </c>
      <c r="I12" s="88" t="s">
        <v>373</v>
      </c>
    </row>
    <row r="13" spans="1:9" s="12" customFormat="1" ht="13.5" customHeight="1">
      <c r="A13" s="2"/>
      <c r="B13" s="86">
        <v>11</v>
      </c>
      <c r="C13" s="34" t="s">
        <v>132</v>
      </c>
      <c r="D13" s="35" t="s">
        <v>413</v>
      </c>
      <c r="E13" s="27">
        <v>0</v>
      </c>
      <c r="F13" s="27">
        <v>5</v>
      </c>
      <c r="G13" s="86">
        <v>2</v>
      </c>
      <c r="H13" s="27">
        <f t="shared" si="0"/>
        <v>7</v>
      </c>
      <c r="I13" s="88" t="s">
        <v>373</v>
      </c>
    </row>
    <row r="14" spans="1:9" s="12" customFormat="1" ht="13.5" customHeight="1">
      <c r="A14" s="2"/>
      <c r="B14" s="86"/>
      <c r="C14" s="34" t="s">
        <v>151</v>
      </c>
      <c r="D14" s="35" t="s">
        <v>113</v>
      </c>
      <c r="E14" s="27">
        <v>0</v>
      </c>
      <c r="F14" s="27">
        <v>7</v>
      </c>
      <c r="G14" s="86">
        <v>0</v>
      </c>
      <c r="H14" s="27">
        <f t="shared" si="0"/>
        <v>7</v>
      </c>
      <c r="I14" s="88" t="s">
        <v>373</v>
      </c>
    </row>
    <row r="15" spans="1:9" s="12" customFormat="1" ht="13.5" customHeight="1">
      <c r="A15" s="2"/>
      <c r="B15" s="86"/>
      <c r="C15" s="127" t="s">
        <v>152</v>
      </c>
      <c r="D15" s="35" t="s">
        <v>153</v>
      </c>
      <c r="E15" s="27">
        <v>0</v>
      </c>
      <c r="F15" s="27">
        <v>0</v>
      </c>
      <c r="G15" s="86">
        <v>7</v>
      </c>
      <c r="H15" s="27">
        <f t="shared" si="0"/>
        <v>7</v>
      </c>
      <c r="I15" s="88" t="s">
        <v>373</v>
      </c>
    </row>
    <row r="16" spans="1:9" s="12" customFormat="1" ht="13.5" customHeight="1">
      <c r="A16" s="2"/>
      <c r="B16" s="86"/>
      <c r="C16" t="s">
        <v>154</v>
      </c>
      <c r="D16" s="35" t="s">
        <v>60</v>
      </c>
      <c r="E16" s="27">
        <v>0</v>
      </c>
      <c r="F16" s="27">
        <v>0</v>
      </c>
      <c r="G16" s="86">
        <v>7</v>
      </c>
      <c r="H16" s="27">
        <f t="shared" si="0"/>
        <v>7</v>
      </c>
      <c r="I16" s="88" t="s">
        <v>373</v>
      </c>
    </row>
    <row r="17" spans="1:9" s="12" customFormat="1" ht="13.5" customHeight="1">
      <c r="A17" s="2"/>
      <c r="B17" s="86">
        <v>15</v>
      </c>
      <c r="C17" s="34" t="s">
        <v>192</v>
      </c>
      <c r="D17" s="35" t="s">
        <v>50</v>
      </c>
      <c r="E17" s="27">
        <v>5</v>
      </c>
      <c r="F17" s="27">
        <v>0</v>
      </c>
      <c r="G17" s="86">
        <v>0</v>
      </c>
      <c r="H17" s="27">
        <f t="shared" si="0"/>
        <v>5</v>
      </c>
      <c r="I17" s="88" t="s">
        <v>373</v>
      </c>
    </row>
    <row r="18" spans="1:9" s="12" customFormat="1" ht="13.5" customHeight="1">
      <c r="A18" s="2"/>
      <c r="B18" s="86">
        <v>16</v>
      </c>
      <c r="C18" s="34" t="s">
        <v>230</v>
      </c>
      <c r="D18" s="35" t="s">
        <v>23</v>
      </c>
      <c r="E18" s="27">
        <v>0</v>
      </c>
      <c r="F18" s="27">
        <v>0</v>
      </c>
      <c r="G18" s="86">
        <v>3</v>
      </c>
      <c r="H18" s="27">
        <f t="shared" si="0"/>
        <v>3</v>
      </c>
      <c r="I18" s="88" t="s">
        <v>373</v>
      </c>
    </row>
    <row r="19" spans="1:9" s="12" customFormat="1" ht="13.5" customHeight="1">
      <c r="A19" s="2"/>
      <c r="B19" s="86"/>
      <c r="C19" s="34" t="s">
        <v>231</v>
      </c>
      <c r="D19" s="35" t="s">
        <v>78</v>
      </c>
      <c r="E19" s="27">
        <v>0</v>
      </c>
      <c r="F19" s="27">
        <v>3</v>
      </c>
      <c r="G19" s="86">
        <v>0</v>
      </c>
      <c r="H19" s="27">
        <f t="shared" si="0"/>
        <v>3</v>
      </c>
      <c r="I19" s="88" t="s">
        <v>373</v>
      </c>
    </row>
    <row r="20" spans="1:9" s="12" customFormat="1" ht="13.5" customHeight="1">
      <c r="A20" s="2"/>
      <c r="B20" s="86">
        <v>18</v>
      </c>
      <c r="C20" s="34" t="s">
        <v>244</v>
      </c>
      <c r="D20" s="35" t="s">
        <v>122</v>
      </c>
      <c r="E20" s="27">
        <v>0</v>
      </c>
      <c r="F20" s="27">
        <v>0</v>
      </c>
      <c r="G20" s="86">
        <v>2</v>
      </c>
      <c r="H20" s="27">
        <f t="shared" si="0"/>
        <v>2</v>
      </c>
      <c r="I20" s="88" t="s">
        <v>373</v>
      </c>
    </row>
    <row r="21" spans="1:9" s="12" customFormat="1" ht="13.5" customHeight="1">
      <c r="A21" s="2"/>
      <c r="B21" s="86"/>
      <c r="C21" s="35" t="s">
        <v>281</v>
      </c>
      <c r="D21" s="35" t="s">
        <v>60</v>
      </c>
      <c r="E21" s="27">
        <v>0</v>
      </c>
      <c r="F21" s="27">
        <v>0</v>
      </c>
      <c r="G21" s="86">
        <v>1</v>
      </c>
      <c r="H21" s="27">
        <f t="shared" si="0"/>
        <v>1</v>
      </c>
      <c r="I21" s="88" t="s">
        <v>373</v>
      </c>
    </row>
    <row r="22" spans="2:7" ht="14.25">
      <c r="B22" s="120">
        <v>19</v>
      </c>
      <c r="E22" s="3">
        <v>9</v>
      </c>
      <c r="F22" s="3">
        <v>11</v>
      </c>
      <c r="G22" s="122">
        <v>13</v>
      </c>
    </row>
  </sheetData>
  <sheetProtection selectLockedCells="1" selectUnlockedCells="1"/>
  <mergeCells count="1">
    <mergeCell ref="B1:I1"/>
  </mergeCells>
  <printOptions/>
  <pageMargins left="0.32083333333333336" right="0.24930555555555556" top="0.6194444444444445" bottom="0.7479166666666667" header="0.5118110236220472" footer="0.5118110236220472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A1" sqref="A1"/>
    </sheetView>
  </sheetViews>
  <sheetFormatPr defaultColWidth="9.140625" defaultRowHeight="12.75"/>
  <cols>
    <col min="1" max="1" width="7.421875" style="2" customWidth="1"/>
    <col min="2" max="2" width="3.421875" style="120" customWidth="1"/>
    <col min="3" max="3" width="26.421875" style="121" customWidth="1"/>
    <col min="4" max="4" width="24.421875" style="2" customWidth="1"/>
    <col min="5" max="6" width="12.00390625" style="3" customWidth="1"/>
    <col min="7" max="7" width="12.00390625" style="122" customWidth="1"/>
    <col min="8" max="8" width="7.421875" style="3" customWidth="1"/>
    <col min="9" max="9" width="4.421875" style="3" customWidth="1"/>
    <col min="10" max="254" width="8.421875" style="2" customWidth="1"/>
    <col min="255" max="16384" width="8.421875" style="0" customWidth="1"/>
  </cols>
  <sheetData>
    <row r="1" spans="1:9" s="12" customFormat="1" ht="27.75" customHeight="1">
      <c r="A1" s="2"/>
      <c r="B1" s="123" t="s">
        <v>409</v>
      </c>
      <c r="C1" s="123"/>
      <c r="D1" s="123"/>
      <c r="E1" s="123"/>
      <c r="F1" s="123"/>
      <c r="G1" s="123"/>
      <c r="H1" s="123"/>
      <c r="I1" s="123"/>
    </row>
    <row r="2" spans="1:9" s="21" customFormat="1" ht="23.25" customHeight="1">
      <c r="A2" s="2"/>
      <c r="B2" s="124" t="s">
        <v>410</v>
      </c>
      <c r="C2" s="124" t="s">
        <v>10</v>
      </c>
      <c r="D2" s="125" t="s">
        <v>11</v>
      </c>
      <c r="E2" s="87" t="s">
        <v>12</v>
      </c>
      <c r="F2" s="87" t="s">
        <v>13</v>
      </c>
      <c r="G2" s="124" t="s">
        <v>14</v>
      </c>
      <c r="H2" s="126" t="s">
        <v>16</v>
      </c>
      <c r="I2" s="125" t="s">
        <v>307</v>
      </c>
    </row>
    <row r="3" spans="1:9" s="12" customFormat="1" ht="13.5" customHeight="1">
      <c r="A3" s="2"/>
      <c r="B3" s="86">
        <v>1</v>
      </c>
      <c r="C3" s="34" t="s">
        <v>19</v>
      </c>
      <c r="D3" s="35" t="s">
        <v>20</v>
      </c>
      <c r="E3" s="27">
        <v>10</v>
      </c>
      <c r="F3" s="27">
        <v>10</v>
      </c>
      <c r="G3" s="86">
        <v>10</v>
      </c>
      <c r="H3" s="27">
        <f aca="true" t="shared" si="0" ref="H3:H45">SUM(E3:G3)</f>
        <v>30</v>
      </c>
      <c r="I3" s="88" t="s">
        <v>374</v>
      </c>
    </row>
    <row r="4" spans="1:9" s="12" customFormat="1" ht="13.5" customHeight="1">
      <c r="A4" s="2"/>
      <c r="B4" s="86">
        <v>2</v>
      </c>
      <c r="C4" s="34" t="s">
        <v>30</v>
      </c>
      <c r="D4" s="35" t="s">
        <v>23</v>
      </c>
      <c r="E4" s="27">
        <v>10</v>
      </c>
      <c r="F4" s="27">
        <v>7</v>
      </c>
      <c r="G4" s="86">
        <v>10</v>
      </c>
      <c r="H4" s="27">
        <f t="shared" si="0"/>
        <v>27</v>
      </c>
      <c r="I4" s="88" t="s">
        <v>374</v>
      </c>
    </row>
    <row r="5" spans="1:9" s="12" customFormat="1" ht="13.5" customHeight="1">
      <c r="A5" s="2"/>
      <c r="B5" s="86"/>
      <c r="C5" s="34" t="s">
        <v>32</v>
      </c>
      <c r="D5" s="35" t="s">
        <v>20</v>
      </c>
      <c r="E5" s="27">
        <v>7</v>
      </c>
      <c r="F5" s="27">
        <v>10</v>
      </c>
      <c r="G5" s="86">
        <v>10</v>
      </c>
      <c r="H5" s="27">
        <f t="shared" si="0"/>
        <v>27</v>
      </c>
      <c r="I5" s="88" t="s">
        <v>374</v>
      </c>
    </row>
    <row r="6" spans="1:9" s="12" customFormat="1" ht="13.5" customHeight="1">
      <c r="A6" s="2"/>
      <c r="B6" s="86">
        <v>4</v>
      </c>
      <c r="C6" s="34" t="s">
        <v>48</v>
      </c>
      <c r="D6" s="35" t="s">
        <v>20</v>
      </c>
      <c r="E6" s="27">
        <v>7</v>
      </c>
      <c r="F6" s="27">
        <v>10</v>
      </c>
      <c r="G6" s="86">
        <v>5</v>
      </c>
      <c r="H6" s="27">
        <f t="shared" si="0"/>
        <v>22</v>
      </c>
      <c r="I6" s="88" t="s">
        <v>374</v>
      </c>
    </row>
    <row r="7" spans="1:9" s="12" customFormat="1" ht="13.5" customHeight="1">
      <c r="A7" s="2"/>
      <c r="B7" s="86">
        <v>5</v>
      </c>
      <c r="C7" s="34" t="s">
        <v>59</v>
      </c>
      <c r="D7" s="35" t="s">
        <v>60</v>
      </c>
      <c r="E7" s="27">
        <v>5</v>
      </c>
      <c r="F7" s="27">
        <v>10</v>
      </c>
      <c r="G7" s="86">
        <v>1</v>
      </c>
      <c r="H7" s="27">
        <f t="shared" si="0"/>
        <v>16</v>
      </c>
      <c r="I7" s="88" t="s">
        <v>374</v>
      </c>
    </row>
    <row r="8" spans="1:9" s="12" customFormat="1" ht="13.5" customHeight="1">
      <c r="A8" s="2"/>
      <c r="B8" s="86">
        <v>6</v>
      </c>
      <c r="C8" s="34" t="s">
        <v>66</v>
      </c>
      <c r="D8" s="35" t="s">
        <v>60</v>
      </c>
      <c r="E8" s="27">
        <v>5</v>
      </c>
      <c r="F8" s="27">
        <v>5</v>
      </c>
      <c r="G8" s="86">
        <v>5</v>
      </c>
      <c r="H8" s="27">
        <f t="shared" si="0"/>
        <v>15</v>
      </c>
      <c r="I8" s="88" t="s">
        <v>374</v>
      </c>
    </row>
    <row r="9" spans="1:9" s="12" customFormat="1" ht="13.5" customHeight="1">
      <c r="A9" s="2"/>
      <c r="B9" s="86"/>
      <c r="C9" s="34" t="s">
        <v>67</v>
      </c>
      <c r="D9" s="35" t="s">
        <v>50</v>
      </c>
      <c r="E9" s="27">
        <v>10</v>
      </c>
      <c r="F9" s="27">
        <v>0</v>
      </c>
      <c r="G9" s="86">
        <v>5</v>
      </c>
      <c r="H9" s="27">
        <f t="shared" si="0"/>
        <v>15</v>
      </c>
      <c r="I9" s="88" t="s">
        <v>374</v>
      </c>
    </row>
    <row r="10" spans="1:9" s="12" customFormat="1" ht="13.5" customHeight="1">
      <c r="A10" s="2"/>
      <c r="B10" s="86">
        <v>8</v>
      </c>
      <c r="C10" s="34" t="s">
        <v>76</v>
      </c>
      <c r="D10" s="35" t="s">
        <v>23</v>
      </c>
      <c r="E10" s="27">
        <v>7</v>
      </c>
      <c r="F10" s="27">
        <v>5</v>
      </c>
      <c r="G10" s="86">
        <v>0</v>
      </c>
      <c r="H10" s="27">
        <f t="shared" si="0"/>
        <v>12</v>
      </c>
      <c r="I10" s="88" t="s">
        <v>374</v>
      </c>
    </row>
    <row r="11" spans="1:9" s="12" customFormat="1" ht="13.5" customHeight="1">
      <c r="A11" s="2"/>
      <c r="B11" s="86"/>
      <c r="C11" s="34" t="s">
        <v>84</v>
      </c>
      <c r="D11" s="35" t="s">
        <v>63</v>
      </c>
      <c r="E11" s="27">
        <v>0</v>
      </c>
      <c r="F11" s="27">
        <v>7</v>
      </c>
      <c r="G11" s="86">
        <v>5</v>
      </c>
      <c r="H11" s="27">
        <f t="shared" si="0"/>
        <v>12</v>
      </c>
      <c r="I11" s="88" t="s">
        <v>374</v>
      </c>
    </row>
    <row r="12" spans="1:9" s="12" customFormat="1" ht="13.5" customHeight="1">
      <c r="A12" s="2"/>
      <c r="B12" s="86"/>
      <c r="C12" s="34" t="s">
        <v>85</v>
      </c>
      <c r="D12" s="35" t="s">
        <v>54</v>
      </c>
      <c r="E12" s="27">
        <v>0</v>
      </c>
      <c r="F12" s="27">
        <v>5</v>
      </c>
      <c r="G12" s="86">
        <v>7</v>
      </c>
      <c r="H12" s="27">
        <f t="shared" si="0"/>
        <v>12</v>
      </c>
      <c r="I12" s="88" t="s">
        <v>374</v>
      </c>
    </row>
    <row r="13" spans="1:9" s="12" customFormat="1" ht="13.5" customHeight="1">
      <c r="A13" s="2"/>
      <c r="B13" s="86">
        <v>11</v>
      </c>
      <c r="C13" s="34" t="s">
        <v>90</v>
      </c>
      <c r="D13" s="35" t="s">
        <v>50</v>
      </c>
      <c r="E13" s="27">
        <v>5</v>
      </c>
      <c r="F13" s="27">
        <v>5</v>
      </c>
      <c r="G13" s="86">
        <v>1</v>
      </c>
      <c r="H13" s="27">
        <f t="shared" si="0"/>
        <v>11</v>
      </c>
      <c r="I13" s="88" t="s">
        <v>374</v>
      </c>
    </row>
    <row r="14" spans="1:9" s="12" customFormat="1" ht="13.5" customHeight="1">
      <c r="A14" s="2"/>
      <c r="B14" s="86">
        <v>12</v>
      </c>
      <c r="C14" s="34" t="s">
        <v>107</v>
      </c>
      <c r="D14" s="35" t="s">
        <v>54</v>
      </c>
      <c r="E14" s="27">
        <v>0</v>
      </c>
      <c r="F14" s="27">
        <v>10</v>
      </c>
      <c r="G14" s="86">
        <v>0</v>
      </c>
      <c r="H14" s="27">
        <f t="shared" si="0"/>
        <v>10</v>
      </c>
      <c r="I14" s="88" t="s">
        <v>374</v>
      </c>
    </row>
    <row r="15" spans="1:9" s="12" customFormat="1" ht="13.5" customHeight="1">
      <c r="A15" s="2"/>
      <c r="B15" s="86"/>
      <c r="C15" s="34" t="s">
        <v>105</v>
      </c>
      <c r="D15" s="35" t="s">
        <v>106</v>
      </c>
      <c r="E15" s="27">
        <v>10</v>
      </c>
      <c r="F15" s="27">
        <v>0</v>
      </c>
      <c r="G15" s="86">
        <v>0</v>
      </c>
      <c r="H15" s="27">
        <f t="shared" si="0"/>
        <v>10</v>
      </c>
      <c r="I15" s="88" t="s">
        <v>374</v>
      </c>
    </row>
    <row r="16" spans="1:9" s="12" customFormat="1" ht="13.5" customHeight="1">
      <c r="A16" s="2"/>
      <c r="B16" s="86"/>
      <c r="C16" s="35" t="s">
        <v>108</v>
      </c>
      <c r="D16" s="35" t="s">
        <v>60</v>
      </c>
      <c r="E16" s="27">
        <v>2</v>
      </c>
      <c r="F16" s="27">
        <v>7</v>
      </c>
      <c r="G16" s="86">
        <v>1</v>
      </c>
      <c r="H16" s="27">
        <f t="shared" si="0"/>
        <v>10</v>
      </c>
      <c r="I16" s="88" t="s">
        <v>374</v>
      </c>
    </row>
    <row r="17" spans="1:9" s="12" customFormat="1" ht="13.5" customHeight="1">
      <c r="A17" s="2"/>
      <c r="B17" s="86"/>
      <c r="C17" s="34" t="s">
        <v>109</v>
      </c>
      <c r="D17" s="35" t="s">
        <v>23</v>
      </c>
      <c r="E17" s="27">
        <v>5</v>
      </c>
      <c r="F17" s="27">
        <v>0</v>
      </c>
      <c r="G17" s="86">
        <v>5</v>
      </c>
      <c r="H17" s="27">
        <f t="shared" si="0"/>
        <v>10</v>
      </c>
      <c r="I17" s="88" t="s">
        <v>374</v>
      </c>
    </row>
    <row r="18" spans="1:9" s="12" customFormat="1" ht="13.5" customHeight="1">
      <c r="A18" s="2"/>
      <c r="B18" s="86"/>
      <c r="C18" s="34" t="s">
        <v>110</v>
      </c>
      <c r="D18" s="35" t="s">
        <v>92</v>
      </c>
      <c r="E18" s="27">
        <v>0</v>
      </c>
      <c r="F18" s="27">
        <v>0</v>
      </c>
      <c r="G18" s="86">
        <v>10</v>
      </c>
      <c r="H18" s="27">
        <f t="shared" si="0"/>
        <v>10</v>
      </c>
      <c r="I18" s="88" t="s">
        <v>374</v>
      </c>
    </row>
    <row r="19" spans="1:9" s="12" customFormat="1" ht="13.5" customHeight="1">
      <c r="A19" s="2"/>
      <c r="B19" s="86"/>
      <c r="C19" s="34" t="s">
        <v>111</v>
      </c>
      <c r="D19" s="35" t="s">
        <v>78</v>
      </c>
      <c r="E19" s="27">
        <v>0</v>
      </c>
      <c r="F19" s="27">
        <v>10</v>
      </c>
      <c r="G19" s="86">
        <v>0</v>
      </c>
      <c r="H19" s="27">
        <f t="shared" si="0"/>
        <v>10</v>
      </c>
      <c r="I19" s="88" t="s">
        <v>374</v>
      </c>
    </row>
    <row r="20" spans="1:9" s="12" customFormat="1" ht="13.5" customHeight="1">
      <c r="A20" s="2"/>
      <c r="B20" s="86">
        <v>18</v>
      </c>
      <c r="C20" s="35" t="s">
        <v>134</v>
      </c>
      <c r="D20" s="35" t="s">
        <v>23</v>
      </c>
      <c r="E20" s="27">
        <v>2</v>
      </c>
      <c r="F20" s="27">
        <v>7</v>
      </c>
      <c r="G20" s="86">
        <v>0</v>
      </c>
      <c r="H20" s="27">
        <f t="shared" si="0"/>
        <v>9</v>
      </c>
      <c r="I20" s="88" t="s">
        <v>374</v>
      </c>
    </row>
    <row r="21" spans="1:9" s="12" customFormat="1" ht="13.5" customHeight="1">
      <c r="A21" s="2"/>
      <c r="B21" s="86">
        <v>19</v>
      </c>
      <c r="C21" s="34" t="s">
        <v>136</v>
      </c>
      <c r="D21" s="35" t="s">
        <v>63</v>
      </c>
      <c r="E21" s="27">
        <v>5</v>
      </c>
      <c r="F21" s="27">
        <v>3</v>
      </c>
      <c r="G21" s="86">
        <v>0</v>
      </c>
      <c r="H21" s="27">
        <f t="shared" si="0"/>
        <v>8</v>
      </c>
      <c r="I21" s="88" t="s">
        <v>374</v>
      </c>
    </row>
    <row r="22" spans="1:9" s="12" customFormat="1" ht="13.5" customHeight="1">
      <c r="A22" s="2"/>
      <c r="B22" s="86"/>
      <c r="C22" s="34" t="s">
        <v>137</v>
      </c>
      <c r="D22" s="35" t="s">
        <v>23</v>
      </c>
      <c r="E22" s="27">
        <v>2</v>
      </c>
      <c r="F22" s="27">
        <v>3</v>
      </c>
      <c r="G22" s="86">
        <v>3</v>
      </c>
      <c r="H22" s="27">
        <f t="shared" si="0"/>
        <v>8</v>
      </c>
      <c r="I22" s="88" t="s">
        <v>374</v>
      </c>
    </row>
    <row r="23" spans="1:9" s="12" customFormat="1" ht="13.5" customHeight="1">
      <c r="A23" s="2"/>
      <c r="B23" s="86"/>
      <c r="C23" s="34" t="s">
        <v>138</v>
      </c>
      <c r="D23" s="35" t="s">
        <v>78</v>
      </c>
      <c r="E23" s="27">
        <v>0</v>
      </c>
      <c r="F23" s="27">
        <v>1</v>
      </c>
      <c r="G23" s="86">
        <v>7</v>
      </c>
      <c r="H23" s="27">
        <f t="shared" si="0"/>
        <v>8</v>
      </c>
      <c r="I23" s="88" t="s">
        <v>374</v>
      </c>
    </row>
    <row r="24" spans="1:9" s="12" customFormat="1" ht="13.5" customHeight="1">
      <c r="A24" s="2"/>
      <c r="B24" s="86"/>
      <c r="C24" s="34" t="s">
        <v>139</v>
      </c>
      <c r="D24" s="35" t="s">
        <v>133</v>
      </c>
      <c r="E24" s="27">
        <v>0</v>
      </c>
      <c r="F24" s="27">
        <v>1</v>
      </c>
      <c r="G24" s="86">
        <v>7</v>
      </c>
      <c r="H24" s="27">
        <f t="shared" si="0"/>
        <v>8</v>
      </c>
      <c r="I24" s="88" t="s">
        <v>374</v>
      </c>
    </row>
    <row r="25" spans="1:9" s="12" customFormat="1" ht="13.5" customHeight="1">
      <c r="A25" s="2"/>
      <c r="B25" s="86">
        <v>23</v>
      </c>
      <c r="C25" s="34" t="s">
        <v>155</v>
      </c>
      <c r="D25" s="35" t="s">
        <v>63</v>
      </c>
      <c r="E25" s="27">
        <v>0</v>
      </c>
      <c r="F25" s="27">
        <v>7</v>
      </c>
      <c r="G25" s="86">
        <v>0</v>
      </c>
      <c r="H25" s="27">
        <f t="shared" si="0"/>
        <v>7</v>
      </c>
      <c r="I25" s="88" t="s">
        <v>374</v>
      </c>
    </row>
    <row r="26" spans="1:9" s="12" customFormat="1" ht="13.5" customHeight="1">
      <c r="A26" s="2"/>
      <c r="B26" s="86"/>
      <c r="C26" s="34" t="s">
        <v>156</v>
      </c>
      <c r="D26" s="35" t="s">
        <v>23</v>
      </c>
      <c r="E26" s="27">
        <v>7</v>
      </c>
      <c r="F26" s="27">
        <v>0</v>
      </c>
      <c r="G26" s="86">
        <v>0</v>
      </c>
      <c r="H26" s="27">
        <f t="shared" si="0"/>
        <v>7</v>
      </c>
      <c r="I26" s="88" t="s">
        <v>374</v>
      </c>
    </row>
    <row r="27" spans="1:9" s="12" customFormat="1" ht="13.5" customHeight="1">
      <c r="A27" s="2"/>
      <c r="B27" s="86"/>
      <c r="C27" s="34" t="s">
        <v>157</v>
      </c>
      <c r="D27" s="35" t="s">
        <v>54</v>
      </c>
      <c r="E27" s="27">
        <v>0</v>
      </c>
      <c r="F27" s="27">
        <v>5</v>
      </c>
      <c r="G27" s="86">
        <v>2</v>
      </c>
      <c r="H27" s="27">
        <f t="shared" si="0"/>
        <v>7</v>
      </c>
      <c r="I27" s="88" t="s">
        <v>374</v>
      </c>
    </row>
    <row r="28" spans="1:9" s="12" customFormat="1" ht="13.5" customHeight="1">
      <c r="A28" s="2"/>
      <c r="B28" s="86">
        <v>26</v>
      </c>
      <c r="C28" s="34" t="s">
        <v>184</v>
      </c>
      <c r="D28" s="35" t="s">
        <v>63</v>
      </c>
      <c r="E28" s="27">
        <v>0</v>
      </c>
      <c r="F28" s="27">
        <v>5</v>
      </c>
      <c r="G28" s="86">
        <v>1</v>
      </c>
      <c r="H28" s="27">
        <f t="shared" si="0"/>
        <v>6</v>
      </c>
      <c r="I28" s="88" t="s">
        <v>374</v>
      </c>
    </row>
    <row r="29" spans="1:9" s="12" customFormat="1" ht="13.5" customHeight="1">
      <c r="A29" s="2"/>
      <c r="B29" s="86">
        <v>27</v>
      </c>
      <c r="C29" s="34" t="s">
        <v>193</v>
      </c>
      <c r="D29" s="35" t="s">
        <v>133</v>
      </c>
      <c r="E29" s="27">
        <v>0</v>
      </c>
      <c r="F29" s="27">
        <v>0</v>
      </c>
      <c r="G29" s="86">
        <v>5</v>
      </c>
      <c r="H29" s="27">
        <f t="shared" si="0"/>
        <v>5</v>
      </c>
      <c r="I29" s="88" t="s">
        <v>374</v>
      </c>
    </row>
    <row r="30" spans="1:9" s="12" customFormat="1" ht="13.5" customHeight="1">
      <c r="A30" s="2"/>
      <c r="B30" s="86"/>
      <c r="C30" s="34" t="s">
        <v>194</v>
      </c>
      <c r="D30" s="35" t="s">
        <v>23</v>
      </c>
      <c r="E30" s="27">
        <v>5</v>
      </c>
      <c r="F30" s="27">
        <v>0</v>
      </c>
      <c r="G30" s="86">
        <v>0</v>
      </c>
      <c r="H30" s="27">
        <f t="shared" si="0"/>
        <v>5</v>
      </c>
      <c r="I30" s="88" t="s">
        <v>374</v>
      </c>
    </row>
    <row r="31" spans="1:9" s="12" customFormat="1" ht="13.5" customHeight="1">
      <c r="A31" s="2"/>
      <c r="B31" s="86"/>
      <c r="C31" s="34" t="s">
        <v>195</v>
      </c>
      <c r="D31" s="35" t="s">
        <v>23</v>
      </c>
      <c r="E31" s="27">
        <v>0</v>
      </c>
      <c r="F31" s="27">
        <v>5</v>
      </c>
      <c r="G31" s="86">
        <v>0</v>
      </c>
      <c r="H31" s="27">
        <f t="shared" si="0"/>
        <v>5</v>
      </c>
      <c r="I31" s="88" t="s">
        <v>374</v>
      </c>
    </row>
    <row r="32" spans="1:9" s="12" customFormat="1" ht="13.5" customHeight="1">
      <c r="A32" s="2"/>
      <c r="B32" s="86"/>
      <c r="C32" s="34" t="s">
        <v>196</v>
      </c>
      <c r="D32" s="35" t="s">
        <v>63</v>
      </c>
      <c r="E32" s="27">
        <v>3</v>
      </c>
      <c r="F32" s="27">
        <v>2</v>
      </c>
      <c r="G32" s="86">
        <v>0</v>
      </c>
      <c r="H32" s="27">
        <f t="shared" si="0"/>
        <v>5</v>
      </c>
      <c r="I32" s="88" t="s">
        <v>374</v>
      </c>
    </row>
    <row r="33" spans="1:9" s="12" customFormat="1" ht="13.5" customHeight="1">
      <c r="A33" s="2"/>
      <c r="B33" s="86"/>
      <c r="C33" s="34" t="s">
        <v>197</v>
      </c>
      <c r="D33" s="35" t="s">
        <v>60</v>
      </c>
      <c r="E33" s="27">
        <v>0</v>
      </c>
      <c r="F33" s="27">
        <v>5</v>
      </c>
      <c r="G33" s="86">
        <v>0</v>
      </c>
      <c r="H33" s="27">
        <f t="shared" si="0"/>
        <v>5</v>
      </c>
      <c r="I33" s="88" t="s">
        <v>374</v>
      </c>
    </row>
    <row r="34" spans="1:9" s="12" customFormat="1" ht="13.5" customHeight="1">
      <c r="A34" s="2"/>
      <c r="B34" s="86">
        <v>32</v>
      </c>
      <c r="C34" s="34" t="s">
        <v>226</v>
      </c>
      <c r="D34" s="35" t="s">
        <v>23</v>
      </c>
      <c r="E34" s="27">
        <v>2</v>
      </c>
      <c r="F34" s="27">
        <v>2</v>
      </c>
      <c r="G34" s="86">
        <v>0</v>
      </c>
      <c r="H34" s="27">
        <f t="shared" si="0"/>
        <v>4</v>
      </c>
      <c r="I34" s="88" t="s">
        <v>374</v>
      </c>
    </row>
    <row r="35" spans="1:9" s="12" customFormat="1" ht="13.5" customHeight="1">
      <c r="A35" s="2"/>
      <c r="B35" s="86"/>
      <c r="C35" s="34" t="s">
        <v>227</v>
      </c>
      <c r="D35" s="35" t="s">
        <v>23</v>
      </c>
      <c r="E35" s="27">
        <v>0</v>
      </c>
      <c r="F35" s="27">
        <v>2</v>
      </c>
      <c r="G35" s="86">
        <v>2</v>
      </c>
      <c r="H35" s="27">
        <f t="shared" si="0"/>
        <v>4</v>
      </c>
      <c r="I35" s="88" t="s">
        <v>374</v>
      </c>
    </row>
    <row r="36" spans="1:9" s="12" customFormat="1" ht="13.5" customHeight="1">
      <c r="A36" s="2"/>
      <c r="B36" s="86">
        <v>34</v>
      </c>
      <c r="C36" s="34" t="s">
        <v>245</v>
      </c>
      <c r="D36" s="35" t="s">
        <v>26</v>
      </c>
      <c r="E36" s="27">
        <v>0</v>
      </c>
      <c r="F36" s="27">
        <v>0</v>
      </c>
      <c r="G36" s="86">
        <v>2</v>
      </c>
      <c r="H36" s="27">
        <f t="shared" si="0"/>
        <v>2</v>
      </c>
      <c r="I36" s="88" t="s">
        <v>374</v>
      </c>
    </row>
    <row r="37" spans="1:9" s="12" customFormat="1" ht="13.5" customHeight="1">
      <c r="A37" s="2"/>
      <c r="B37" s="86"/>
      <c r="C37" s="34" t="s">
        <v>246</v>
      </c>
      <c r="D37" s="35" t="s">
        <v>60</v>
      </c>
      <c r="E37" s="27">
        <v>2</v>
      </c>
      <c r="F37" s="27">
        <v>0</v>
      </c>
      <c r="G37" s="86">
        <v>0</v>
      </c>
      <c r="H37" s="27">
        <f t="shared" si="0"/>
        <v>2</v>
      </c>
      <c r="I37" s="88" t="s">
        <v>374</v>
      </c>
    </row>
    <row r="38" spans="1:9" s="12" customFormat="1" ht="13.5" customHeight="1">
      <c r="A38" s="2"/>
      <c r="B38" s="86"/>
      <c r="C38" s="34" t="s">
        <v>247</v>
      </c>
      <c r="D38" s="35" t="s">
        <v>26</v>
      </c>
      <c r="E38" s="27">
        <v>0</v>
      </c>
      <c r="F38" s="27">
        <v>0</v>
      </c>
      <c r="G38" s="86">
        <v>2</v>
      </c>
      <c r="H38" s="27">
        <f t="shared" si="0"/>
        <v>2</v>
      </c>
      <c r="I38" s="88" t="s">
        <v>374</v>
      </c>
    </row>
    <row r="39" spans="1:9" s="12" customFormat="1" ht="13.5" customHeight="1">
      <c r="A39" s="2"/>
      <c r="B39" s="86"/>
      <c r="C39" s="34" t="s">
        <v>248</v>
      </c>
      <c r="D39" s="35" t="s">
        <v>26</v>
      </c>
      <c r="E39" s="27">
        <v>2</v>
      </c>
      <c r="F39" s="27">
        <v>0</v>
      </c>
      <c r="G39" s="86">
        <v>0</v>
      </c>
      <c r="H39" s="27">
        <f t="shared" si="0"/>
        <v>2</v>
      </c>
      <c r="I39" s="88" t="s">
        <v>374</v>
      </c>
    </row>
    <row r="40" spans="1:9" s="12" customFormat="1" ht="13.5" customHeight="1">
      <c r="A40" s="2"/>
      <c r="B40" s="86"/>
      <c r="C40" s="34" t="s">
        <v>249</v>
      </c>
      <c r="D40" s="35" t="s">
        <v>372</v>
      </c>
      <c r="E40" s="27">
        <v>0</v>
      </c>
      <c r="F40" s="27">
        <v>2</v>
      </c>
      <c r="G40" s="86">
        <v>0</v>
      </c>
      <c r="H40" s="27">
        <f t="shared" si="0"/>
        <v>2</v>
      </c>
      <c r="I40" s="88" t="s">
        <v>374</v>
      </c>
    </row>
    <row r="41" spans="1:9" s="12" customFormat="1" ht="13.5" customHeight="1">
      <c r="A41" s="2"/>
      <c r="B41" s="86"/>
      <c r="C41" s="34" t="s">
        <v>250</v>
      </c>
      <c r="D41" s="35" t="s">
        <v>60</v>
      </c>
      <c r="E41" s="27">
        <v>0</v>
      </c>
      <c r="F41" s="27">
        <v>2</v>
      </c>
      <c r="G41" s="86">
        <v>0</v>
      </c>
      <c r="H41" s="27">
        <f t="shared" si="0"/>
        <v>2</v>
      </c>
      <c r="I41" s="88" t="s">
        <v>374</v>
      </c>
    </row>
    <row r="42" spans="1:9" s="12" customFormat="1" ht="13.5" customHeight="1">
      <c r="A42" s="2"/>
      <c r="B42" s="86"/>
      <c r="C42" s="34" t="s">
        <v>251</v>
      </c>
      <c r="D42" s="35" t="s">
        <v>54</v>
      </c>
      <c r="E42" s="27">
        <v>2</v>
      </c>
      <c r="F42" s="27">
        <v>0</v>
      </c>
      <c r="G42" s="86">
        <v>0</v>
      </c>
      <c r="H42" s="27">
        <f t="shared" si="0"/>
        <v>2</v>
      </c>
      <c r="I42" s="88" t="s">
        <v>374</v>
      </c>
    </row>
    <row r="43" spans="1:9" s="12" customFormat="1" ht="13.5" customHeight="1">
      <c r="A43" s="2"/>
      <c r="B43" s="86">
        <v>41</v>
      </c>
      <c r="C43" s="34" t="s">
        <v>282</v>
      </c>
      <c r="D43" s="35" t="s">
        <v>54</v>
      </c>
      <c r="E43" s="27">
        <v>1</v>
      </c>
      <c r="F43" s="27">
        <v>0</v>
      </c>
      <c r="G43" s="86">
        <v>0</v>
      </c>
      <c r="H43" s="27">
        <f t="shared" si="0"/>
        <v>1</v>
      </c>
      <c r="I43" s="88" t="s">
        <v>374</v>
      </c>
    </row>
    <row r="44" spans="1:9" s="12" customFormat="1" ht="13.5" customHeight="1">
      <c r="A44" s="2"/>
      <c r="B44" s="86"/>
      <c r="C44" s="34" t="s">
        <v>283</v>
      </c>
      <c r="D44" s="35" t="s">
        <v>54</v>
      </c>
      <c r="E44" s="27">
        <v>0</v>
      </c>
      <c r="F44" s="27">
        <v>1</v>
      </c>
      <c r="G44" s="86">
        <v>0</v>
      </c>
      <c r="H44" s="27">
        <f t="shared" si="0"/>
        <v>1</v>
      </c>
      <c r="I44" s="88" t="s">
        <v>374</v>
      </c>
    </row>
    <row r="45" spans="1:9" s="12" customFormat="1" ht="13.5" customHeight="1">
      <c r="A45" s="2"/>
      <c r="B45" s="86"/>
      <c r="C45" s="35" t="s">
        <v>284</v>
      </c>
      <c r="D45" s="35" t="s">
        <v>60</v>
      </c>
      <c r="E45" s="27">
        <v>0</v>
      </c>
      <c r="F45" s="27">
        <v>0</v>
      </c>
      <c r="G45" s="86">
        <v>1</v>
      </c>
      <c r="H45" s="27">
        <f t="shared" si="0"/>
        <v>1</v>
      </c>
      <c r="I45" s="88" t="s">
        <v>374</v>
      </c>
    </row>
    <row r="46" spans="2:7" ht="14.25">
      <c r="B46" s="120">
        <v>43</v>
      </c>
      <c r="E46" s="3">
        <v>23</v>
      </c>
      <c r="F46" s="3">
        <v>29</v>
      </c>
      <c r="G46" s="122">
        <v>23</v>
      </c>
    </row>
  </sheetData>
  <sheetProtection selectLockedCells="1" selectUnlockedCells="1"/>
  <mergeCells count="1">
    <mergeCell ref="B1:I1"/>
  </mergeCells>
  <printOptions/>
  <pageMargins left="0.32083333333333336" right="0.24930555555555556" top="0.6194444444444445" bottom="0.7479166666666667" header="0.5118110236220472" footer="0.511811023622047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A1" sqref="A1"/>
    </sheetView>
  </sheetViews>
  <sheetFormatPr defaultColWidth="9.140625" defaultRowHeight="12.75"/>
  <cols>
    <col min="1" max="1" width="7.421875" style="2" customWidth="1"/>
    <col min="2" max="2" width="3.421875" style="120" customWidth="1"/>
    <col min="3" max="3" width="26.421875" style="121" customWidth="1"/>
    <col min="4" max="4" width="24.421875" style="2" customWidth="1"/>
    <col min="5" max="6" width="12.00390625" style="3" customWidth="1"/>
    <col min="7" max="7" width="12.00390625" style="122" customWidth="1"/>
    <col min="8" max="8" width="7.421875" style="3" customWidth="1"/>
    <col min="9" max="9" width="4.421875" style="3" customWidth="1"/>
    <col min="10" max="254" width="8.421875" style="2" customWidth="1"/>
    <col min="255" max="16384" width="8.421875" style="0" customWidth="1"/>
  </cols>
  <sheetData>
    <row r="1" spans="1:9" s="12" customFormat="1" ht="27.75" customHeight="1">
      <c r="A1" s="2"/>
      <c r="B1" s="123" t="s">
        <v>409</v>
      </c>
      <c r="C1" s="123"/>
      <c r="D1" s="123"/>
      <c r="E1" s="123"/>
      <c r="F1" s="123"/>
      <c r="G1" s="123"/>
      <c r="H1" s="123"/>
      <c r="I1" s="123"/>
    </row>
    <row r="2" spans="1:9" s="21" customFormat="1" ht="23.25" customHeight="1">
      <c r="A2" s="2"/>
      <c r="B2" s="124" t="s">
        <v>410</v>
      </c>
      <c r="C2" s="124" t="s">
        <v>10</v>
      </c>
      <c r="D2" s="125" t="s">
        <v>11</v>
      </c>
      <c r="E2" s="87" t="s">
        <v>12</v>
      </c>
      <c r="F2" s="87" t="s">
        <v>13</v>
      </c>
      <c r="G2" s="124" t="s">
        <v>14</v>
      </c>
      <c r="H2" s="126" t="s">
        <v>16</v>
      </c>
      <c r="I2" s="125" t="s">
        <v>307</v>
      </c>
    </row>
    <row r="3" spans="1:9" s="12" customFormat="1" ht="13.5" customHeight="1">
      <c r="A3" s="2"/>
      <c r="B3" s="86">
        <v>1</v>
      </c>
      <c r="C3" s="34" t="s">
        <v>22</v>
      </c>
      <c r="D3" s="35" t="s">
        <v>23</v>
      </c>
      <c r="E3" s="27">
        <v>10</v>
      </c>
      <c r="F3" s="27">
        <v>10</v>
      </c>
      <c r="G3" s="86">
        <v>10</v>
      </c>
      <c r="H3" s="27">
        <f aca="true" t="shared" si="0" ref="H3:H51">SUM(E3:G3)</f>
        <v>30</v>
      </c>
      <c r="I3" s="88" t="s">
        <v>375</v>
      </c>
    </row>
    <row r="4" spans="1:9" s="12" customFormat="1" ht="13.5" customHeight="1">
      <c r="A4" s="2"/>
      <c r="B4" s="86">
        <v>2</v>
      </c>
      <c r="C4" s="34" t="s">
        <v>33</v>
      </c>
      <c r="D4" s="35" t="s">
        <v>23</v>
      </c>
      <c r="E4" s="27">
        <v>10</v>
      </c>
      <c r="F4" s="27">
        <v>7</v>
      </c>
      <c r="G4" s="86">
        <v>10</v>
      </c>
      <c r="H4" s="27">
        <f t="shared" si="0"/>
        <v>27</v>
      </c>
      <c r="I4" s="88" t="s">
        <v>375</v>
      </c>
    </row>
    <row r="5" spans="1:9" s="12" customFormat="1" ht="13.5" customHeight="1">
      <c r="A5" s="2"/>
      <c r="B5" s="86">
        <v>3</v>
      </c>
      <c r="C5" s="34" t="s">
        <v>35</v>
      </c>
      <c r="D5" s="35" t="s">
        <v>23</v>
      </c>
      <c r="E5" s="27">
        <v>10</v>
      </c>
      <c r="F5" s="27">
        <v>5</v>
      </c>
      <c r="G5" s="86">
        <v>10</v>
      </c>
      <c r="H5" s="27">
        <f t="shared" si="0"/>
        <v>25</v>
      </c>
      <c r="I5" s="88" t="s">
        <v>375</v>
      </c>
    </row>
    <row r="6" spans="1:9" s="12" customFormat="1" ht="13.5" customHeight="1">
      <c r="A6" s="2"/>
      <c r="B6" s="86">
        <v>4</v>
      </c>
      <c r="C6" s="34" t="s">
        <v>45</v>
      </c>
      <c r="D6" s="35" t="s">
        <v>26</v>
      </c>
      <c r="E6" s="27">
        <v>10</v>
      </c>
      <c r="F6" s="27">
        <v>7</v>
      </c>
      <c r="G6" s="86">
        <v>7</v>
      </c>
      <c r="H6" s="27">
        <f t="shared" si="0"/>
        <v>24</v>
      </c>
      <c r="I6" s="88" t="s">
        <v>375</v>
      </c>
    </row>
    <row r="7" spans="1:9" s="12" customFormat="1" ht="13.5" customHeight="1">
      <c r="A7" s="2"/>
      <c r="B7" s="86">
        <v>5</v>
      </c>
      <c r="C7" s="34" t="s">
        <v>53</v>
      </c>
      <c r="D7" s="35" t="s">
        <v>54</v>
      </c>
      <c r="E7" s="27">
        <v>5</v>
      </c>
      <c r="F7" s="27">
        <v>5</v>
      </c>
      <c r="G7" s="86">
        <v>7</v>
      </c>
      <c r="H7" s="27">
        <f t="shared" si="0"/>
        <v>17</v>
      </c>
      <c r="I7" s="88" t="s">
        <v>375</v>
      </c>
    </row>
    <row r="8" spans="1:9" s="12" customFormat="1" ht="13.5" customHeight="1">
      <c r="A8" s="2"/>
      <c r="B8" s="86">
        <v>6</v>
      </c>
      <c r="C8" s="34" t="s">
        <v>68</v>
      </c>
      <c r="D8" s="35" t="s">
        <v>60</v>
      </c>
      <c r="E8" s="27">
        <v>0</v>
      </c>
      <c r="F8" s="27">
        <v>10</v>
      </c>
      <c r="G8" s="86">
        <v>5</v>
      </c>
      <c r="H8" s="27">
        <f t="shared" si="0"/>
        <v>15</v>
      </c>
      <c r="I8" s="88" t="s">
        <v>375</v>
      </c>
    </row>
    <row r="9" spans="1:9" s="12" customFormat="1" ht="13.5" customHeight="1">
      <c r="A9" s="2"/>
      <c r="B9" s="86">
        <v>7</v>
      </c>
      <c r="C9" s="34" t="s">
        <v>77</v>
      </c>
      <c r="D9" s="35" t="s">
        <v>78</v>
      </c>
      <c r="E9" s="27">
        <v>5</v>
      </c>
      <c r="F9" s="27">
        <v>7</v>
      </c>
      <c r="G9" s="86">
        <v>1</v>
      </c>
      <c r="H9" s="27">
        <f t="shared" si="0"/>
        <v>13</v>
      </c>
      <c r="I9" s="88" t="s">
        <v>375</v>
      </c>
    </row>
    <row r="10" spans="1:9" s="12" customFormat="1" ht="13.5" customHeight="1">
      <c r="A10" s="2"/>
      <c r="B10" s="86">
        <v>8</v>
      </c>
      <c r="C10" s="34" t="s">
        <v>112</v>
      </c>
      <c r="D10" s="35" t="s">
        <v>113</v>
      </c>
      <c r="E10" s="27">
        <v>0</v>
      </c>
      <c r="F10" s="27">
        <v>10</v>
      </c>
      <c r="G10" s="86">
        <v>0</v>
      </c>
      <c r="H10" s="27">
        <f t="shared" si="0"/>
        <v>10</v>
      </c>
      <c r="I10" s="88" t="s">
        <v>375</v>
      </c>
    </row>
    <row r="11" spans="1:9" s="12" customFormat="1" ht="13.5" customHeight="1">
      <c r="A11" s="2"/>
      <c r="B11" s="86"/>
      <c r="C11" s="34" t="s">
        <v>114</v>
      </c>
      <c r="D11" s="35" t="s">
        <v>26</v>
      </c>
      <c r="E11" s="27">
        <v>0</v>
      </c>
      <c r="F11" s="27">
        <v>10</v>
      </c>
      <c r="G11" s="86">
        <v>0</v>
      </c>
      <c r="H11" s="27">
        <f t="shared" si="0"/>
        <v>10</v>
      </c>
      <c r="I11" s="88" t="s">
        <v>375</v>
      </c>
    </row>
    <row r="12" spans="1:9" s="12" customFormat="1" ht="13.5" customHeight="1">
      <c r="A12" s="2"/>
      <c r="B12" s="86">
        <v>10</v>
      </c>
      <c r="C12" s="34" t="s">
        <v>135</v>
      </c>
      <c r="D12" s="35" t="s">
        <v>23</v>
      </c>
      <c r="E12" s="27">
        <v>0</v>
      </c>
      <c r="F12" s="27">
        <v>7</v>
      </c>
      <c r="G12" s="86">
        <v>2</v>
      </c>
      <c r="H12" s="27">
        <f t="shared" si="0"/>
        <v>9</v>
      </c>
      <c r="I12" s="88" t="s">
        <v>375</v>
      </c>
    </row>
    <row r="13" spans="1:9" s="12" customFormat="1" ht="13.5" customHeight="1">
      <c r="A13" s="2"/>
      <c r="B13" s="86">
        <v>11</v>
      </c>
      <c r="C13" s="35" t="s">
        <v>140</v>
      </c>
      <c r="D13" s="35" t="s">
        <v>23</v>
      </c>
      <c r="E13" s="27">
        <v>3</v>
      </c>
      <c r="F13" s="27">
        <v>0</v>
      </c>
      <c r="G13" s="86">
        <v>5</v>
      </c>
      <c r="H13" s="27">
        <f t="shared" si="0"/>
        <v>8</v>
      </c>
      <c r="I13" s="88" t="s">
        <v>375</v>
      </c>
    </row>
    <row r="14" spans="1:9" s="12" customFormat="1" ht="13.5" customHeight="1">
      <c r="A14" s="2"/>
      <c r="B14" s="86">
        <v>12</v>
      </c>
      <c r="C14" s="34" t="s">
        <v>158</v>
      </c>
      <c r="D14" s="35" t="s">
        <v>113</v>
      </c>
      <c r="E14" s="27">
        <v>7</v>
      </c>
      <c r="F14" s="27">
        <v>0</v>
      </c>
      <c r="G14" s="86">
        <v>0</v>
      </c>
      <c r="H14" s="27">
        <f t="shared" si="0"/>
        <v>7</v>
      </c>
      <c r="I14" s="88" t="s">
        <v>375</v>
      </c>
    </row>
    <row r="15" spans="1:9" s="12" customFormat="1" ht="13.5" customHeight="1">
      <c r="A15" s="2"/>
      <c r="B15" s="86"/>
      <c r="C15" s="34" t="s">
        <v>159</v>
      </c>
      <c r="D15" s="35" t="s">
        <v>23</v>
      </c>
      <c r="E15" s="27">
        <v>7</v>
      </c>
      <c r="F15" s="27">
        <v>0</v>
      </c>
      <c r="G15" s="86">
        <v>0</v>
      </c>
      <c r="H15" s="27">
        <f t="shared" si="0"/>
        <v>7</v>
      </c>
      <c r="I15" s="88" t="s">
        <v>375</v>
      </c>
    </row>
    <row r="16" spans="1:9" s="12" customFormat="1" ht="13.5" customHeight="1">
      <c r="A16" s="2"/>
      <c r="B16" s="86"/>
      <c r="C16" s="34" t="s">
        <v>160</v>
      </c>
      <c r="D16" s="35" t="s">
        <v>20</v>
      </c>
      <c r="E16" s="27">
        <v>7</v>
      </c>
      <c r="F16" s="27">
        <v>0</v>
      </c>
      <c r="G16" s="86">
        <v>0</v>
      </c>
      <c r="H16" s="27">
        <f t="shared" si="0"/>
        <v>7</v>
      </c>
      <c r="I16" s="88" t="s">
        <v>375</v>
      </c>
    </row>
    <row r="17" spans="1:9" s="12" customFormat="1" ht="13.5" customHeight="1">
      <c r="A17" s="2"/>
      <c r="B17" s="86"/>
      <c r="C17" s="34" t="s">
        <v>161</v>
      </c>
      <c r="D17" s="35" t="s">
        <v>60</v>
      </c>
      <c r="E17" s="27">
        <v>7</v>
      </c>
      <c r="F17" s="27">
        <v>0</v>
      </c>
      <c r="G17" s="86">
        <v>0</v>
      </c>
      <c r="H17" s="27">
        <f t="shared" si="0"/>
        <v>7</v>
      </c>
      <c r="I17" s="88" t="s">
        <v>375</v>
      </c>
    </row>
    <row r="18" spans="1:9" s="12" customFormat="1" ht="13.5" customHeight="1">
      <c r="A18" s="2"/>
      <c r="B18" s="86"/>
      <c r="C18" s="34" t="s">
        <v>162</v>
      </c>
      <c r="D18" s="35" t="s">
        <v>92</v>
      </c>
      <c r="E18" s="27">
        <v>0</v>
      </c>
      <c r="F18" s="27">
        <v>0</v>
      </c>
      <c r="G18" s="86">
        <v>7</v>
      </c>
      <c r="H18" s="27">
        <f t="shared" si="0"/>
        <v>7</v>
      </c>
      <c r="I18" s="88" t="s">
        <v>375</v>
      </c>
    </row>
    <row r="19" spans="1:9" s="12" customFormat="1" ht="13.5" customHeight="1">
      <c r="A19" s="2"/>
      <c r="B19" s="86"/>
      <c r="C19" s="34" t="s">
        <v>163</v>
      </c>
      <c r="D19" s="35" t="s">
        <v>60</v>
      </c>
      <c r="E19" s="27">
        <v>0</v>
      </c>
      <c r="F19" s="27">
        <v>0</v>
      </c>
      <c r="G19" s="86">
        <v>7</v>
      </c>
      <c r="H19" s="27">
        <f t="shared" si="0"/>
        <v>7</v>
      </c>
      <c r="I19" s="88" t="s">
        <v>375</v>
      </c>
    </row>
    <row r="20" spans="1:9" s="12" customFormat="1" ht="13.5" customHeight="1">
      <c r="A20" s="2"/>
      <c r="B20" s="86"/>
      <c r="C20" s="34" t="s">
        <v>165</v>
      </c>
      <c r="D20" s="35" t="s">
        <v>26</v>
      </c>
      <c r="E20" s="27">
        <v>0</v>
      </c>
      <c r="F20" s="27">
        <v>7</v>
      </c>
      <c r="G20" s="86">
        <v>0</v>
      </c>
      <c r="H20" s="27">
        <f t="shared" si="0"/>
        <v>7</v>
      </c>
      <c r="I20" s="88" t="s">
        <v>375</v>
      </c>
    </row>
    <row r="21" spans="1:9" s="12" customFormat="1" ht="13.5" customHeight="1">
      <c r="A21" s="2"/>
      <c r="B21" s="86"/>
      <c r="C21" s="34" t="s">
        <v>166</v>
      </c>
      <c r="D21" s="35" t="s">
        <v>167</v>
      </c>
      <c r="E21" s="27">
        <v>0</v>
      </c>
      <c r="F21" s="27">
        <v>7</v>
      </c>
      <c r="G21" s="86">
        <v>0</v>
      </c>
      <c r="H21" s="27">
        <f t="shared" si="0"/>
        <v>7</v>
      </c>
      <c r="I21" s="88" t="s">
        <v>375</v>
      </c>
    </row>
    <row r="22" spans="1:9" s="12" customFormat="1" ht="13.5" customHeight="1">
      <c r="A22" s="2"/>
      <c r="B22" s="86">
        <v>20</v>
      </c>
      <c r="C22" s="34" t="s">
        <v>198</v>
      </c>
      <c r="D22" s="35" t="s">
        <v>23</v>
      </c>
      <c r="E22" s="27">
        <v>0</v>
      </c>
      <c r="F22" s="27">
        <v>0</v>
      </c>
      <c r="G22" s="86">
        <v>5</v>
      </c>
      <c r="H22" s="27">
        <f t="shared" si="0"/>
        <v>5</v>
      </c>
      <c r="I22" s="88" t="s">
        <v>375</v>
      </c>
    </row>
    <row r="23" spans="1:9" s="12" customFormat="1" ht="13.5" customHeight="1">
      <c r="A23" s="2"/>
      <c r="B23" s="86"/>
      <c r="C23" s="34" t="s">
        <v>199</v>
      </c>
      <c r="D23" s="35" t="s">
        <v>164</v>
      </c>
      <c r="E23" s="27">
        <v>0</v>
      </c>
      <c r="F23" s="27">
        <v>5</v>
      </c>
      <c r="G23" s="86">
        <v>0</v>
      </c>
      <c r="H23" s="27">
        <f t="shared" si="0"/>
        <v>5</v>
      </c>
      <c r="I23" s="88" t="s">
        <v>375</v>
      </c>
    </row>
    <row r="24" spans="1:9" s="12" customFormat="1" ht="13.5" customHeight="1">
      <c r="A24" s="2"/>
      <c r="B24" s="86"/>
      <c r="C24" s="34" t="s">
        <v>200</v>
      </c>
      <c r="D24" s="35" t="s">
        <v>54</v>
      </c>
      <c r="E24" s="27">
        <v>0</v>
      </c>
      <c r="F24" s="27">
        <v>5</v>
      </c>
      <c r="G24" s="86">
        <v>0</v>
      </c>
      <c r="H24" s="27">
        <f t="shared" si="0"/>
        <v>5</v>
      </c>
      <c r="I24" s="88" t="s">
        <v>375</v>
      </c>
    </row>
    <row r="25" spans="1:9" s="12" customFormat="1" ht="13.5" customHeight="1">
      <c r="A25" s="2"/>
      <c r="B25" s="86"/>
      <c r="C25" s="34" t="s">
        <v>201</v>
      </c>
      <c r="D25" s="35" t="s">
        <v>60</v>
      </c>
      <c r="E25" s="27">
        <v>0</v>
      </c>
      <c r="F25" s="27">
        <v>5</v>
      </c>
      <c r="G25" s="86">
        <v>0</v>
      </c>
      <c r="H25" s="27">
        <f t="shared" si="0"/>
        <v>5</v>
      </c>
      <c r="I25" s="88" t="s">
        <v>375</v>
      </c>
    </row>
    <row r="26" spans="1:9" s="12" customFormat="1" ht="13.5" customHeight="1">
      <c r="A26" s="2"/>
      <c r="B26" s="86"/>
      <c r="C26" s="34" t="s">
        <v>202</v>
      </c>
      <c r="D26" s="35" t="s">
        <v>20</v>
      </c>
      <c r="E26" s="27">
        <v>5</v>
      </c>
      <c r="F26" s="27">
        <v>0</v>
      </c>
      <c r="G26" s="86">
        <v>0</v>
      </c>
      <c r="H26" s="27">
        <f t="shared" si="0"/>
        <v>5</v>
      </c>
      <c r="I26" s="88" t="s">
        <v>375</v>
      </c>
    </row>
    <row r="27" spans="1:9" s="12" customFormat="1" ht="13.5" customHeight="1">
      <c r="A27" s="2"/>
      <c r="B27" s="86"/>
      <c r="C27" s="34" t="s">
        <v>203</v>
      </c>
      <c r="D27" s="35" t="s">
        <v>60</v>
      </c>
      <c r="E27" s="27">
        <v>5</v>
      </c>
      <c r="F27" s="27">
        <v>0</v>
      </c>
      <c r="G27" s="86">
        <v>0</v>
      </c>
      <c r="H27" s="27">
        <f t="shared" si="0"/>
        <v>5</v>
      </c>
      <c r="I27" s="88" t="s">
        <v>375</v>
      </c>
    </row>
    <row r="28" spans="1:9" s="12" customFormat="1" ht="13.5" customHeight="1">
      <c r="A28" s="2"/>
      <c r="B28" s="86"/>
      <c r="C28" s="34" t="s">
        <v>204</v>
      </c>
      <c r="D28" s="35" t="s">
        <v>98</v>
      </c>
      <c r="E28" s="27">
        <v>5</v>
      </c>
      <c r="F28" s="27">
        <v>0</v>
      </c>
      <c r="G28" s="86">
        <v>0</v>
      </c>
      <c r="H28" s="27">
        <f t="shared" si="0"/>
        <v>5</v>
      </c>
      <c r="I28" s="88" t="s">
        <v>375</v>
      </c>
    </row>
    <row r="29" spans="1:9" s="12" customFormat="1" ht="13.5" customHeight="1">
      <c r="A29" s="2"/>
      <c r="B29" s="86"/>
      <c r="C29" s="34" t="s">
        <v>205</v>
      </c>
      <c r="D29" s="35" t="s">
        <v>23</v>
      </c>
      <c r="E29" s="27">
        <v>5</v>
      </c>
      <c r="F29" s="27">
        <v>0</v>
      </c>
      <c r="G29" s="86">
        <v>0</v>
      </c>
      <c r="H29" s="27">
        <f t="shared" si="0"/>
        <v>5</v>
      </c>
      <c r="I29" s="88" t="s">
        <v>375</v>
      </c>
    </row>
    <row r="30" spans="1:9" s="12" customFormat="1" ht="13.5" customHeight="1">
      <c r="A30" s="2"/>
      <c r="B30" s="35"/>
      <c r="C30" s="35" t="s">
        <v>216</v>
      </c>
      <c r="D30" s="35" t="s">
        <v>167</v>
      </c>
      <c r="E30" s="27">
        <v>0</v>
      </c>
      <c r="F30" s="27">
        <v>0</v>
      </c>
      <c r="G30" s="86">
        <v>5</v>
      </c>
      <c r="H30" s="27">
        <f t="shared" si="0"/>
        <v>5</v>
      </c>
      <c r="I30" s="88" t="s">
        <v>375</v>
      </c>
    </row>
    <row r="31" spans="1:9" s="12" customFormat="1" ht="13.5" customHeight="1">
      <c r="A31" s="2"/>
      <c r="B31" s="86"/>
      <c r="C31" s="34" t="s">
        <v>206</v>
      </c>
      <c r="D31" s="35" t="s">
        <v>60</v>
      </c>
      <c r="E31" s="27">
        <v>0</v>
      </c>
      <c r="F31" s="27">
        <v>0</v>
      </c>
      <c r="G31" s="86">
        <v>5</v>
      </c>
      <c r="H31" s="27">
        <f t="shared" si="0"/>
        <v>5</v>
      </c>
      <c r="I31" s="88" t="s">
        <v>375</v>
      </c>
    </row>
    <row r="32" spans="1:9" s="12" customFormat="1" ht="13.5" customHeight="1">
      <c r="A32" s="2"/>
      <c r="B32" s="86"/>
      <c r="C32" s="35" t="s">
        <v>207</v>
      </c>
      <c r="D32" s="35" t="s">
        <v>54</v>
      </c>
      <c r="E32" s="27">
        <v>5</v>
      </c>
      <c r="F32" s="27">
        <v>0</v>
      </c>
      <c r="G32" s="86">
        <v>0</v>
      </c>
      <c r="H32" s="27">
        <f t="shared" si="0"/>
        <v>5</v>
      </c>
      <c r="I32" s="88" t="s">
        <v>375</v>
      </c>
    </row>
    <row r="33" spans="1:9" s="12" customFormat="1" ht="13.5" customHeight="1">
      <c r="A33" s="2"/>
      <c r="B33" s="86">
        <v>31</v>
      </c>
      <c r="C33" s="34" t="s">
        <v>228</v>
      </c>
      <c r="D33" s="35" t="s">
        <v>63</v>
      </c>
      <c r="E33" s="27">
        <v>2</v>
      </c>
      <c r="F33" s="27">
        <v>2</v>
      </c>
      <c r="G33" s="86">
        <v>0</v>
      </c>
      <c r="H33" s="27">
        <f t="shared" si="0"/>
        <v>4</v>
      </c>
      <c r="I33" s="88" t="s">
        <v>375</v>
      </c>
    </row>
    <row r="34" spans="1:9" s="12" customFormat="1" ht="13.5" customHeight="1">
      <c r="A34" s="2"/>
      <c r="B34" s="86">
        <v>32</v>
      </c>
      <c r="C34" s="34" t="s">
        <v>232</v>
      </c>
      <c r="D34" s="35" t="s">
        <v>23</v>
      </c>
      <c r="E34" s="27">
        <v>2</v>
      </c>
      <c r="F34" s="27">
        <v>0</v>
      </c>
      <c r="G34" s="86">
        <v>1</v>
      </c>
      <c r="H34" s="27">
        <f t="shared" si="0"/>
        <v>3</v>
      </c>
      <c r="I34" s="88" t="s">
        <v>375</v>
      </c>
    </row>
    <row r="35" spans="1:9" s="12" customFormat="1" ht="13.5" customHeight="1">
      <c r="A35" s="2"/>
      <c r="B35" s="86"/>
      <c r="C35" s="35" t="s">
        <v>233</v>
      </c>
      <c r="D35" s="35" t="s">
        <v>78</v>
      </c>
      <c r="E35" s="27">
        <v>3</v>
      </c>
      <c r="F35" s="27">
        <v>0</v>
      </c>
      <c r="G35" s="86">
        <v>0</v>
      </c>
      <c r="H35" s="27">
        <f t="shared" si="0"/>
        <v>3</v>
      </c>
      <c r="I35" s="88" t="s">
        <v>375</v>
      </c>
    </row>
    <row r="36" spans="1:9" s="12" customFormat="1" ht="13.5" customHeight="1">
      <c r="A36" s="2"/>
      <c r="B36" s="86"/>
      <c r="C36" s="35" t="s">
        <v>234</v>
      </c>
      <c r="D36" s="35" t="s">
        <v>167</v>
      </c>
      <c r="E36" s="27">
        <v>0</v>
      </c>
      <c r="F36" s="27">
        <v>3</v>
      </c>
      <c r="G36" s="86">
        <v>0</v>
      </c>
      <c r="H36" s="27">
        <f t="shared" si="0"/>
        <v>3</v>
      </c>
      <c r="I36" s="88" t="s">
        <v>375</v>
      </c>
    </row>
    <row r="37" spans="1:9" s="12" customFormat="1" ht="13.5" customHeight="1">
      <c r="A37" s="2"/>
      <c r="B37" s="86"/>
      <c r="C37" s="35" t="s">
        <v>235</v>
      </c>
      <c r="D37" s="35" t="s">
        <v>413</v>
      </c>
      <c r="E37" s="27">
        <v>0</v>
      </c>
      <c r="F37" s="27">
        <v>3</v>
      </c>
      <c r="G37" s="86">
        <v>0</v>
      </c>
      <c r="H37" s="27">
        <f t="shared" si="0"/>
        <v>3</v>
      </c>
      <c r="I37" s="88" t="s">
        <v>375</v>
      </c>
    </row>
    <row r="38" spans="1:9" s="12" customFormat="1" ht="13.5" customHeight="1">
      <c r="A38" s="2"/>
      <c r="B38" s="86"/>
      <c r="C38" s="35" t="s">
        <v>236</v>
      </c>
      <c r="D38" s="35" t="s">
        <v>167</v>
      </c>
      <c r="E38" s="27">
        <v>0</v>
      </c>
      <c r="F38" s="27">
        <v>3</v>
      </c>
      <c r="G38" s="86">
        <v>0</v>
      </c>
      <c r="H38" s="27">
        <f t="shared" si="0"/>
        <v>3</v>
      </c>
      <c r="I38" s="88" t="s">
        <v>375</v>
      </c>
    </row>
    <row r="39" spans="1:9" s="12" customFormat="1" ht="13.5" customHeight="1">
      <c r="A39" s="2"/>
      <c r="B39" s="86">
        <v>37</v>
      </c>
      <c r="C39" s="34" t="s">
        <v>252</v>
      </c>
      <c r="D39" s="35" t="s">
        <v>98</v>
      </c>
      <c r="E39" s="27">
        <v>0</v>
      </c>
      <c r="F39" s="27">
        <v>0</v>
      </c>
      <c r="G39" s="86">
        <v>2</v>
      </c>
      <c r="H39" s="27">
        <f t="shared" si="0"/>
        <v>2</v>
      </c>
      <c r="I39" s="88" t="s">
        <v>375</v>
      </c>
    </row>
    <row r="40" spans="1:9" s="12" customFormat="1" ht="13.5" customHeight="1">
      <c r="A40" s="2"/>
      <c r="B40" s="86"/>
      <c r="C40" s="34" t="s">
        <v>253</v>
      </c>
      <c r="D40" s="35" t="s">
        <v>63</v>
      </c>
      <c r="E40" s="27">
        <v>0</v>
      </c>
      <c r="F40" s="27">
        <v>0</v>
      </c>
      <c r="G40" s="86">
        <v>2</v>
      </c>
      <c r="H40" s="27">
        <f t="shared" si="0"/>
        <v>2</v>
      </c>
      <c r="I40" s="88" t="s">
        <v>375</v>
      </c>
    </row>
    <row r="41" spans="1:9" s="12" customFormat="1" ht="13.5" customHeight="1">
      <c r="A41" s="2"/>
      <c r="B41" s="86"/>
      <c r="C41" s="34" t="s">
        <v>254</v>
      </c>
      <c r="D41" s="35" t="s">
        <v>148</v>
      </c>
      <c r="E41" s="27">
        <v>0</v>
      </c>
      <c r="F41" s="27">
        <v>2</v>
      </c>
      <c r="G41" s="86">
        <v>0</v>
      </c>
      <c r="H41" s="27">
        <f t="shared" si="0"/>
        <v>2</v>
      </c>
      <c r="I41" s="88" t="s">
        <v>375</v>
      </c>
    </row>
    <row r="42" spans="1:9" s="12" customFormat="1" ht="13.5" customHeight="1">
      <c r="A42" s="2"/>
      <c r="B42" s="86"/>
      <c r="C42" s="34" t="s">
        <v>255</v>
      </c>
      <c r="D42" s="35" t="s">
        <v>92</v>
      </c>
      <c r="E42" s="27">
        <v>0</v>
      </c>
      <c r="F42" s="27">
        <v>0</v>
      </c>
      <c r="G42" s="86">
        <v>2</v>
      </c>
      <c r="H42" s="27">
        <f t="shared" si="0"/>
        <v>2</v>
      </c>
      <c r="I42" s="88" t="s">
        <v>375</v>
      </c>
    </row>
    <row r="43" spans="1:9" s="12" customFormat="1" ht="13.5" customHeight="1">
      <c r="A43" s="2"/>
      <c r="B43" s="86"/>
      <c r="C43" s="34" t="s">
        <v>256</v>
      </c>
      <c r="D43" s="35" t="s">
        <v>20</v>
      </c>
      <c r="E43" s="27">
        <v>0</v>
      </c>
      <c r="F43" s="27">
        <v>2</v>
      </c>
      <c r="G43" s="86">
        <v>0</v>
      </c>
      <c r="H43" s="27">
        <f t="shared" si="0"/>
        <v>2</v>
      </c>
      <c r="I43" s="88" t="s">
        <v>375</v>
      </c>
    </row>
    <row r="44" spans="1:9" s="12" customFormat="1" ht="13.5" customHeight="1">
      <c r="A44" s="2"/>
      <c r="B44" s="86"/>
      <c r="C44" s="34" t="s">
        <v>257</v>
      </c>
      <c r="D44" s="35" t="s">
        <v>60</v>
      </c>
      <c r="E44" s="27">
        <v>0</v>
      </c>
      <c r="F44" s="27">
        <v>0</v>
      </c>
      <c r="G44" s="86">
        <v>2</v>
      </c>
      <c r="H44" s="27">
        <f t="shared" si="0"/>
        <v>2</v>
      </c>
      <c r="I44" s="88" t="s">
        <v>375</v>
      </c>
    </row>
    <row r="45" spans="1:9" s="12" customFormat="1" ht="13.5" customHeight="1">
      <c r="A45" s="2"/>
      <c r="B45" s="86"/>
      <c r="C45" s="34" t="s">
        <v>258</v>
      </c>
      <c r="D45" s="35" t="s">
        <v>259</v>
      </c>
      <c r="E45" s="27">
        <v>0</v>
      </c>
      <c r="F45" s="27">
        <v>2</v>
      </c>
      <c r="G45" s="86">
        <v>0</v>
      </c>
      <c r="H45" s="27">
        <f t="shared" si="0"/>
        <v>2</v>
      </c>
      <c r="I45" s="88" t="s">
        <v>375</v>
      </c>
    </row>
    <row r="46" spans="1:9" s="12" customFormat="1" ht="13.5" customHeight="1">
      <c r="A46" s="2"/>
      <c r="B46" s="86"/>
      <c r="C46" s="34" t="s">
        <v>260</v>
      </c>
      <c r="D46" s="35" t="s">
        <v>60</v>
      </c>
      <c r="E46" s="27">
        <v>0</v>
      </c>
      <c r="F46" s="27">
        <v>0</v>
      </c>
      <c r="G46" s="86">
        <v>2</v>
      </c>
      <c r="H46" s="27">
        <f t="shared" si="0"/>
        <v>2</v>
      </c>
      <c r="I46" s="88" t="s">
        <v>375</v>
      </c>
    </row>
    <row r="47" spans="1:9" s="12" customFormat="1" ht="13.5" customHeight="1">
      <c r="A47" s="2"/>
      <c r="B47" s="86">
        <v>45</v>
      </c>
      <c r="C47" s="34" t="s">
        <v>285</v>
      </c>
      <c r="D47" s="35" t="s">
        <v>286</v>
      </c>
      <c r="E47" s="27">
        <v>1</v>
      </c>
      <c r="F47" s="27">
        <v>0</v>
      </c>
      <c r="G47" s="86">
        <v>0</v>
      </c>
      <c r="H47" s="27">
        <f t="shared" si="0"/>
        <v>1</v>
      </c>
      <c r="I47" s="88" t="s">
        <v>375</v>
      </c>
    </row>
    <row r="48" spans="1:9" s="12" customFormat="1" ht="13.5" customHeight="1">
      <c r="A48" s="2"/>
      <c r="B48" s="86"/>
      <c r="C48" s="34" t="s">
        <v>287</v>
      </c>
      <c r="D48" s="35" t="s">
        <v>23</v>
      </c>
      <c r="E48" s="27">
        <v>0</v>
      </c>
      <c r="F48" s="27">
        <v>0</v>
      </c>
      <c r="G48" s="86">
        <v>1</v>
      </c>
      <c r="H48" s="27">
        <f t="shared" si="0"/>
        <v>1</v>
      </c>
      <c r="I48" s="88" t="s">
        <v>375</v>
      </c>
    </row>
    <row r="49" spans="1:9" s="12" customFormat="1" ht="13.5" customHeight="1">
      <c r="A49" s="2"/>
      <c r="B49" s="86"/>
      <c r="C49" s="35" t="s">
        <v>288</v>
      </c>
      <c r="D49" s="35" t="s">
        <v>26</v>
      </c>
      <c r="E49" s="27">
        <v>1</v>
      </c>
      <c r="F49" s="27">
        <v>0</v>
      </c>
      <c r="G49" s="86">
        <v>0</v>
      </c>
      <c r="H49" s="27">
        <f t="shared" si="0"/>
        <v>1</v>
      </c>
      <c r="I49" s="88" t="s">
        <v>375</v>
      </c>
    </row>
    <row r="50" spans="1:9" s="12" customFormat="1" ht="13.5" customHeight="1">
      <c r="A50" s="2"/>
      <c r="B50" s="86"/>
      <c r="C50" s="35" t="s">
        <v>289</v>
      </c>
      <c r="D50" s="35" t="s">
        <v>23</v>
      </c>
      <c r="E50" s="27">
        <v>1</v>
      </c>
      <c r="F50" s="27">
        <v>0</v>
      </c>
      <c r="G50" s="86">
        <v>0</v>
      </c>
      <c r="H50" s="27">
        <f t="shared" si="0"/>
        <v>1</v>
      </c>
      <c r="I50" s="88" t="s">
        <v>375</v>
      </c>
    </row>
    <row r="51" spans="1:9" s="12" customFormat="1" ht="13.5" customHeight="1">
      <c r="A51" s="2"/>
      <c r="B51" s="86"/>
      <c r="C51" s="35" t="s">
        <v>290</v>
      </c>
      <c r="D51" s="35" t="s">
        <v>54</v>
      </c>
      <c r="E51" s="27">
        <v>0</v>
      </c>
      <c r="F51" s="27">
        <v>0</v>
      </c>
      <c r="G51" s="86">
        <v>1</v>
      </c>
      <c r="H51" s="27">
        <f t="shared" si="0"/>
        <v>1</v>
      </c>
      <c r="I51" s="88" t="s">
        <v>375</v>
      </c>
    </row>
    <row r="52" spans="2:7" ht="14.25">
      <c r="B52" s="120">
        <v>49</v>
      </c>
      <c r="E52" s="3">
        <v>22</v>
      </c>
      <c r="F52" s="3">
        <v>22</v>
      </c>
      <c r="G52" s="122">
        <v>22</v>
      </c>
    </row>
  </sheetData>
  <sheetProtection selectLockedCells="1" selectUnlockedCells="1"/>
  <mergeCells count="1">
    <mergeCell ref="B1:I1"/>
  </mergeCells>
  <printOptions/>
  <pageMargins left="0.32083333333333336" right="0.24930555555555556" top="0.6194444444444445" bottom="0.7479166666666667" header="0.5118110236220472" footer="0.5118110236220472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"/>
    </sheetView>
  </sheetViews>
  <sheetFormatPr defaultColWidth="9.140625" defaultRowHeight="12.75"/>
  <cols>
    <col min="1" max="1" width="7.421875" style="2" customWidth="1"/>
    <col min="2" max="2" width="3.421875" style="120" customWidth="1"/>
    <col min="3" max="3" width="26.421875" style="121" customWidth="1"/>
    <col min="4" max="4" width="24.421875" style="2" customWidth="1"/>
    <col min="5" max="6" width="12.00390625" style="3" customWidth="1"/>
    <col min="7" max="7" width="12.00390625" style="122" customWidth="1"/>
    <col min="8" max="8" width="7.421875" style="3" customWidth="1"/>
    <col min="9" max="9" width="4.421875" style="3" customWidth="1"/>
    <col min="10" max="254" width="8.421875" style="2" customWidth="1"/>
    <col min="255" max="16384" width="8.421875" style="0" customWidth="1"/>
  </cols>
  <sheetData>
    <row r="1" spans="1:9" s="12" customFormat="1" ht="27.75" customHeight="1">
      <c r="A1" s="2"/>
      <c r="B1" s="123" t="s">
        <v>409</v>
      </c>
      <c r="C1" s="123"/>
      <c r="D1" s="123"/>
      <c r="E1" s="123"/>
      <c r="F1" s="123"/>
      <c r="G1" s="123"/>
      <c r="H1" s="123"/>
      <c r="I1" s="123"/>
    </row>
    <row r="2" spans="1:9" s="21" customFormat="1" ht="23.25" customHeight="1">
      <c r="A2" s="2"/>
      <c r="B2" s="124" t="s">
        <v>410</v>
      </c>
      <c r="C2" s="124" t="s">
        <v>10</v>
      </c>
      <c r="D2" s="125" t="s">
        <v>11</v>
      </c>
      <c r="E2" s="87" t="s">
        <v>12</v>
      </c>
      <c r="F2" s="87" t="s">
        <v>13</v>
      </c>
      <c r="G2" s="124" t="s">
        <v>14</v>
      </c>
      <c r="H2" s="126" t="s">
        <v>16</v>
      </c>
      <c r="I2" s="125" t="s">
        <v>307</v>
      </c>
    </row>
    <row r="3" spans="1:9" s="12" customFormat="1" ht="13.5" customHeight="1">
      <c r="A3" s="2"/>
      <c r="B3" s="86">
        <v>1</v>
      </c>
      <c r="C3" s="34" t="s">
        <v>25</v>
      </c>
      <c r="D3" s="35" t="s">
        <v>26</v>
      </c>
      <c r="E3" s="27">
        <v>10</v>
      </c>
      <c r="F3" s="27">
        <v>10</v>
      </c>
      <c r="G3" s="86">
        <v>10</v>
      </c>
      <c r="H3" s="27">
        <f aca="true" t="shared" si="0" ref="H3:H43">SUM(E3:G3)</f>
        <v>30</v>
      </c>
      <c r="I3" s="88" t="s">
        <v>376</v>
      </c>
    </row>
    <row r="4" spans="1:9" s="12" customFormat="1" ht="13.5" customHeight="1">
      <c r="A4" s="2"/>
      <c r="B4" s="86">
        <v>2</v>
      </c>
      <c r="C4" s="34" t="s">
        <v>37</v>
      </c>
      <c r="D4" s="35" t="s">
        <v>26</v>
      </c>
      <c r="E4" s="27">
        <v>10</v>
      </c>
      <c r="F4" s="27">
        <v>10</v>
      </c>
      <c r="G4" s="86">
        <v>5</v>
      </c>
      <c r="H4" s="27">
        <f t="shared" si="0"/>
        <v>25</v>
      </c>
      <c r="I4" s="88" t="s">
        <v>376</v>
      </c>
    </row>
    <row r="5" spans="1:9" s="12" customFormat="1" ht="13.5" customHeight="1">
      <c r="A5" s="2"/>
      <c r="B5" s="86">
        <v>3</v>
      </c>
      <c r="C5" s="34" t="s">
        <v>55</v>
      </c>
      <c r="D5" s="35" t="s">
        <v>23</v>
      </c>
      <c r="E5" s="27">
        <v>2</v>
      </c>
      <c r="F5" s="27">
        <v>5</v>
      </c>
      <c r="G5" s="86">
        <v>10</v>
      </c>
      <c r="H5" s="27">
        <f t="shared" si="0"/>
        <v>17</v>
      </c>
      <c r="I5" s="88" t="s">
        <v>376</v>
      </c>
    </row>
    <row r="6" spans="1:9" s="12" customFormat="1" ht="13.5" customHeight="1">
      <c r="A6" s="2"/>
      <c r="B6" s="86">
        <v>4</v>
      </c>
      <c r="C6" s="34" t="s">
        <v>69</v>
      </c>
      <c r="D6" s="35" t="s">
        <v>20</v>
      </c>
      <c r="E6" s="27">
        <v>0</v>
      </c>
      <c r="F6" s="27">
        <v>10</v>
      </c>
      <c r="G6" s="86">
        <v>5</v>
      </c>
      <c r="H6" s="27">
        <f t="shared" si="0"/>
        <v>15</v>
      </c>
      <c r="I6" s="88" t="s">
        <v>376</v>
      </c>
    </row>
    <row r="7" spans="1:9" s="12" customFormat="1" ht="13.5" customHeight="1">
      <c r="A7" s="2"/>
      <c r="B7" s="86">
        <v>5</v>
      </c>
      <c r="C7" s="34" t="s">
        <v>74</v>
      </c>
      <c r="D7" s="35" t="s">
        <v>23</v>
      </c>
      <c r="E7" s="27">
        <v>7</v>
      </c>
      <c r="F7" s="27">
        <v>5</v>
      </c>
      <c r="G7" s="86">
        <v>2</v>
      </c>
      <c r="H7" s="27">
        <f t="shared" si="0"/>
        <v>14</v>
      </c>
      <c r="I7" s="88" t="s">
        <v>376</v>
      </c>
    </row>
    <row r="8" spans="1:9" s="12" customFormat="1" ht="13.5" customHeight="1">
      <c r="A8" s="2"/>
      <c r="B8" s="86"/>
      <c r="C8" s="34" t="s">
        <v>72</v>
      </c>
      <c r="D8" s="35" t="s">
        <v>54</v>
      </c>
      <c r="E8" s="27">
        <v>7</v>
      </c>
      <c r="F8" s="27">
        <v>0</v>
      </c>
      <c r="G8" s="86">
        <v>7</v>
      </c>
      <c r="H8" s="27">
        <f t="shared" si="0"/>
        <v>14</v>
      </c>
      <c r="I8" s="88" t="s">
        <v>376</v>
      </c>
    </row>
    <row r="9" spans="1:9" s="12" customFormat="1" ht="13.5" customHeight="1">
      <c r="A9" s="2"/>
      <c r="B9" s="86">
        <v>7</v>
      </c>
      <c r="C9" s="34" t="s">
        <v>86</v>
      </c>
      <c r="D9" s="35" t="s">
        <v>23</v>
      </c>
      <c r="E9" s="27">
        <v>0</v>
      </c>
      <c r="F9" s="27">
        <v>7</v>
      </c>
      <c r="G9" s="86">
        <v>5</v>
      </c>
      <c r="H9" s="27">
        <f t="shared" si="0"/>
        <v>12</v>
      </c>
      <c r="I9" s="88" t="s">
        <v>376</v>
      </c>
    </row>
    <row r="10" spans="1:9" s="12" customFormat="1" ht="13.5" customHeight="1">
      <c r="A10" s="2"/>
      <c r="B10" s="86">
        <v>8</v>
      </c>
      <c r="C10" s="34" t="s">
        <v>115</v>
      </c>
      <c r="D10" s="35" t="s">
        <v>414</v>
      </c>
      <c r="E10" s="27">
        <v>0</v>
      </c>
      <c r="F10" s="27">
        <v>10</v>
      </c>
      <c r="G10" s="86">
        <v>0</v>
      </c>
      <c r="H10" s="27">
        <f t="shared" si="0"/>
        <v>10</v>
      </c>
      <c r="I10" s="88" t="s">
        <v>376</v>
      </c>
    </row>
    <row r="11" spans="1:9" s="12" customFormat="1" ht="13.5" customHeight="1">
      <c r="A11" s="2"/>
      <c r="B11" s="86"/>
      <c r="C11" s="34" t="s">
        <v>117</v>
      </c>
      <c r="D11" s="35" t="s">
        <v>118</v>
      </c>
      <c r="E11" s="27">
        <v>10</v>
      </c>
      <c r="F11" s="27">
        <v>0</v>
      </c>
      <c r="G11" s="86">
        <v>0</v>
      </c>
      <c r="H11" s="27">
        <f t="shared" si="0"/>
        <v>10</v>
      </c>
      <c r="I11" s="88" t="s">
        <v>376</v>
      </c>
    </row>
    <row r="12" spans="1:9" s="12" customFormat="1" ht="13.5" customHeight="1">
      <c r="A12" s="2"/>
      <c r="B12" s="34"/>
      <c r="C12" s="34" t="s">
        <v>119</v>
      </c>
      <c r="D12" s="35" t="s">
        <v>96</v>
      </c>
      <c r="E12" s="27">
        <v>0</v>
      </c>
      <c r="F12" s="27">
        <v>0</v>
      </c>
      <c r="G12" s="86">
        <v>10</v>
      </c>
      <c r="H12" s="27">
        <f t="shared" si="0"/>
        <v>10</v>
      </c>
      <c r="I12" s="88" t="s">
        <v>376</v>
      </c>
    </row>
    <row r="13" spans="1:9" s="12" customFormat="1" ht="13.5" customHeight="1">
      <c r="A13" s="2"/>
      <c r="B13" s="86"/>
      <c r="C13" s="34" t="s">
        <v>120</v>
      </c>
      <c r="D13" s="35" t="s">
        <v>23</v>
      </c>
      <c r="E13" s="27">
        <v>0</v>
      </c>
      <c r="F13" s="27">
        <v>5</v>
      </c>
      <c r="G13" s="86">
        <v>5</v>
      </c>
      <c r="H13" s="27">
        <f t="shared" si="0"/>
        <v>10</v>
      </c>
      <c r="I13" s="88" t="s">
        <v>376</v>
      </c>
    </row>
    <row r="14" spans="1:9" s="12" customFormat="1" ht="13.5" customHeight="1">
      <c r="A14" s="2"/>
      <c r="B14" s="86">
        <v>12</v>
      </c>
      <c r="C14" s="34" t="s">
        <v>168</v>
      </c>
      <c r="D14" s="35" t="s">
        <v>63</v>
      </c>
      <c r="E14" s="27">
        <v>0</v>
      </c>
      <c r="F14" s="27">
        <v>7</v>
      </c>
      <c r="G14" s="86">
        <v>0</v>
      </c>
      <c r="H14" s="27">
        <f t="shared" si="0"/>
        <v>7</v>
      </c>
      <c r="I14" s="88" t="s">
        <v>376</v>
      </c>
    </row>
    <row r="15" spans="1:9" s="12" customFormat="1" ht="13.5" customHeight="1">
      <c r="A15" s="2"/>
      <c r="B15" s="86"/>
      <c r="C15" s="34" t="s">
        <v>169</v>
      </c>
      <c r="D15" s="35" t="s">
        <v>23</v>
      </c>
      <c r="E15" s="27">
        <v>7</v>
      </c>
      <c r="F15" s="27">
        <v>0</v>
      </c>
      <c r="G15" s="86">
        <v>0</v>
      </c>
      <c r="H15" s="27">
        <f t="shared" si="0"/>
        <v>7</v>
      </c>
      <c r="I15" s="88" t="s">
        <v>376</v>
      </c>
    </row>
    <row r="16" spans="1:9" s="12" customFormat="1" ht="13.5" customHeight="1">
      <c r="A16" s="2"/>
      <c r="B16" s="86"/>
      <c r="C16" s="34" t="s">
        <v>171</v>
      </c>
      <c r="D16" s="35" t="s">
        <v>118</v>
      </c>
      <c r="E16" s="27">
        <v>7</v>
      </c>
      <c r="F16" s="27">
        <v>0</v>
      </c>
      <c r="G16" s="86">
        <v>0</v>
      </c>
      <c r="H16" s="27">
        <f t="shared" si="0"/>
        <v>7</v>
      </c>
      <c r="I16" s="88" t="s">
        <v>376</v>
      </c>
    </row>
    <row r="17" spans="1:9" s="12" customFormat="1" ht="13.5" customHeight="1">
      <c r="A17" s="2"/>
      <c r="B17" s="86"/>
      <c r="C17" s="34" t="s">
        <v>172</v>
      </c>
      <c r="D17" s="35" t="s">
        <v>100</v>
      </c>
      <c r="E17" s="27">
        <v>0</v>
      </c>
      <c r="F17" s="27">
        <v>7</v>
      </c>
      <c r="G17" s="86">
        <v>0</v>
      </c>
      <c r="H17" s="27">
        <f t="shared" si="0"/>
        <v>7</v>
      </c>
      <c r="I17" s="88" t="s">
        <v>376</v>
      </c>
    </row>
    <row r="18" spans="1:9" s="12" customFormat="1" ht="13.5" customHeight="1">
      <c r="A18" s="2"/>
      <c r="B18" s="86"/>
      <c r="C18" s="34" t="s">
        <v>173</v>
      </c>
      <c r="D18" s="35" t="s">
        <v>167</v>
      </c>
      <c r="E18" s="27">
        <v>0</v>
      </c>
      <c r="F18" s="27">
        <v>7</v>
      </c>
      <c r="G18" s="86">
        <v>0</v>
      </c>
      <c r="H18" s="27">
        <f t="shared" si="0"/>
        <v>7</v>
      </c>
      <c r="I18" s="88" t="s">
        <v>376</v>
      </c>
    </row>
    <row r="19" spans="1:9" s="12" customFormat="1" ht="13.5" customHeight="1">
      <c r="A19" s="2"/>
      <c r="B19" s="86">
        <v>17</v>
      </c>
      <c r="C19" s="34" t="s">
        <v>170</v>
      </c>
      <c r="D19" s="35" t="s">
        <v>54</v>
      </c>
      <c r="E19" s="27">
        <v>0</v>
      </c>
      <c r="F19" s="27">
        <v>5</v>
      </c>
      <c r="G19" s="86">
        <v>0</v>
      </c>
      <c r="H19" s="27">
        <f t="shared" si="0"/>
        <v>5</v>
      </c>
      <c r="I19" s="88" t="s">
        <v>376</v>
      </c>
    </row>
    <row r="20" spans="1:9" s="12" customFormat="1" ht="13.5" customHeight="1">
      <c r="A20" s="2"/>
      <c r="B20" s="86"/>
      <c r="C20" s="34" t="s">
        <v>208</v>
      </c>
      <c r="D20" s="35" t="s">
        <v>78</v>
      </c>
      <c r="E20" s="27">
        <v>0</v>
      </c>
      <c r="F20" s="27">
        <v>5</v>
      </c>
      <c r="G20" s="86">
        <v>0</v>
      </c>
      <c r="H20" s="27">
        <f t="shared" si="0"/>
        <v>5</v>
      </c>
      <c r="I20" s="88" t="s">
        <v>376</v>
      </c>
    </row>
    <row r="21" spans="1:9" s="12" customFormat="1" ht="13.5" customHeight="1">
      <c r="A21" s="2"/>
      <c r="B21" s="86"/>
      <c r="C21" s="34" t="s">
        <v>209</v>
      </c>
      <c r="D21" s="35" t="s">
        <v>23</v>
      </c>
      <c r="E21" s="27">
        <v>3</v>
      </c>
      <c r="F21" s="27">
        <v>2</v>
      </c>
      <c r="G21" s="86">
        <v>0</v>
      </c>
      <c r="H21" s="27">
        <f t="shared" si="0"/>
        <v>5</v>
      </c>
      <c r="I21" s="88" t="s">
        <v>376</v>
      </c>
    </row>
    <row r="22" spans="1:9" s="12" customFormat="1" ht="13.5" customHeight="1">
      <c r="A22" s="2"/>
      <c r="B22" s="86"/>
      <c r="C22" s="34" t="s">
        <v>210</v>
      </c>
      <c r="D22" s="35" t="s">
        <v>26</v>
      </c>
      <c r="E22" s="27">
        <v>2</v>
      </c>
      <c r="F22" s="27">
        <v>1</v>
      </c>
      <c r="G22" s="86">
        <v>2</v>
      </c>
      <c r="H22" s="27">
        <f t="shared" si="0"/>
        <v>5</v>
      </c>
      <c r="I22" s="88" t="s">
        <v>376</v>
      </c>
    </row>
    <row r="23" spans="1:9" s="12" customFormat="1" ht="13.5" customHeight="1">
      <c r="A23" s="2"/>
      <c r="B23" s="35"/>
      <c r="C23" s="35" t="s">
        <v>211</v>
      </c>
      <c r="D23" s="35" t="s">
        <v>26</v>
      </c>
      <c r="E23" s="27">
        <v>0</v>
      </c>
      <c r="F23" s="27">
        <v>0</v>
      </c>
      <c r="G23" s="86">
        <v>5</v>
      </c>
      <c r="H23" s="27">
        <f t="shared" si="0"/>
        <v>5</v>
      </c>
      <c r="I23" s="88" t="s">
        <v>376</v>
      </c>
    </row>
    <row r="24" spans="1:9" s="12" customFormat="1" ht="13.5" customHeight="1">
      <c r="A24" s="2"/>
      <c r="B24" s="86"/>
      <c r="C24" s="34" t="s">
        <v>212</v>
      </c>
      <c r="D24" s="35" t="s">
        <v>213</v>
      </c>
      <c r="E24" s="27">
        <v>0</v>
      </c>
      <c r="F24" s="27">
        <v>0</v>
      </c>
      <c r="G24" s="86">
        <v>5</v>
      </c>
      <c r="H24" s="27">
        <f t="shared" si="0"/>
        <v>5</v>
      </c>
      <c r="I24" s="88" t="s">
        <v>376</v>
      </c>
    </row>
    <row r="25" spans="1:9" s="12" customFormat="1" ht="13.5" customHeight="1">
      <c r="A25" s="2"/>
      <c r="B25" s="86"/>
      <c r="C25" s="34" t="s">
        <v>214</v>
      </c>
      <c r="D25" s="35" t="s">
        <v>26</v>
      </c>
      <c r="E25" s="27">
        <v>0</v>
      </c>
      <c r="F25" s="27">
        <v>0</v>
      </c>
      <c r="G25" s="86">
        <v>5</v>
      </c>
      <c r="H25" s="27">
        <f t="shared" si="0"/>
        <v>5</v>
      </c>
      <c r="I25" s="88" t="s">
        <v>376</v>
      </c>
    </row>
    <row r="26" spans="1:9" s="12" customFormat="1" ht="13.5" customHeight="1">
      <c r="A26" s="2"/>
      <c r="B26" s="86"/>
      <c r="C26" s="34" t="s">
        <v>215</v>
      </c>
      <c r="D26" s="35" t="s">
        <v>20</v>
      </c>
      <c r="E26" s="27">
        <v>0</v>
      </c>
      <c r="F26" s="27">
        <v>5</v>
      </c>
      <c r="G26" s="86">
        <v>0</v>
      </c>
      <c r="H26" s="27">
        <f t="shared" si="0"/>
        <v>5</v>
      </c>
      <c r="I26" s="88" t="s">
        <v>376</v>
      </c>
    </row>
    <row r="27" spans="1:9" s="12" customFormat="1" ht="13.5" customHeight="1">
      <c r="A27" s="2"/>
      <c r="B27" s="86"/>
      <c r="C27" s="34" t="s">
        <v>217</v>
      </c>
      <c r="D27" s="35" t="s">
        <v>113</v>
      </c>
      <c r="E27" s="27">
        <v>5</v>
      </c>
      <c r="F27" s="27">
        <v>0</v>
      </c>
      <c r="G27" s="86">
        <v>0</v>
      </c>
      <c r="H27" s="27">
        <f t="shared" si="0"/>
        <v>5</v>
      </c>
      <c r="I27" s="88" t="s">
        <v>376</v>
      </c>
    </row>
    <row r="28" spans="1:9" s="12" customFormat="1" ht="13.5" customHeight="1">
      <c r="A28" s="2"/>
      <c r="B28" s="86"/>
      <c r="C28" s="34" t="s">
        <v>218</v>
      </c>
      <c r="D28" s="35" t="s">
        <v>414</v>
      </c>
      <c r="E28" s="27">
        <v>0</v>
      </c>
      <c r="F28" s="27">
        <v>5</v>
      </c>
      <c r="G28" s="86">
        <v>0</v>
      </c>
      <c r="H28" s="27">
        <f t="shared" si="0"/>
        <v>5</v>
      </c>
      <c r="I28" s="88" t="s">
        <v>376</v>
      </c>
    </row>
    <row r="29" spans="1:9" s="12" customFormat="1" ht="13.5" customHeight="1">
      <c r="A29" s="2"/>
      <c r="B29" s="86">
        <v>27</v>
      </c>
      <c r="C29" s="34" t="s">
        <v>237</v>
      </c>
      <c r="D29" s="35" t="s">
        <v>98</v>
      </c>
      <c r="E29" s="27">
        <v>0</v>
      </c>
      <c r="F29" s="27">
        <v>3</v>
      </c>
      <c r="G29" s="86">
        <v>0</v>
      </c>
      <c r="H29" s="27">
        <f t="shared" si="0"/>
        <v>3</v>
      </c>
      <c r="I29" s="88" t="s">
        <v>376</v>
      </c>
    </row>
    <row r="30" spans="1:9" s="12" customFormat="1" ht="13.5" customHeight="1">
      <c r="A30" s="2"/>
      <c r="B30" s="86"/>
      <c r="C30" s="34" t="s">
        <v>238</v>
      </c>
      <c r="D30" s="35" t="s">
        <v>60</v>
      </c>
      <c r="E30" s="27">
        <v>0</v>
      </c>
      <c r="F30" s="27">
        <v>3</v>
      </c>
      <c r="G30" s="86">
        <v>0</v>
      </c>
      <c r="H30" s="27">
        <f t="shared" si="0"/>
        <v>3</v>
      </c>
      <c r="I30" s="88" t="s">
        <v>376</v>
      </c>
    </row>
    <row r="31" spans="1:9" s="12" customFormat="1" ht="13.5" customHeight="1">
      <c r="A31" s="2"/>
      <c r="B31" s="86">
        <v>29</v>
      </c>
      <c r="C31" s="34" t="s">
        <v>261</v>
      </c>
      <c r="D31" s="35" t="s">
        <v>20</v>
      </c>
      <c r="E31" s="27">
        <v>0</v>
      </c>
      <c r="F31" s="27">
        <v>2</v>
      </c>
      <c r="G31" s="86">
        <v>0</v>
      </c>
      <c r="H31" s="27">
        <f t="shared" si="0"/>
        <v>2</v>
      </c>
      <c r="I31" s="88" t="s">
        <v>376</v>
      </c>
    </row>
    <row r="32" spans="1:9" s="12" customFormat="1" ht="13.5" customHeight="1">
      <c r="A32" s="2"/>
      <c r="B32" s="86"/>
      <c r="C32" s="34" t="s">
        <v>262</v>
      </c>
      <c r="D32" s="35" t="s">
        <v>263</v>
      </c>
      <c r="E32" s="27">
        <v>0</v>
      </c>
      <c r="F32" s="27">
        <v>0</v>
      </c>
      <c r="G32" s="86">
        <v>2</v>
      </c>
      <c r="H32" s="27">
        <f t="shared" si="0"/>
        <v>2</v>
      </c>
      <c r="I32" s="88" t="s">
        <v>376</v>
      </c>
    </row>
    <row r="33" spans="1:9" s="12" customFormat="1" ht="13.5" customHeight="1">
      <c r="A33" s="2"/>
      <c r="B33" s="86"/>
      <c r="C33" s="34" t="s">
        <v>264</v>
      </c>
      <c r="D33" s="35" t="s">
        <v>60</v>
      </c>
      <c r="E33" s="27">
        <v>0</v>
      </c>
      <c r="F33" s="27">
        <v>2</v>
      </c>
      <c r="G33" s="86">
        <v>0</v>
      </c>
      <c r="H33" s="27">
        <f t="shared" si="0"/>
        <v>2</v>
      </c>
      <c r="I33" s="88" t="s">
        <v>376</v>
      </c>
    </row>
    <row r="34" spans="1:9" s="12" customFormat="1" ht="13.5" customHeight="1">
      <c r="A34" s="2"/>
      <c r="B34" s="86"/>
      <c r="C34" s="34" t="s">
        <v>265</v>
      </c>
      <c r="D34" s="35" t="s">
        <v>63</v>
      </c>
      <c r="E34" s="27">
        <v>0</v>
      </c>
      <c r="F34" s="27">
        <v>2</v>
      </c>
      <c r="G34" s="86">
        <v>0</v>
      </c>
      <c r="H34" s="27">
        <f t="shared" si="0"/>
        <v>2</v>
      </c>
      <c r="I34" s="88" t="s">
        <v>376</v>
      </c>
    </row>
    <row r="35" spans="1:9" s="12" customFormat="1" ht="13.5" customHeight="1">
      <c r="A35" s="2"/>
      <c r="B35" s="86"/>
      <c r="C35" s="34" t="s">
        <v>266</v>
      </c>
      <c r="D35" s="35" t="s">
        <v>23</v>
      </c>
      <c r="E35" s="27">
        <v>2</v>
      </c>
      <c r="F35" s="27">
        <v>0</v>
      </c>
      <c r="G35" s="86">
        <v>0</v>
      </c>
      <c r="H35" s="27">
        <f t="shared" si="0"/>
        <v>2</v>
      </c>
      <c r="I35" s="88" t="s">
        <v>376</v>
      </c>
    </row>
    <row r="36" spans="1:9" s="12" customFormat="1" ht="13.5" customHeight="1">
      <c r="A36" s="2"/>
      <c r="B36" s="86"/>
      <c r="C36" s="34" t="s">
        <v>292</v>
      </c>
      <c r="D36" s="35" t="s">
        <v>293</v>
      </c>
      <c r="E36" s="27">
        <v>0</v>
      </c>
      <c r="F36" s="27">
        <v>2</v>
      </c>
      <c r="G36" s="86">
        <v>0</v>
      </c>
      <c r="H36" s="27">
        <f t="shared" si="0"/>
        <v>2</v>
      </c>
      <c r="I36" s="88" t="s">
        <v>376</v>
      </c>
    </row>
    <row r="37" spans="1:9" s="12" customFormat="1" ht="13.5" customHeight="1">
      <c r="A37" s="2"/>
      <c r="B37" s="86"/>
      <c r="C37" s="34" t="s">
        <v>268</v>
      </c>
      <c r="D37" s="35" t="s">
        <v>92</v>
      </c>
      <c r="E37" s="27">
        <v>0</v>
      </c>
      <c r="F37" s="27">
        <v>0</v>
      </c>
      <c r="G37" s="86">
        <v>2</v>
      </c>
      <c r="H37" s="27">
        <f t="shared" si="0"/>
        <v>2</v>
      </c>
      <c r="I37" s="88" t="s">
        <v>376</v>
      </c>
    </row>
    <row r="38" spans="1:9" s="12" customFormat="1" ht="13.5" customHeight="1">
      <c r="A38" s="2"/>
      <c r="B38" s="86"/>
      <c r="C38" s="34" t="s">
        <v>269</v>
      </c>
      <c r="D38" s="35" t="s">
        <v>23</v>
      </c>
      <c r="E38" s="27">
        <v>2</v>
      </c>
      <c r="F38" s="27">
        <v>0</v>
      </c>
      <c r="G38" s="86">
        <v>0</v>
      </c>
      <c r="H38" s="27">
        <f t="shared" si="0"/>
        <v>2</v>
      </c>
      <c r="I38" s="88" t="s">
        <v>376</v>
      </c>
    </row>
    <row r="39" spans="1:9" s="12" customFormat="1" ht="13.5" customHeight="1">
      <c r="A39" s="2"/>
      <c r="B39" s="86"/>
      <c r="C39" s="34" t="s">
        <v>270</v>
      </c>
      <c r="D39" s="35" t="s">
        <v>23</v>
      </c>
      <c r="E39" s="27">
        <v>2</v>
      </c>
      <c r="F39" s="27">
        <v>0</v>
      </c>
      <c r="G39" s="86">
        <v>0</v>
      </c>
      <c r="H39" s="27">
        <f t="shared" si="0"/>
        <v>2</v>
      </c>
      <c r="I39" s="88" t="s">
        <v>376</v>
      </c>
    </row>
    <row r="40" spans="1:9" s="12" customFormat="1" ht="13.5" customHeight="1">
      <c r="A40" s="2"/>
      <c r="B40" s="86"/>
      <c r="C40" s="34" t="s">
        <v>271</v>
      </c>
      <c r="D40" s="35" t="s">
        <v>272</v>
      </c>
      <c r="E40" s="27">
        <v>0</v>
      </c>
      <c r="F40" s="27">
        <v>2</v>
      </c>
      <c r="G40" s="86">
        <v>0</v>
      </c>
      <c r="H40" s="27">
        <f t="shared" si="0"/>
        <v>2</v>
      </c>
      <c r="I40" s="88" t="s">
        <v>376</v>
      </c>
    </row>
    <row r="41" spans="1:9" s="12" customFormat="1" ht="13.5" customHeight="1">
      <c r="A41" s="2"/>
      <c r="B41" s="86"/>
      <c r="C41" s="34" t="s">
        <v>273</v>
      </c>
      <c r="D41" s="35" t="s">
        <v>23</v>
      </c>
      <c r="E41" s="27">
        <v>2</v>
      </c>
      <c r="F41" s="27">
        <v>0</v>
      </c>
      <c r="G41" s="86">
        <v>0</v>
      </c>
      <c r="H41" s="27">
        <f t="shared" si="0"/>
        <v>2</v>
      </c>
      <c r="I41" s="88" t="s">
        <v>376</v>
      </c>
    </row>
    <row r="42" spans="1:9" s="12" customFormat="1" ht="13.5" customHeight="1">
      <c r="A42" s="2"/>
      <c r="B42" s="86">
        <v>40</v>
      </c>
      <c r="C42" s="35" t="s">
        <v>291</v>
      </c>
      <c r="D42" s="35" t="s">
        <v>54</v>
      </c>
      <c r="E42" s="27">
        <v>0</v>
      </c>
      <c r="F42" s="27">
        <v>0</v>
      </c>
      <c r="G42" s="86">
        <v>1</v>
      </c>
      <c r="H42" s="27">
        <f t="shared" si="0"/>
        <v>1</v>
      </c>
      <c r="I42" s="88" t="s">
        <v>376</v>
      </c>
    </row>
    <row r="43" spans="1:9" s="12" customFormat="1" ht="13.5" customHeight="1">
      <c r="A43" s="2"/>
      <c r="B43" s="86"/>
      <c r="C43" s="34" t="s">
        <v>294</v>
      </c>
      <c r="D43" s="35" t="s">
        <v>60</v>
      </c>
      <c r="E43" s="27">
        <v>0</v>
      </c>
      <c r="F43" s="27">
        <v>0</v>
      </c>
      <c r="G43" s="86">
        <v>1</v>
      </c>
      <c r="H43" s="27">
        <f t="shared" si="0"/>
        <v>1</v>
      </c>
      <c r="I43" s="88" t="s">
        <v>376</v>
      </c>
    </row>
    <row r="44" spans="2:7" ht="14.25">
      <c r="B44" s="120">
        <v>41</v>
      </c>
      <c r="E44" s="3">
        <v>15</v>
      </c>
      <c r="F44" s="3">
        <v>24</v>
      </c>
      <c r="G44" s="122">
        <v>17</v>
      </c>
    </row>
  </sheetData>
  <sheetProtection selectLockedCells="1" selectUnlockedCells="1"/>
  <mergeCells count="1">
    <mergeCell ref="B1:I1"/>
  </mergeCells>
  <printOptions/>
  <pageMargins left="0.32083333333333336" right="0.24930555555555556" top="0.6194444444444445" bottom="0.7479166666666667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 D'Ambrosio</dc:creator>
  <cp:keywords/>
  <dc:description/>
  <cp:lastModifiedBy/>
  <cp:lastPrinted>2019-09-13T15:22:27Z</cp:lastPrinted>
  <dcterms:created xsi:type="dcterms:W3CDTF">2017-11-24T11:39:55Z</dcterms:created>
  <dcterms:modified xsi:type="dcterms:W3CDTF">2023-10-04T22:02:06Z</dcterms:modified>
  <cp:category/>
  <cp:version/>
  <cp:contentType/>
  <cp:contentStatus/>
  <cp:revision>836</cp:revision>
</cp:coreProperties>
</file>