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roggi\Desktop\Controllo Ranking List\"/>
    </mc:Choice>
  </mc:AlternateContent>
  <xr:revisionPtr revIDLastSave="0" documentId="13_ncr:1_{5B6300BD-8BF5-4EDA-B58A-FFDA7CB83FC8}" xr6:coauthVersionLast="47" xr6:coauthVersionMax="47" xr10:uidLastSave="{00000000-0000-0000-0000-000000000000}"/>
  <bookViews>
    <workbookView xWindow="-108" yWindow="-108" windowWidth="23256" windowHeight="12576" tabRatio="540" xr2:uid="{00000000-000D-0000-FFFF-FFFF00000000}"/>
  </bookViews>
  <sheets>
    <sheet name="U15_Es_M" sheetId="2" r:id="rId1"/>
    <sheet name="U15_ES_F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1" i="3" l="1"/>
  <c r="T501" i="3"/>
  <c r="U501" i="3"/>
  <c r="V501" i="3"/>
  <c r="W501" i="3"/>
  <c r="W502" i="3"/>
  <c r="V502" i="3"/>
  <c r="U502" i="3"/>
  <c r="T502" i="3"/>
  <c r="S502" i="3"/>
  <c r="S476" i="3"/>
  <c r="T476" i="3"/>
  <c r="U476" i="3"/>
  <c r="V476" i="3"/>
  <c r="W476" i="3"/>
  <c r="W469" i="3"/>
  <c r="V469" i="3"/>
  <c r="U469" i="3"/>
  <c r="T469" i="3"/>
  <c r="S469" i="3"/>
  <c r="S444" i="3"/>
  <c r="T444" i="3"/>
  <c r="U444" i="3"/>
  <c r="V444" i="3"/>
  <c r="W444" i="3"/>
  <c r="S452" i="3"/>
  <c r="T452" i="3"/>
  <c r="U452" i="3"/>
  <c r="V452" i="3"/>
  <c r="W452" i="3"/>
  <c r="W428" i="3"/>
  <c r="V428" i="3"/>
  <c r="U428" i="3"/>
  <c r="T428" i="3"/>
  <c r="S428" i="3"/>
  <c r="W425" i="3"/>
  <c r="V425" i="3"/>
  <c r="U425" i="3"/>
  <c r="T425" i="3"/>
  <c r="S425" i="3"/>
  <c r="S377" i="3"/>
  <c r="T377" i="3"/>
  <c r="U377" i="3"/>
  <c r="V377" i="3"/>
  <c r="W377" i="3"/>
  <c r="W385" i="3"/>
  <c r="V385" i="3"/>
  <c r="U385" i="3"/>
  <c r="T385" i="3"/>
  <c r="S385" i="3"/>
  <c r="S266" i="3"/>
  <c r="T266" i="3"/>
  <c r="U266" i="3"/>
  <c r="V266" i="3"/>
  <c r="W266" i="3"/>
  <c r="S291" i="3"/>
  <c r="T291" i="3"/>
  <c r="U291" i="3"/>
  <c r="V291" i="3"/>
  <c r="W291" i="3"/>
  <c r="W285" i="3"/>
  <c r="V285" i="3"/>
  <c r="U285" i="3"/>
  <c r="T285" i="3"/>
  <c r="S285" i="3"/>
  <c r="W292" i="3"/>
  <c r="V292" i="3"/>
  <c r="U292" i="3"/>
  <c r="T292" i="3"/>
  <c r="S292" i="3"/>
  <c r="W304" i="3"/>
  <c r="V304" i="3"/>
  <c r="U304" i="3"/>
  <c r="T304" i="3"/>
  <c r="S304" i="3"/>
  <c r="W174" i="3"/>
  <c r="V174" i="3"/>
  <c r="U174" i="3"/>
  <c r="T174" i="3"/>
  <c r="S174" i="3"/>
  <c r="W177" i="3"/>
  <c r="V177" i="3"/>
  <c r="U177" i="3"/>
  <c r="T177" i="3"/>
  <c r="S177" i="3"/>
  <c r="W186" i="3"/>
  <c r="V186" i="3"/>
  <c r="U186" i="3"/>
  <c r="T186" i="3"/>
  <c r="S186" i="3"/>
  <c r="S94" i="3"/>
  <c r="T94" i="3"/>
  <c r="U94" i="3"/>
  <c r="V94" i="3"/>
  <c r="W94" i="3"/>
  <c r="S99" i="3"/>
  <c r="T99" i="3"/>
  <c r="U99" i="3"/>
  <c r="V99" i="3"/>
  <c r="W99" i="3"/>
  <c r="W108" i="3"/>
  <c r="V108" i="3"/>
  <c r="U108" i="3"/>
  <c r="T108" i="3"/>
  <c r="S108" i="3"/>
  <c r="W77" i="3"/>
  <c r="V77" i="3"/>
  <c r="U77" i="3"/>
  <c r="T77" i="3"/>
  <c r="S77" i="3"/>
  <c r="W67" i="3"/>
  <c r="V67" i="3"/>
  <c r="U67" i="3"/>
  <c r="T67" i="3"/>
  <c r="S67" i="3"/>
  <c r="L501" i="3" l="1"/>
  <c r="N476" i="3"/>
  <c r="Q501" i="3"/>
  <c r="P501" i="3"/>
  <c r="O501" i="3"/>
  <c r="N501" i="3"/>
  <c r="M501" i="3"/>
  <c r="K501" i="3" s="1"/>
  <c r="P502" i="3"/>
  <c r="O502" i="3"/>
  <c r="Q502" i="3"/>
  <c r="N502" i="3"/>
  <c r="L502" i="3"/>
  <c r="M502" i="3"/>
  <c r="Q476" i="3"/>
  <c r="P476" i="3"/>
  <c r="O476" i="3"/>
  <c r="M476" i="3"/>
  <c r="L476" i="3"/>
  <c r="L444" i="3"/>
  <c r="M469" i="3"/>
  <c r="L469" i="3"/>
  <c r="N469" i="3"/>
  <c r="O469" i="3"/>
  <c r="O452" i="3"/>
  <c r="P469" i="3"/>
  <c r="Q469" i="3"/>
  <c r="L452" i="3"/>
  <c r="N452" i="3"/>
  <c r="M452" i="3"/>
  <c r="Q444" i="3"/>
  <c r="O444" i="3"/>
  <c r="N444" i="3"/>
  <c r="P444" i="3"/>
  <c r="P452" i="3"/>
  <c r="M444" i="3"/>
  <c r="Q452" i="3"/>
  <c r="N428" i="3"/>
  <c r="L428" i="3"/>
  <c r="M428" i="3"/>
  <c r="O428" i="3"/>
  <c r="P428" i="3"/>
  <c r="O377" i="3"/>
  <c r="O425" i="3"/>
  <c r="Q385" i="3"/>
  <c r="Q428" i="3"/>
  <c r="N425" i="3"/>
  <c r="P425" i="3"/>
  <c r="Q425" i="3"/>
  <c r="M425" i="3"/>
  <c r="L425" i="3"/>
  <c r="L377" i="3"/>
  <c r="Q377" i="3"/>
  <c r="P377" i="3"/>
  <c r="N377" i="3"/>
  <c r="M377" i="3"/>
  <c r="N385" i="3"/>
  <c r="Q266" i="3"/>
  <c r="L291" i="3"/>
  <c r="M385" i="3"/>
  <c r="L385" i="3"/>
  <c r="P385" i="3"/>
  <c r="L266" i="3"/>
  <c r="O385" i="3"/>
  <c r="N266" i="3"/>
  <c r="O291" i="3"/>
  <c r="M291" i="3"/>
  <c r="M266" i="3"/>
  <c r="P266" i="3"/>
  <c r="O266" i="3"/>
  <c r="P291" i="3"/>
  <c r="N291" i="3"/>
  <c r="Q291" i="3"/>
  <c r="M285" i="3"/>
  <c r="N285" i="3"/>
  <c r="O285" i="3"/>
  <c r="P285" i="3"/>
  <c r="Q285" i="3"/>
  <c r="L285" i="3"/>
  <c r="N304" i="3"/>
  <c r="N292" i="3"/>
  <c r="P292" i="3"/>
  <c r="O292" i="3"/>
  <c r="Q292" i="3"/>
  <c r="L292" i="3"/>
  <c r="M292" i="3"/>
  <c r="P174" i="3"/>
  <c r="P304" i="3"/>
  <c r="O304" i="3"/>
  <c r="M174" i="3"/>
  <c r="Q304" i="3"/>
  <c r="L304" i="3"/>
  <c r="N174" i="3"/>
  <c r="M304" i="3"/>
  <c r="O174" i="3"/>
  <c r="Q174" i="3"/>
  <c r="N177" i="3"/>
  <c r="L174" i="3"/>
  <c r="P177" i="3"/>
  <c r="M177" i="3"/>
  <c r="O177" i="3"/>
  <c r="Q177" i="3"/>
  <c r="N186" i="3"/>
  <c r="L177" i="3"/>
  <c r="P186" i="3"/>
  <c r="O186" i="3"/>
  <c r="Q186" i="3"/>
  <c r="L186" i="3"/>
  <c r="M186" i="3"/>
  <c r="M99" i="3"/>
  <c r="O94" i="3"/>
  <c r="L94" i="3"/>
  <c r="P94" i="3"/>
  <c r="L99" i="3"/>
  <c r="Q94" i="3"/>
  <c r="Q99" i="3"/>
  <c r="N94" i="3"/>
  <c r="P99" i="3"/>
  <c r="M94" i="3"/>
  <c r="O99" i="3"/>
  <c r="N99" i="3"/>
  <c r="Q108" i="3"/>
  <c r="N108" i="3"/>
  <c r="P108" i="3"/>
  <c r="M108" i="3"/>
  <c r="O108" i="3"/>
  <c r="L108" i="3"/>
  <c r="P77" i="3"/>
  <c r="O77" i="3"/>
  <c r="N77" i="3"/>
  <c r="Q77" i="3"/>
  <c r="Q67" i="3"/>
  <c r="L77" i="3"/>
  <c r="M77" i="3"/>
  <c r="O67" i="3"/>
  <c r="P67" i="3"/>
  <c r="N67" i="3"/>
  <c r="L67" i="3"/>
  <c r="M67" i="3"/>
  <c r="J501" i="3" l="1"/>
  <c r="K502" i="3"/>
  <c r="J502" i="3"/>
  <c r="K476" i="3"/>
  <c r="J476" i="3"/>
  <c r="K469" i="3"/>
  <c r="K452" i="3"/>
  <c r="J469" i="3"/>
  <c r="K444" i="3"/>
  <c r="J444" i="3"/>
  <c r="J452" i="3"/>
  <c r="J428" i="3"/>
  <c r="K428" i="3"/>
  <c r="K377" i="3"/>
  <c r="K425" i="3"/>
  <c r="J425" i="3"/>
  <c r="J377" i="3"/>
  <c r="J385" i="3"/>
  <c r="K385" i="3"/>
  <c r="J291" i="3"/>
  <c r="K266" i="3"/>
  <c r="J266" i="3"/>
  <c r="K291" i="3"/>
  <c r="J285" i="3"/>
  <c r="K285" i="3"/>
  <c r="K292" i="3"/>
  <c r="J292" i="3"/>
  <c r="J304" i="3"/>
  <c r="K304" i="3"/>
  <c r="K174" i="3"/>
  <c r="J174" i="3"/>
  <c r="K177" i="3"/>
  <c r="J177" i="3"/>
  <c r="K186" i="3"/>
  <c r="J186" i="3"/>
  <c r="J94" i="3"/>
  <c r="J99" i="3"/>
  <c r="K99" i="3"/>
  <c r="K94" i="3"/>
  <c r="K108" i="3"/>
  <c r="J108" i="3"/>
  <c r="K77" i="3"/>
  <c r="J77" i="3"/>
  <c r="K67" i="3"/>
  <c r="J67" i="3"/>
  <c r="S1155" i="2" l="1"/>
  <c r="T1155" i="2"/>
  <c r="U1155" i="2"/>
  <c r="V1155" i="2"/>
  <c r="W1155" i="2"/>
  <c r="S1154" i="2"/>
  <c r="T1154" i="2"/>
  <c r="U1154" i="2"/>
  <c r="V1154" i="2"/>
  <c r="W1154" i="2"/>
  <c r="S1158" i="2"/>
  <c r="T1158" i="2"/>
  <c r="U1158" i="2"/>
  <c r="V1158" i="2"/>
  <c r="W1158" i="2"/>
  <c r="W1113" i="2"/>
  <c r="V1113" i="2"/>
  <c r="U1113" i="2"/>
  <c r="T1113" i="2"/>
  <c r="S1113" i="2"/>
  <c r="S1087" i="2"/>
  <c r="T1087" i="2"/>
  <c r="U1087" i="2"/>
  <c r="V1087" i="2"/>
  <c r="W1087" i="2"/>
  <c r="S1092" i="2"/>
  <c r="T1092" i="2"/>
  <c r="U1092" i="2"/>
  <c r="V1092" i="2"/>
  <c r="W1092" i="2"/>
  <c r="S1095" i="2"/>
  <c r="T1095" i="2"/>
  <c r="U1095" i="2"/>
  <c r="V1095" i="2"/>
  <c r="W1095" i="2"/>
  <c r="S1083" i="2"/>
  <c r="T1083" i="2"/>
  <c r="U1083" i="2"/>
  <c r="V1083" i="2"/>
  <c r="W1083" i="2"/>
  <c r="W1091" i="2"/>
  <c r="V1091" i="2"/>
  <c r="U1091" i="2"/>
  <c r="T1091" i="2"/>
  <c r="S1091" i="2"/>
  <c r="W1086" i="2"/>
  <c r="V1086" i="2"/>
  <c r="U1086" i="2"/>
  <c r="T1086" i="2"/>
  <c r="S1086" i="2"/>
  <c r="S997" i="2"/>
  <c r="T997" i="2"/>
  <c r="U997" i="2"/>
  <c r="V997" i="2"/>
  <c r="W997" i="2"/>
  <c r="S988" i="2"/>
  <c r="T988" i="2"/>
  <c r="U988" i="2"/>
  <c r="V988" i="2"/>
  <c r="W988" i="2"/>
  <c r="S1024" i="2"/>
  <c r="T1024" i="2"/>
  <c r="U1024" i="2"/>
  <c r="V1024" i="2"/>
  <c r="W1024" i="2"/>
  <c r="W992" i="2"/>
  <c r="V992" i="2"/>
  <c r="U992" i="2"/>
  <c r="T992" i="2"/>
  <c r="S992" i="2"/>
  <c r="W1016" i="2"/>
  <c r="V1016" i="2"/>
  <c r="U1016" i="2"/>
  <c r="T1016" i="2"/>
  <c r="S1016" i="2"/>
  <c r="W1032" i="2"/>
  <c r="V1032" i="2"/>
  <c r="U1032" i="2"/>
  <c r="T1032" i="2"/>
  <c r="S1032" i="2"/>
  <c r="W989" i="2"/>
  <c r="V989" i="2"/>
  <c r="U989" i="2"/>
  <c r="T989" i="2"/>
  <c r="S989" i="2"/>
  <c r="W969" i="2"/>
  <c r="V969" i="2"/>
  <c r="U969" i="2"/>
  <c r="T969" i="2"/>
  <c r="S969" i="2"/>
  <c r="W955" i="2"/>
  <c r="V955" i="2"/>
  <c r="U955" i="2"/>
  <c r="T955" i="2"/>
  <c r="S955" i="2"/>
  <c r="S892" i="2"/>
  <c r="T892" i="2"/>
  <c r="U892" i="2"/>
  <c r="V892" i="2"/>
  <c r="W892" i="2"/>
  <c r="S917" i="2"/>
  <c r="T917" i="2"/>
  <c r="U917" i="2"/>
  <c r="V917" i="2"/>
  <c r="W917" i="2"/>
  <c r="W919" i="2"/>
  <c r="V919" i="2"/>
  <c r="U919" i="2"/>
  <c r="T919" i="2"/>
  <c r="S919" i="2"/>
  <c r="S924" i="2"/>
  <c r="T924" i="2"/>
  <c r="U924" i="2"/>
  <c r="V924" i="2"/>
  <c r="W924" i="2"/>
  <c r="S869" i="2"/>
  <c r="T869" i="2"/>
  <c r="U869" i="2"/>
  <c r="V869" i="2"/>
  <c r="W869" i="2"/>
  <c r="S878" i="2"/>
  <c r="T878" i="2"/>
  <c r="U878" i="2"/>
  <c r="V878" i="2"/>
  <c r="W878" i="2"/>
  <c r="S888" i="2"/>
  <c r="T888" i="2"/>
  <c r="U888" i="2"/>
  <c r="V888" i="2"/>
  <c r="W888" i="2"/>
  <c r="W899" i="2"/>
  <c r="V899" i="2"/>
  <c r="U899" i="2"/>
  <c r="T899" i="2"/>
  <c r="S899" i="2"/>
  <c r="W870" i="2"/>
  <c r="V870" i="2"/>
  <c r="U870" i="2"/>
  <c r="T870" i="2"/>
  <c r="S870" i="2"/>
  <c r="W913" i="2"/>
  <c r="V913" i="2"/>
  <c r="U913" i="2"/>
  <c r="T913" i="2"/>
  <c r="S913" i="2"/>
  <c r="W914" i="2"/>
  <c r="V914" i="2"/>
  <c r="U914" i="2"/>
  <c r="T914" i="2"/>
  <c r="S914" i="2"/>
  <c r="W836" i="2"/>
  <c r="V836" i="2"/>
  <c r="U836" i="2"/>
  <c r="T836" i="2"/>
  <c r="S836" i="2"/>
  <c r="W810" i="2"/>
  <c r="V810" i="2"/>
  <c r="U810" i="2"/>
  <c r="T810" i="2"/>
  <c r="S810" i="2"/>
  <c r="S749" i="2"/>
  <c r="T749" i="2"/>
  <c r="U749" i="2"/>
  <c r="V749" i="2"/>
  <c r="W749" i="2"/>
  <c r="S698" i="2"/>
  <c r="T698" i="2"/>
  <c r="U698" i="2"/>
  <c r="V698" i="2"/>
  <c r="W698" i="2"/>
  <c r="S723" i="2"/>
  <c r="T723" i="2"/>
  <c r="U723" i="2"/>
  <c r="V723" i="2"/>
  <c r="W723" i="2"/>
  <c r="S709" i="2"/>
  <c r="T709" i="2"/>
  <c r="U709" i="2"/>
  <c r="V709" i="2"/>
  <c r="W709" i="2"/>
  <c r="S775" i="2"/>
  <c r="T775" i="2"/>
  <c r="U775" i="2"/>
  <c r="V775" i="2"/>
  <c r="W775" i="2"/>
  <c r="S712" i="2"/>
  <c r="T712" i="2"/>
  <c r="U712" i="2"/>
  <c r="V712" i="2"/>
  <c r="W712" i="2"/>
  <c r="S718" i="2"/>
  <c r="T718" i="2"/>
  <c r="U718" i="2"/>
  <c r="V718" i="2"/>
  <c r="W718" i="2"/>
  <c r="S719" i="2"/>
  <c r="T719" i="2"/>
  <c r="U719" i="2"/>
  <c r="V719" i="2"/>
  <c r="W719" i="2"/>
  <c r="S773" i="2"/>
  <c r="T773" i="2"/>
  <c r="U773" i="2"/>
  <c r="V773" i="2"/>
  <c r="W773" i="2"/>
  <c r="S716" i="2"/>
  <c r="T716" i="2"/>
  <c r="U716" i="2"/>
  <c r="V716" i="2"/>
  <c r="W716" i="2"/>
  <c r="W683" i="2"/>
  <c r="V683" i="2"/>
  <c r="U683" i="2"/>
  <c r="T683" i="2"/>
  <c r="S683" i="2"/>
  <c r="W699" i="2"/>
  <c r="V699" i="2"/>
  <c r="U699" i="2"/>
  <c r="T699" i="2"/>
  <c r="S699" i="2"/>
  <c r="W768" i="2"/>
  <c r="V768" i="2"/>
  <c r="U768" i="2"/>
  <c r="T768" i="2"/>
  <c r="S768" i="2"/>
  <c r="W742" i="2"/>
  <c r="V742" i="2"/>
  <c r="U742" i="2"/>
  <c r="T742" i="2"/>
  <c r="S742" i="2"/>
  <c r="S504" i="2"/>
  <c r="T504" i="2"/>
  <c r="U504" i="2"/>
  <c r="V504" i="2"/>
  <c r="W504" i="2"/>
  <c r="S527" i="2"/>
  <c r="T527" i="2"/>
  <c r="U527" i="2"/>
  <c r="V527" i="2"/>
  <c r="W527" i="2"/>
  <c r="S552" i="2"/>
  <c r="T552" i="2"/>
  <c r="U552" i="2"/>
  <c r="V552" i="2"/>
  <c r="W552" i="2"/>
  <c r="S485" i="2"/>
  <c r="T485" i="2"/>
  <c r="U485" i="2"/>
  <c r="V485" i="2"/>
  <c r="W485" i="2"/>
  <c r="S547" i="2"/>
  <c r="T547" i="2"/>
  <c r="U547" i="2"/>
  <c r="V547" i="2"/>
  <c r="W547" i="2"/>
  <c r="S512" i="2"/>
  <c r="T512" i="2"/>
  <c r="U512" i="2"/>
  <c r="V512" i="2"/>
  <c r="W512" i="2"/>
  <c r="S488" i="2"/>
  <c r="T488" i="2"/>
  <c r="U488" i="2"/>
  <c r="V488" i="2"/>
  <c r="W488" i="2"/>
  <c r="W495" i="2"/>
  <c r="V495" i="2"/>
  <c r="U495" i="2"/>
  <c r="T495" i="2"/>
  <c r="S495" i="2"/>
  <c r="W501" i="2"/>
  <c r="V501" i="2"/>
  <c r="U501" i="2"/>
  <c r="T501" i="2"/>
  <c r="S501" i="2"/>
  <c r="W493" i="2"/>
  <c r="V493" i="2"/>
  <c r="U493" i="2"/>
  <c r="T493" i="2"/>
  <c r="S493" i="2"/>
  <c r="W537" i="2"/>
  <c r="V537" i="2"/>
  <c r="U537" i="2"/>
  <c r="T537" i="2"/>
  <c r="S537" i="2"/>
  <c r="W573" i="2"/>
  <c r="V573" i="2"/>
  <c r="U573" i="2"/>
  <c r="T573" i="2"/>
  <c r="S573" i="2"/>
  <c r="W490" i="2"/>
  <c r="V490" i="2"/>
  <c r="U490" i="2"/>
  <c r="T490" i="2"/>
  <c r="S490" i="2"/>
  <c r="W572" i="2"/>
  <c r="V572" i="2"/>
  <c r="U572" i="2"/>
  <c r="T572" i="2"/>
  <c r="S572" i="2"/>
  <c r="W569" i="2"/>
  <c r="V569" i="2"/>
  <c r="U569" i="2"/>
  <c r="T569" i="2"/>
  <c r="S569" i="2"/>
  <c r="W412" i="2"/>
  <c r="V412" i="2"/>
  <c r="U412" i="2"/>
  <c r="T412" i="2"/>
  <c r="S412" i="2"/>
  <c r="S316" i="2"/>
  <c r="T316" i="2"/>
  <c r="U316" i="2"/>
  <c r="V316" i="2"/>
  <c r="W316" i="2"/>
  <c r="S305" i="2"/>
  <c r="T305" i="2"/>
  <c r="U305" i="2"/>
  <c r="V305" i="2"/>
  <c r="W305" i="2"/>
  <c r="S319" i="2"/>
  <c r="T319" i="2"/>
  <c r="U319" i="2"/>
  <c r="V319" i="2"/>
  <c r="W319" i="2"/>
  <c r="S337" i="2"/>
  <c r="T337" i="2"/>
  <c r="U337" i="2"/>
  <c r="V337" i="2"/>
  <c r="W337" i="2"/>
  <c r="W362" i="2"/>
  <c r="V362" i="2"/>
  <c r="U362" i="2"/>
  <c r="T362" i="2"/>
  <c r="S362" i="2"/>
  <c r="W303" i="2"/>
  <c r="V303" i="2"/>
  <c r="U303" i="2"/>
  <c r="T303" i="2"/>
  <c r="S303" i="2"/>
  <c r="S326" i="2"/>
  <c r="T326" i="2"/>
  <c r="U326" i="2"/>
  <c r="V326" i="2"/>
  <c r="W326" i="2"/>
  <c r="S299" i="2"/>
  <c r="T299" i="2"/>
  <c r="U299" i="2"/>
  <c r="V299" i="2"/>
  <c r="W299" i="2"/>
  <c r="S313" i="2"/>
  <c r="T313" i="2"/>
  <c r="U313" i="2"/>
  <c r="V313" i="2"/>
  <c r="W313" i="2"/>
  <c r="S314" i="2"/>
  <c r="T314" i="2"/>
  <c r="U314" i="2"/>
  <c r="V314" i="2"/>
  <c r="W314" i="2"/>
  <c r="W367" i="2"/>
  <c r="V367" i="2"/>
  <c r="U367" i="2"/>
  <c r="T367" i="2"/>
  <c r="S367" i="2"/>
  <c r="W336" i="2"/>
  <c r="V336" i="2"/>
  <c r="U336" i="2"/>
  <c r="T336" i="2"/>
  <c r="S336" i="2"/>
  <c r="S159" i="2"/>
  <c r="T159" i="2"/>
  <c r="U159" i="2"/>
  <c r="V159" i="2"/>
  <c r="W159" i="2"/>
  <c r="S160" i="2"/>
  <c r="T160" i="2"/>
  <c r="U160" i="2"/>
  <c r="V160" i="2"/>
  <c r="W160" i="2"/>
  <c r="S163" i="2"/>
  <c r="T163" i="2"/>
  <c r="U163" i="2"/>
  <c r="V163" i="2"/>
  <c r="W163" i="2"/>
  <c r="S161" i="2"/>
  <c r="T161" i="2"/>
  <c r="U161" i="2"/>
  <c r="V161" i="2"/>
  <c r="W161" i="2"/>
  <c r="S176" i="2"/>
  <c r="T176" i="2"/>
  <c r="U176" i="2"/>
  <c r="V176" i="2"/>
  <c r="W176" i="2"/>
  <c r="S171" i="2"/>
  <c r="T171" i="2"/>
  <c r="U171" i="2"/>
  <c r="V171" i="2"/>
  <c r="W171" i="2"/>
  <c r="W153" i="2"/>
  <c r="V153" i="2"/>
  <c r="U153" i="2"/>
  <c r="T153" i="2"/>
  <c r="S153" i="2"/>
  <c r="W194" i="2"/>
  <c r="V194" i="2"/>
  <c r="U194" i="2"/>
  <c r="T194" i="2"/>
  <c r="S194" i="2"/>
  <c r="W107" i="2"/>
  <c r="V107" i="2"/>
  <c r="U107" i="2"/>
  <c r="T107" i="2"/>
  <c r="S107" i="2"/>
  <c r="S59" i="2"/>
  <c r="T59" i="2"/>
  <c r="U59" i="2"/>
  <c r="V59" i="2"/>
  <c r="W59" i="2"/>
  <c r="S500" i="3"/>
  <c r="T500" i="3"/>
  <c r="U500" i="3"/>
  <c r="V500" i="3"/>
  <c r="W500" i="3"/>
  <c r="S466" i="3"/>
  <c r="T466" i="3"/>
  <c r="U466" i="3"/>
  <c r="V466" i="3"/>
  <c r="W466" i="3"/>
  <c r="S481" i="3"/>
  <c r="T481" i="3"/>
  <c r="U481" i="3"/>
  <c r="V481" i="3"/>
  <c r="W481" i="3"/>
  <c r="W478" i="3"/>
  <c r="V478" i="3"/>
  <c r="U478" i="3"/>
  <c r="T478" i="3"/>
  <c r="S478" i="3"/>
  <c r="W479" i="3"/>
  <c r="V479" i="3"/>
  <c r="U479" i="3"/>
  <c r="T479" i="3"/>
  <c r="S479" i="3"/>
  <c r="W480" i="3"/>
  <c r="V480" i="3"/>
  <c r="U480" i="3"/>
  <c r="T480" i="3"/>
  <c r="S480" i="3"/>
  <c r="W475" i="3"/>
  <c r="V475" i="3"/>
  <c r="U475" i="3"/>
  <c r="T475" i="3"/>
  <c r="S475" i="3"/>
  <c r="W468" i="3"/>
  <c r="V468" i="3"/>
  <c r="U468" i="3"/>
  <c r="T468" i="3"/>
  <c r="S468" i="3"/>
  <c r="S445" i="3"/>
  <c r="T445" i="3"/>
  <c r="U445" i="3"/>
  <c r="V445" i="3"/>
  <c r="W445" i="3"/>
  <c r="S450" i="3"/>
  <c r="T450" i="3"/>
  <c r="U450" i="3"/>
  <c r="V450" i="3"/>
  <c r="W450" i="3"/>
  <c r="S439" i="3"/>
  <c r="T439" i="3"/>
  <c r="U439" i="3"/>
  <c r="V439" i="3"/>
  <c r="W439" i="3"/>
  <c r="S441" i="3"/>
  <c r="T441" i="3"/>
  <c r="U441" i="3"/>
  <c r="V441" i="3"/>
  <c r="W441" i="3"/>
  <c r="S449" i="3"/>
  <c r="T449" i="3"/>
  <c r="U449" i="3"/>
  <c r="V449" i="3"/>
  <c r="W449" i="3"/>
  <c r="W451" i="3"/>
  <c r="V451" i="3"/>
  <c r="U451" i="3"/>
  <c r="T451" i="3"/>
  <c r="S451" i="3"/>
  <c r="S368" i="3"/>
  <c r="T368" i="3"/>
  <c r="U368" i="3"/>
  <c r="V368" i="3"/>
  <c r="W368" i="3"/>
  <c r="S379" i="3"/>
  <c r="T379" i="3"/>
  <c r="U379" i="3"/>
  <c r="V379" i="3"/>
  <c r="W379" i="3"/>
  <c r="S362" i="3"/>
  <c r="T362" i="3"/>
  <c r="U362" i="3"/>
  <c r="V362" i="3"/>
  <c r="W362" i="3"/>
  <c r="W346" i="3"/>
  <c r="V346" i="3"/>
  <c r="U346" i="3"/>
  <c r="T346" i="3"/>
  <c r="S346" i="3"/>
  <c r="S354" i="3"/>
  <c r="T354" i="3"/>
  <c r="U354" i="3"/>
  <c r="V354" i="3"/>
  <c r="W354" i="3"/>
  <c r="S378" i="3"/>
  <c r="T378" i="3"/>
  <c r="U378" i="3"/>
  <c r="V378" i="3"/>
  <c r="W378" i="3"/>
  <c r="S353" i="3"/>
  <c r="T353" i="3"/>
  <c r="U353" i="3"/>
  <c r="V353" i="3"/>
  <c r="W353" i="3"/>
  <c r="S357" i="3"/>
  <c r="T357" i="3"/>
  <c r="U357" i="3"/>
  <c r="V357" i="3"/>
  <c r="W357" i="3"/>
  <c r="W389" i="3"/>
  <c r="V389" i="3"/>
  <c r="U389" i="3"/>
  <c r="T389" i="3"/>
  <c r="S389" i="3"/>
  <c r="W367" i="3"/>
  <c r="V367" i="3"/>
  <c r="U367" i="3"/>
  <c r="T367" i="3"/>
  <c r="S367" i="3"/>
  <c r="W388" i="3"/>
  <c r="V388" i="3"/>
  <c r="U388" i="3"/>
  <c r="T388" i="3"/>
  <c r="S388" i="3"/>
  <c r="W363" i="3"/>
  <c r="V363" i="3"/>
  <c r="U363" i="3"/>
  <c r="T363" i="3"/>
  <c r="S363" i="3"/>
  <c r="W338" i="3"/>
  <c r="V338" i="3"/>
  <c r="U338" i="3"/>
  <c r="T338" i="3"/>
  <c r="S338" i="3"/>
  <c r="W380" i="3"/>
  <c r="V380" i="3"/>
  <c r="U380" i="3"/>
  <c r="T380" i="3"/>
  <c r="S380" i="3"/>
  <c r="W383" i="3"/>
  <c r="V383" i="3"/>
  <c r="U383" i="3"/>
  <c r="T383" i="3"/>
  <c r="S383" i="3"/>
  <c r="W372" i="3"/>
  <c r="V372" i="3"/>
  <c r="U372" i="3"/>
  <c r="T372" i="3"/>
  <c r="S372" i="3"/>
  <c r="W323" i="3"/>
  <c r="V323" i="3"/>
  <c r="U323" i="3"/>
  <c r="T323" i="3"/>
  <c r="S323" i="3"/>
  <c r="S279" i="3"/>
  <c r="T279" i="3"/>
  <c r="U279" i="3"/>
  <c r="V279" i="3"/>
  <c r="W279" i="3"/>
  <c r="S275" i="3"/>
  <c r="T275" i="3"/>
  <c r="U275" i="3"/>
  <c r="V275" i="3"/>
  <c r="W275" i="3"/>
  <c r="S282" i="3"/>
  <c r="T282" i="3"/>
  <c r="U282" i="3"/>
  <c r="V282" i="3"/>
  <c r="W282" i="3"/>
  <c r="S302" i="3"/>
  <c r="T302" i="3"/>
  <c r="U302" i="3"/>
  <c r="V302" i="3"/>
  <c r="W302" i="3"/>
  <c r="S281" i="3"/>
  <c r="T281" i="3"/>
  <c r="U281" i="3"/>
  <c r="V281" i="3"/>
  <c r="W281" i="3"/>
  <c r="S295" i="3"/>
  <c r="T295" i="3"/>
  <c r="U295" i="3"/>
  <c r="V295" i="3"/>
  <c r="W295" i="3"/>
  <c r="S294" i="3"/>
  <c r="T294" i="3"/>
  <c r="U294" i="3"/>
  <c r="V294" i="3"/>
  <c r="W294" i="3"/>
  <c r="S273" i="3"/>
  <c r="T273" i="3"/>
  <c r="U273" i="3"/>
  <c r="V273" i="3"/>
  <c r="W273" i="3"/>
  <c r="W265" i="3"/>
  <c r="V265" i="3"/>
  <c r="U265" i="3"/>
  <c r="T265" i="3"/>
  <c r="S265" i="3"/>
  <c r="W222" i="3"/>
  <c r="V222" i="3"/>
  <c r="U222" i="3"/>
  <c r="T222" i="3"/>
  <c r="S222" i="3"/>
  <c r="W293" i="3"/>
  <c r="V293" i="3"/>
  <c r="U293" i="3"/>
  <c r="T293" i="3"/>
  <c r="S293" i="3"/>
  <c r="W287" i="3"/>
  <c r="V287" i="3"/>
  <c r="U287" i="3"/>
  <c r="T287" i="3"/>
  <c r="S287" i="3"/>
  <c r="W276" i="3"/>
  <c r="V276" i="3"/>
  <c r="U276" i="3"/>
  <c r="T276" i="3"/>
  <c r="S276" i="3"/>
  <c r="W277" i="3"/>
  <c r="V277" i="3"/>
  <c r="U277" i="3"/>
  <c r="T277" i="3"/>
  <c r="S277" i="3"/>
  <c r="S255" i="3"/>
  <c r="W255" i="3"/>
  <c r="V255" i="3"/>
  <c r="U255" i="3"/>
  <c r="T255" i="3"/>
  <c r="W296" i="3"/>
  <c r="V296" i="3"/>
  <c r="U296" i="3"/>
  <c r="T296" i="3"/>
  <c r="S296" i="3"/>
  <c r="W268" i="3"/>
  <c r="V268" i="3"/>
  <c r="U268" i="3"/>
  <c r="T268" i="3"/>
  <c r="S268" i="3"/>
  <c r="S162" i="3"/>
  <c r="T162" i="3"/>
  <c r="U162" i="3"/>
  <c r="V162" i="3"/>
  <c r="W162" i="3"/>
  <c r="S187" i="3"/>
  <c r="T187" i="3"/>
  <c r="U187" i="3"/>
  <c r="V187" i="3"/>
  <c r="W187" i="3"/>
  <c r="S182" i="3"/>
  <c r="T182" i="3"/>
  <c r="U182" i="3"/>
  <c r="V182" i="3"/>
  <c r="W182" i="3"/>
  <c r="S188" i="3"/>
  <c r="T188" i="3"/>
  <c r="U188" i="3"/>
  <c r="V188" i="3"/>
  <c r="W188" i="3"/>
  <c r="W169" i="3"/>
  <c r="V169" i="3"/>
  <c r="U169" i="3"/>
  <c r="T169" i="3"/>
  <c r="S169" i="3"/>
  <c r="W185" i="3"/>
  <c r="V185" i="3"/>
  <c r="U185" i="3"/>
  <c r="T185" i="3"/>
  <c r="S185" i="3"/>
  <c r="W175" i="3"/>
  <c r="V175" i="3"/>
  <c r="U175" i="3"/>
  <c r="T175" i="3"/>
  <c r="S175" i="3"/>
  <c r="W176" i="3"/>
  <c r="V176" i="3"/>
  <c r="U176" i="3"/>
  <c r="T176" i="3"/>
  <c r="S176" i="3"/>
  <c r="W195" i="3"/>
  <c r="V195" i="3"/>
  <c r="U195" i="3"/>
  <c r="T195" i="3"/>
  <c r="S195" i="3"/>
  <c r="W193" i="3"/>
  <c r="V193" i="3"/>
  <c r="U193" i="3"/>
  <c r="T193" i="3"/>
  <c r="S193" i="3"/>
  <c r="W179" i="3"/>
  <c r="V179" i="3"/>
  <c r="U179" i="3"/>
  <c r="T179" i="3"/>
  <c r="S179" i="3"/>
  <c r="S183" i="3"/>
  <c r="T183" i="3"/>
  <c r="U183" i="3"/>
  <c r="V183" i="3"/>
  <c r="W183" i="3"/>
  <c r="W142" i="3"/>
  <c r="V142" i="3"/>
  <c r="U142" i="3"/>
  <c r="T142" i="3"/>
  <c r="S142" i="3"/>
  <c r="W128" i="3"/>
  <c r="V128" i="3"/>
  <c r="U128" i="3"/>
  <c r="T128" i="3"/>
  <c r="S128" i="3"/>
  <c r="S102" i="3"/>
  <c r="T102" i="3"/>
  <c r="U102" i="3"/>
  <c r="V102" i="3"/>
  <c r="W102" i="3"/>
  <c r="S105" i="3"/>
  <c r="T105" i="3"/>
  <c r="U105" i="3"/>
  <c r="V105" i="3"/>
  <c r="W105" i="3"/>
  <c r="S113" i="3"/>
  <c r="T113" i="3"/>
  <c r="U113" i="3"/>
  <c r="V113" i="3"/>
  <c r="W113" i="3"/>
  <c r="S107" i="3"/>
  <c r="T107" i="3"/>
  <c r="U107" i="3"/>
  <c r="V107" i="3"/>
  <c r="W107" i="3"/>
  <c r="S111" i="3"/>
  <c r="T111" i="3"/>
  <c r="U111" i="3"/>
  <c r="V111" i="3"/>
  <c r="W111" i="3"/>
  <c r="W75" i="3"/>
  <c r="V75" i="3"/>
  <c r="U75" i="3"/>
  <c r="T75" i="3"/>
  <c r="S75" i="3"/>
  <c r="W103" i="3"/>
  <c r="V103" i="3"/>
  <c r="U103" i="3"/>
  <c r="T103" i="3"/>
  <c r="S103" i="3"/>
  <c r="W97" i="3"/>
  <c r="V97" i="3"/>
  <c r="U97" i="3"/>
  <c r="T97" i="3"/>
  <c r="S97" i="3"/>
  <c r="W84" i="3"/>
  <c r="V84" i="3"/>
  <c r="U84" i="3"/>
  <c r="T84" i="3"/>
  <c r="S84" i="3"/>
  <c r="W100" i="3"/>
  <c r="V100" i="3"/>
  <c r="U100" i="3"/>
  <c r="T100" i="3"/>
  <c r="S100" i="3"/>
  <c r="W76" i="3"/>
  <c r="V76" i="3"/>
  <c r="U76" i="3"/>
  <c r="T76" i="3"/>
  <c r="S76" i="3"/>
  <c r="W68" i="3"/>
  <c r="V68" i="3"/>
  <c r="U68" i="3"/>
  <c r="T68" i="3"/>
  <c r="S68" i="3"/>
  <c r="S43" i="3"/>
  <c r="T43" i="3"/>
  <c r="U43" i="3"/>
  <c r="V43" i="3"/>
  <c r="W43" i="3"/>
  <c r="S1149" i="2"/>
  <c r="T1149" i="2"/>
  <c r="U1149" i="2"/>
  <c r="V1149" i="2"/>
  <c r="W1149" i="2"/>
  <c r="S1157" i="2"/>
  <c r="T1157" i="2"/>
  <c r="U1157" i="2"/>
  <c r="V1157" i="2"/>
  <c r="W1157" i="2"/>
  <c r="W1142" i="2"/>
  <c r="V1142" i="2"/>
  <c r="U1142" i="2"/>
  <c r="T1142" i="2"/>
  <c r="S1142" i="2"/>
  <c r="S1118" i="2"/>
  <c r="T1118" i="2"/>
  <c r="U1118" i="2"/>
  <c r="V1118" i="2"/>
  <c r="W1118" i="2"/>
  <c r="S1130" i="2"/>
  <c r="T1130" i="2"/>
  <c r="U1130" i="2"/>
  <c r="V1130" i="2"/>
  <c r="W1130" i="2"/>
  <c r="W1131" i="2"/>
  <c r="V1131" i="2"/>
  <c r="U1131" i="2"/>
  <c r="T1131" i="2"/>
  <c r="S1131" i="2"/>
  <c r="W1133" i="2"/>
  <c r="V1133" i="2"/>
  <c r="U1133" i="2"/>
  <c r="T1133" i="2"/>
  <c r="S1133" i="2"/>
  <c r="W1134" i="2"/>
  <c r="V1134" i="2"/>
  <c r="U1134" i="2"/>
  <c r="T1134" i="2"/>
  <c r="S1134" i="2"/>
  <c r="W1122" i="2"/>
  <c r="V1122" i="2"/>
  <c r="U1122" i="2"/>
  <c r="T1122" i="2"/>
  <c r="S1122" i="2"/>
  <c r="W1107" i="2"/>
  <c r="V1107" i="2"/>
  <c r="U1107" i="2"/>
  <c r="T1107" i="2"/>
  <c r="S1107" i="2"/>
  <c r="S1089" i="2"/>
  <c r="T1089" i="2"/>
  <c r="U1089" i="2"/>
  <c r="V1089" i="2"/>
  <c r="W1089" i="2"/>
  <c r="S1090" i="2"/>
  <c r="T1090" i="2"/>
  <c r="U1090" i="2"/>
  <c r="V1090" i="2"/>
  <c r="W1090" i="2"/>
  <c r="S1093" i="2"/>
  <c r="T1093" i="2"/>
  <c r="U1093" i="2"/>
  <c r="V1093" i="2"/>
  <c r="W1093" i="2"/>
  <c r="S1062" i="2"/>
  <c r="T1062" i="2"/>
  <c r="U1062" i="2"/>
  <c r="V1062" i="2"/>
  <c r="W1062" i="2"/>
  <c r="S1096" i="2"/>
  <c r="T1096" i="2"/>
  <c r="U1096" i="2"/>
  <c r="V1096" i="2"/>
  <c r="W1096" i="2"/>
  <c r="W1088" i="2"/>
  <c r="V1088" i="2"/>
  <c r="U1088" i="2"/>
  <c r="T1088" i="2"/>
  <c r="S1088" i="2"/>
  <c r="W1077" i="2"/>
  <c r="V1077" i="2"/>
  <c r="U1077" i="2"/>
  <c r="T1077" i="2"/>
  <c r="S1077" i="2"/>
  <c r="W1059" i="2"/>
  <c r="V1059" i="2"/>
  <c r="U1059" i="2"/>
  <c r="T1059" i="2"/>
  <c r="S1059" i="2"/>
  <c r="W1071" i="2"/>
  <c r="V1071" i="2"/>
  <c r="U1071" i="2"/>
  <c r="T1071" i="2"/>
  <c r="S1071" i="2"/>
  <c r="W1050" i="2"/>
  <c r="V1050" i="2"/>
  <c r="U1050" i="2"/>
  <c r="T1050" i="2"/>
  <c r="S1050" i="2"/>
  <c r="W1046" i="2"/>
  <c r="V1046" i="2"/>
  <c r="U1046" i="2"/>
  <c r="T1046" i="2"/>
  <c r="S1046" i="2"/>
  <c r="S1012" i="2"/>
  <c r="T1012" i="2"/>
  <c r="U1012" i="2"/>
  <c r="V1012" i="2"/>
  <c r="W1012" i="2"/>
  <c r="S1022" i="2"/>
  <c r="T1022" i="2"/>
  <c r="U1022" i="2"/>
  <c r="V1022" i="2"/>
  <c r="W1022" i="2"/>
  <c r="S1004" i="2"/>
  <c r="T1004" i="2"/>
  <c r="U1004" i="2"/>
  <c r="V1004" i="2"/>
  <c r="W1004" i="2"/>
  <c r="S1031" i="2"/>
  <c r="T1031" i="2"/>
  <c r="U1031" i="2"/>
  <c r="V1031" i="2"/>
  <c r="W1031" i="2"/>
  <c r="S973" i="2"/>
  <c r="T973" i="2"/>
  <c r="U973" i="2"/>
  <c r="V973" i="2"/>
  <c r="W973" i="2"/>
  <c r="S1026" i="2"/>
  <c r="T1026" i="2"/>
  <c r="U1026" i="2"/>
  <c r="V1026" i="2"/>
  <c r="W1026" i="2"/>
  <c r="S1009" i="2"/>
  <c r="T1009" i="2"/>
  <c r="U1009" i="2"/>
  <c r="V1009" i="2"/>
  <c r="W1009" i="2"/>
  <c r="S1013" i="2"/>
  <c r="T1013" i="2"/>
  <c r="U1013" i="2"/>
  <c r="V1013" i="2"/>
  <c r="W1013" i="2"/>
  <c r="S1006" i="2"/>
  <c r="T1006" i="2"/>
  <c r="U1006" i="2"/>
  <c r="V1006" i="2"/>
  <c r="W1006" i="2"/>
  <c r="S996" i="2"/>
  <c r="T996" i="2"/>
  <c r="U996" i="2"/>
  <c r="V996" i="2"/>
  <c r="W996" i="2"/>
  <c r="W993" i="2"/>
  <c r="V993" i="2"/>
  <c r="U993" i="2"/>
  <c r="T993" i="2"/>
  <c r="S993" i="2"/>
  <c r="W1001" i="2"/>
  <c r="V1001" i="2"/>
  <c r="U1001" i="2"/>
  <c r="T1001" i="2"/>
  <c r="S1001" i="2"/>
  <c r="W980" i="2"/>
  <c r="V980" i="2"/>
  <c r="U980" i="2"/>
  <c r="T980" i="2"/>
  <c r="S980" i="2"/>
  <c r="W1020" i="2"/>
  <c r="V1020" i="2"/>
  <c r="U1020" i="2"/>
  <c r="T1020" i="2"/>
  <c r="S1020" i="2"/>
  <c r="W981" i="2"/>
  <c r="V981" i="2"/>
  <c r="U981" i="2"/>
  <c r="T981" i="2"/>
  <c r="S981" i="2"/>
  <c r="W1010" i="2"/>
  <c r="V1010" i="2"/>
  <c r="U1010" i="2"/>
  <c r="T1010" i="2"/>
  <c r="S1010" i="2"/>
  <c r="W991" i="2"/>
  <c r="V991" i="2"/>
  <c r="U991" i="2"/>
  <c r="T991" i="2"/>
  <c r="S991" i="2"/>
  <c r="W983" i="2"/>
  <c r="V983" i="2"/>
  <c r="U983" i="2"/>
  <c r="T983" i="2"/>
  <c r="S983" i="2"/>
  <c r="W1035" i="2"/>
  <c r="V1035" i="2"/>
  <c r="U1035" i="2"/>
  <c r="T1035" i="2"/>
  <c r="S1035" i="2"/>
  <c r="W959" i="2"/>
  <c r="V959" i="2"/>
  <c r="U959" i="2"/>
  <c r="T959" i="2"/>
  <c r="S959" i="2"/>
  <c r="W966" i="2"/>
  <c r="V966" i="2"/>
  <c r="U966" i="2"/>
  <c r="T966" i="2"/>
  <c r="S966" i="2"/>
  <c r="W951" i="2"/>
  <c r="V951" i="2"/>
  <c r="U951" i="2"/>
  <c r="T951" i="2"/>
  <c r="S951" i="2"/>
  <c r="W941" i="2"/>
  <c r="V941" i="2"/>
  <c r="U941" i="2"/>
  <c r="T941" i="2"/>
  <c r="S941" i="2"/>
  <c r="S884" i="2"/>
  <c r="T884" i="2"/>
  <c r="U884" i="2"/>
  <c r="V884" i="2"/>
  <c r="W884" i="2"/>
  <c r="S901" i="2"/>
  <c r="T901" i="2"/>
  <c r="U901" i="2"/>
  <c r="V901" i="2"/>
  <c r="W901" i="2"/>
  <c r="S864" i="2"/>
  <c r="T864" i="2"/>
  <c r="U864" i="2"/>
  <c r="V864" i="2"/>
  <c r="W864" i="2"/>
  <c r="S882" i="2"/>
  <c r="T882" i="2"/>
  <c r="U882" i="2"/>
  <c r="V882" i="2"/>
  <c r="W882" i="2"/>
  <c r="S877" i="2"/>
  <c r="T877" i="2"/>
  <c r="U877" i="2"/>
  <c r="V877" i="2"/>
  <c r="W877" i="2"/>
  <c r="S903" i="2"/>
  <c r="T903" i="2"/>
  <c r="U903" i="2"/>
  <c r="V903" i="2"/>
  <c r="W903" i="2"/>
  <c r="S883" i="2"/>
  <c r="T883" i="2"/>
  <c r="U883" i="2"/>
  <c r="V883" i="2"/>
  <c r="W883" i="2"/>
  <c r="S900" i="2"/>
  <c r="T900" i="2"/>
  <c r="U900" i="2"/>
  <c r="V900" i="2"/>
  <c r="W900" i="2"/>
  <c r="S871" i="2"/>
  <c r="T871" i="2"/>
  <c r="U871" i="2"/>
  <c r="V871" i="2"/>
  <c r="W871" i="2"/>
  <c r="S904" i="2"/>
  <c r="T904" i="2"/>
  <c r="U904" i="2"/>
  <c r="V904" i="2"/>
  <c r="W904" i="2"/>
  <c r="W872" i="2"/>
  <c r="V872" i="2"/>
  <c r="U872" i="2"/>
  <c r="T872" i="2"/>
  <c r="S872" i="2"/>
  <c r="W831" i="2"/>
  <c r="V831" i="2"/>
  <c r="U831" i="2"/>
  <c r="T831" i="2"/>
  <c r="S831" i="2"/>
  <c r="W896" i="2"/>
  <c r="V896" i="2"/>
  <c r="U896" i="2"/>
  <c r="T896" i="2"/>
  <c r="S896" i="2"/>
  <c r="W847" i="2"/>
  <c r="V847" i="2"/>
  <c r="U847" i="2"/>
  <c r="T847" i="2"/>
  <c r="S847" i="2"/>
  <c r="W906" i="2"/>
  <c r="V906" i="2"/>
  <c r="U906" i="2"/>
  <c r="T906" i="2"/>
  <c r="S906" i="2"/>
  <c r="W886" i="2"/>
  <c r="V886" i="2"/>
  <c r="U886" i="2"/>
  <c r="T886" i="2"/>
  <c r="S886" i="2"/>
  <c r="W902" i="2"/>
  <c r="V902" i="2"/>
  <c r="U902" i="2"/>
  <c r="T902" i="2"/>
  <c r="S902" i="2"/>
  <c r="W895" i="2"/>
  <c r="V895" i="2"/>
  <c r="U895" i="2"/>
  <c r="T895" i="2"/>
  <c r="S895" i="2"/>
  <c r="W916" i="2"/>
  <c r="V916" i="2"/>
  <c r="U916" i="2"/>
  <c r="T916" i="2"/>
  <c r="S916" i="2"/>
  <c r="W861" i="2"/>
  <c r="V861" i="2"/>
  <c r="U861" i="2"/>
  <c r="T861" i="2"/>
  <c r="S861" i="2"/>
  <c r="S854" i="2"/>
  <c r="T854" i="2"/>
  <c r="U854" i="2"/>
  <c r="V854" i="2"/>
  <c r="W854" i="2"/>
  <c r="S852" i="2"/>
  <c r="T852" i="2"/>
  <c r="U852" i="2"/>
  <c r="V852" i="2"/>
  <c r="W852" i="2"/>
  <c r="W893" i="2"/>
  <c r="V893" i="2"/>
  <c r="U893" i="2"/>
  <c r="T893" i="2"/>
  <c r="S893" i="2"/>
  <c r="W824" i="2"/>
  <c r="V824" i="2"/>
  <c r="U824" i="2"/>
  <c r="T824" i="2"/>
  <c r="S824" i="2"/>
  <c r="W918" i="2"/>
  <c r="V918" i="2"/>
  <c r="U918" i="2"/>
  <c r="T918" i="2"/>
  <c r="S918" i="2"/>
  <c r="W887" i="2"/>
  <c r="V887" i="2"/>
  <c r="U887" i="2"/>
  <c r="T887" i="2"/>
  <c r="S887" i="2"/>
  <c r="W897" i="2"/>
  <c r="V897" i="2"/>
  <c r="U897" i="2"/>
  <c r="T897" i="2"/>
  <c r="S897" i="2"/>
  <c r="W890" i="2"/>
  <c r="V890" i="2"/>
  <c r="U890" i="2"/>
  <c r="T890" i="2"/>
  <c r="S890" i="2"/>
  <c r="W828" i="2"/>
  <c r="V828" i="2"/>
  <c r="U828" i="2"/>
  <c r="T828" i="2"/>
  <c r="S828" i="2"/>
  <c r="W862" i="2"/>
  <c r="V862" i="2"/>
  <c r="U862" i="2"/>
  <c r="T862" i="2"/>
  <c r="S862" i="2"/>
  <c r="W809" i="2"/>
  <c r="V809" i="2"/>
  <c r="U809" i="2"/>
  <c r="T809" i="2"/>
  <c r="S809" i="2"/>
  <c r="W757" i="2"/>
  <c r="V757" i="2"/>
  <c r="U757" i="2"/>
  <c r="T757" i="2"/>
  <c r="S757" i="2"/>
  <c r="W701" i="2"/>
  <c r="V701" i="2"/>
  <c r="U701" i="2"/>
  <c r="T701" i="2"/>
  <c r="S701" i="2"/>
  <c r="S666" i="2"/>
  <c r="T666" i="2"/>
  <c r="U666" i="2"/>
  <c r="V666" i="2"/>
  <c r="W666" i="2"/>
  <c r="S707" i="2"/>
  <c r="T707" i="2"/>
  <c r="U707" i="2"/>
  <c r="V707" i="2"/>
  <c r="W707" i="2"/>
  <c r="S779" i="2"/>
  <c r="T779" i="2"/>
  <c r="U779" i="2"/>
  <c r="V779" i="2"/>
  <c r="W779" i="2"/>
  <c r="S739" i="2"/>
  <c r="T739" i="2"/>
  <c r="U739" i="2"/>
  <c r="V739" i="2"/>
  <c r="W739" i="2"/>
  <c r="W761" i="2"/>
  <c r="V761" i="2"/>
  <c r="U761" i="2"/>
  <c r="T761" i="2"/>
  <c r="S761" i="2"/>
  <c r="W704" i="2"/>
  <c r="V704" i="2"/>
  <c r="U704" i="2"/>
  <c r="T704" i="2"/>
  <c r="S704" i="2"/>
  <c r="S715" i="2"/>
  <c r="W715" i="2"/>
  <c r="V715" i="2"/>
  <c r="U715" i="2"/>
  <c r="T715" i="2"/>
  <c r="W726" i="2"/>
  <c r="V726" i="2"/>
  <c r="U726" i="2"/>
  <c r="T726" i="2"/>
  <c r="S726" i="2"/>
  <c r="W752" i="2"/>
  <c r="V752" i="2"/>
  <c r="U752" i="2"/>
  <c r="T752" i="2"/>
  <c r="S752" i="2"/>
  <c r="W766" i="2"/>
  <c r="V766" i="2"/>
  <c r="U766" i="2"/>
  <c r="T766" i="2"/>
  <c r="S766" i="2"/>
  <c r="W713" i="2"/>
  <c r="V713" i="2"/>
  <c r="U713" i="2"/>
  <c r="T713" i="2"/>
  <c r="S713" i="2"/>
  <c r="W710" i="2"/>
  <c r="V710" i="2"/>
  <c r="U710" i="2"/>
  <c r="T710" i="2"/>
  <c r="S710" i="2"/>
  <c r="W689" i="2"/>
  <c r="V689" i="2"/>
  <c r="U689" i="2"/>
  <c r="T689" i="2"/>
  <c r="S689" i="2"/>
  <c r="W703" i="2"/>
  <c r="V703" i="2"/>
  <c r="U703" i="2"/>
  <c r="T703" i="2"/>
  <c r="S703" i="2"/>
  <c r="W759" i="2"/>
  <c r="V759" i="2"/>
  <c r="U759" i="2"/>
  <c r="T759" i="2"/>
  <c r="S759" i="2"/>
  <c r="W700" i="2"/>
  <c r="V700" i="2"/>
  <c r="U700" i="2"/>
  <c r="T700" i="2"/>
  <c r="S700" i="2"/>
  <c r="W711" i="2"/>
  <c r="V711" i="2"/>
  <c r="U711" i="2"/>
  <c r="T711" i="2"/>
  <c r="S711" i="2"/>
  <c r="W678" i="2"/>
  <c r="V678" i="2"/>
  <c r="U678" i="2"/>
  <c r="T678" i="2"/>
  <c r="S678" i="2"/>
  <c r="S697" i="2"/>
  <c r="T697" i="2"/>
  <c r="U697" i="2"/>
  <c r="V697" i="2"/>
  <c r="W697" i="2"/>
  <c r="S727" i="2"/>
  <c r="T727" i="2"/>
  <c r="U727" i="2"/>
  <c r="V727" i="2"/>
  <c r="W727" i="2"/>
  <c r="S721" i="2"/>
  <c r="T721" i="2"/>
  <c r="U721" i="2"/>
  <c r="V721" i="2"/>
  <c r="W721" i="2"/>
  <c r="W673" i="2"/>
  <c r="V673" i="2"/>
  <c r="U673" i="2"/>
  <c r="T673" i="2"/>
  <c r="S673" i="2"/>
  <c r="W728" i="2"/>
  <c r="V728" i="2"/>
  <c r="U728" i="2"/>
  <c r="T728" i="2"/>
  <c r="S728" i="2"/>
  <c r="W668" i="2"/>
  <c r="V668" i="2"/>
  <c r="U668" i="2"/>
  <c r="T668" i="2"/>
  <c r="S668" i="2"/>
  <c r="W772" i="2"/>
  <c r="V772" i="2"/>
  <c r="U772" i="2"/>
  <c r="T772" i="2"/>
  <c r="S772" i="2"/>
  <c r="W681" i="2"/>
  <c r="V681" i="2"/>
  <c r="U681" i="2"/>
  <c r="T681" i="2"/>
  <c r="S681" i="2"/>
  <c r="W747" i="2"/>
  <c r="V747" i="2"/>
  <c r="U747" i="2"/>
  <c r="T747" i="2"/>
  <c r="S747" i="2"/>
  <c r="W774" i="2"/>
  <c r="V774" i="2"/>
  <c r="U774" i="2"/>
  <c r="T774" i="2"/>
  <c r="S774" i="2"/>
  <c r="W685" i="2"/>
  <c r="V685" i="2"/>
  <c r="U685" i="2"/>
  <c r="T685" i="2"/>
  <c r="S685" i="2"/>
  <c r="W758" i="2"/>
  <c r="V758" i="2"/>
  <c r="U758" i="2"/>
  <c r="T758" i="2"/>
  <c r="S758" i="2"/>
  <c r="W684" i="2"/>
  <c r="V684" i="2"/>
  <c r="U684" i="2"/>
  <c r="T684" i="2"/>
  <c r="S684" i="2"/>
  <c r="W658" i="2"/>
  <c r="V658" i="2"/>
  <c r="U658" i="2"/>
  <c r="T658" i="2"/>
  <c r="S658" i="2"/>
  <c r="W635" i="2"/>
  <c r="V635" i="2"/>
  <c r="U635" i="2"/>
  <c r="T635" i="2"/>
  <c r="S635" i="2"/>
  <c r="S513" i="2"/>
  <c r="T513" i="2"/>
  <c r="U513" i="2"/>
  <c r="V513" i="2"/>
  <c r="W513" i="2"/>
  <c r="S544" i="2"/>
  <c r="T544" i="2"/>
  <c r="U544" i="2"/>
  <c r="V544" i="2"/>
  <c r="W544" i="2"/>
  <c r="S491" i="2"/>
  <c r="T491" i="2"/>
  <c r="U491" i="2"/>
  <c r="V491" i="2"/>
  <c r="W491" i="2"/>
  <c r="S525" i="2"/>
  <c r="T525" i="2"/>
  <c r="U525" i="2"/>
  <c r="V525" i="2"/>
  <c r="W525" i="2"/>
  <c r="S521" i="2"/>
  <c r="T521" i="2"/>
  <c r="U521" i="2"/>
  <c r="V521" i="2"/>
  <c r="W521" i="2"/>
  <c r="S508" i="2"/>
  <c r="T508" i="2"/>
  <c r="U508" i="2"/>
  <c r="V508" i="2"/>
  <c r="W508" i="2"/>
  <c r="S478" i="2"/>
  <c r="T478" i="2"/>
  <c r="U478" i="2"/>
  <c r="V478" i="2"/>
  <c r="W478" i="2"/>
  <c r="S496" i="2"/>
  <c r="T496" i="2"/>
  <c r="U496" i="2"/>
  <c r="V496" i="2"/>
  <c r="W496" i="2"/>
  <c r="S471" i="2"/>
  <c r="T471" i="2"/>
  <c r="U471" i="2"/>
  <c r="V471" i="2"/>
  <c r="W471" i="2"/>
  <c r="W460" i="2"/>
  <c r="V460" i="2"/>
  <c r="U460" i="2"/>
  <c r="T460" i="2"/>
  <c r="S460" i="2"/>
  <c r="W486" i="2"/>
  <c r="V486" i="2"/>
  <c r="U486" i="2"/>
  <c r="T486" i="2"/>
  <c r="S486" i="2"/>
  <c r="W567" i="2"/>
  <c r="V567" i="2"/>
  <c r="U567" i="2"/>
  <c r="T567" i="2"/>
  <c r="S567" i="2"/>
  <c r="W528" i="2"/>
  <c r="V528" i="2"/>
  <c r="U528" i="2"/>
  <c r="T528" i="2"/>
  <c r="S528" i="2"/>
  <c r="W455" i="2"/>
  <c r="V455" i="2"/>
  <c r="U455" i="2"/>
  <c r="T455" i="2"/>
  <c r="S455" i="2"/>
  <c r="W550" i="2"/>
  <c r="V550" i="2"/>
  <c r="U550" i="2"/>
  <c r="T550" i="2"/>
  <c r="S550" i="2"/>
  <c r="W524" i="2"/>
  <c r="V524" i="2"/>
  <c r="U524" i="2"/>
  <c r="T524" i="2"/>
  <c r="S524" i="2"/>
  <c r="W545" i="2"/>
  <c r="V545" i="2"/>
  <c r="U545" i="2"/>
  <c r="T545" i="2"/>
  <c r="S545" i="2"/>
  <c r="W451" i="2"/>
  <c r="V451" i="2"/>
  <c r="U451" i="2"/>
  <c r="T451" i="2"/>
  <c r="S451" i="2"/>
  <c r="W562" i="2"/>
  <c r="V562" i="2"/>
  <c r="U562" i="2"/>
  <c r="T562" i="2"/>
  <c r="S562" i="2"/>
  <c r="W487" i="2"/>
  <c r="V487" i="2"/>
  <c r="U487" i="2"/>
  <c r="T487" i="2"/>
  <c r="S487" i="2"/>
  <c r="W563" i="2"/>
  <c r="V563" i="2"/>
  <c r="U563" i="2"/>
  <c r="T563" i="2"/>
  <c r="S563" i="2"/>
  <c r="W461" i="2"/>
  <c r="V461" i="2"/>
  <c r="U461" i="2"/>
  <c r="T461" i="2"/>
  <c r="S461" i="2"/>
  <c r="W466" i="2"/>
  <c r="V466" i="2"/>
  <c r="U466" i="2"/>
  <c r="T466" i="2"/>
  <c r="S466" i="2"/>
  <c r="W498" i="2"/>
  <c r="V498" i="2"/>
  <c r="U498" i="2"/>
  <c r="T498" i="2"/>
  <c r="S498" i="2"/>
  <c r="W574" i="2"/>
  <c r="V574" i="2"/>
  <c r="U574" i="2"/>
  <c r="T574" i="2"/>
  <c r="S574" i="2"/>
  <c r="W536" i="2"/>
  <c r="V536" i="2"/>
  <c r="U536" i="2"/>
  <c r="T536" i="2"/>
  <c r="S536" i="2"/>
  <c r="W522" i="2"/>
  <c r="V522" i="2"/>
  <c r="U522" i="2"/>
  <c r="T522" i="2"/>
  <c r="S522" i="2"/>
  <c r="S509" i="2"/>
  <c r="T509" i="2"/>
  <c r="U509" i="2"/>
  <c r="V509" i="2"/>
  <c r="W509" i="2"/>
  <c r="S514" i="2"/>
  <c r="T514" i="2"/>
  <c r="U514" i="2"/>
  <c r="V514" i="2"/>
  <c r="W514" i="2"/>
  <c r="S458" i="2"/>
  <c r="T458" i="2"/>
  <c r="U458" i="2"/>
  <c r="V458" i="2"/>
  <c r="W458" i="2"/>
  <c r="S546" i="2"/>
  <c r="T546" i="2"/>
  <c r="U546" i="2"/>
  <c r="V546" i="2"/>
  <c r="W546" i="2"/>
  <c r="W497" i="2"/>
  <c r="V497" i="2"/>
  <c r="U497" i="2"/>
  <c r="T497" i="2"/>
  <c r="S497" i="2"/>
  <c r="W576" i="2"/>
  <c r="V576" i="2"/>
  <c r="U576" i="2"/>
  <c r="T576" i="2"/>
  <c r="S576" i="2"/>
  <c r="W507" i="2"/>
  <c r="V507" i="2"/>
  <c r="U507" i="2"/>
  <c r="T507" i="2"/>
  <c r="S507" i="2"/>
  <c r="W529" i="2"/>
  <c r="V529" i="2"/>
  <c r="U529" i="2"/>
  <c r="T529" i="2"/>
  <c r="S529" i="2"/>
  <c r="W427" i="2"/>
  <c r="V427" i="2"/>
  <c r="U427" i="2"/>
  <c r="T427" i="2"/>
  <c r="S427" i="2"/>
  <c r="W535" i="2"/>
  <c r="V535" i="2"/>
  <c r="U535" i="2"/>
  <c r="T535" i="2"/>
  <c r="S535" i="2"/>
  <c r="W566" i="2"/>
  <c r="V566" i="2"/>
  <c r="U566" i="2"/>
  <c r="T566" i="2"/>
  <c r="S566" i="2"/>
  <c r="W469" i="2"/>
  <c r="V469" i="2"/>
  <c r="U469" i="2"/>
  <c r="T469" i="2"/>
  <c r="S469" i="2"/>
  <c r="W463" i="2"/>
  <c r="V463" i="2"/>
  <c r="U463" i="2"/>
  <c r="T463" i="2"/>
  <c r="S463" i="2"/>
  <c r="W551" i="2"/>
  <c r="V551" i="2"/>
  <c r="U551" i="2"/>
  <c r="T551" i="2"/>
  <c r="S551" i="2"/>
  <c r="W473" i="2"/>
  <c r="V473" i="2"/>
  <c r="U473" i="2"/>
  <c r="T473" i="2"/>
  <c r="S473" i="2"/>
  <c r="W570" i="2"/>
  <c r="V570" i="2"/>
  <c r="U570" i="2"/>
  <c r="T570" i="2"/>
  <c r="S570" i="2"/>
  <c r="W475" i="2"/>
  <c r="V475" i="2"/>
  <c r="U475" i="2"/>
  <c r="T475" i="2"/>
  <c r="S475" i="2"/>
  <c r="S435" i="2"/>
  <c r="T435" i="2"/>
  <c r="U435" i="2"/>
  <c r="V435" i="2"/>
  <c r="W435" i="2"/>
  <c r="W413" i="2"/>
  <c r="V413" i="2"/>
  <c r="U413" i="2"/>
  <c r="T413" i="2"/>
  <c r="S413" i="2"/>
  <c r="W423" i="2"/>
  <c r="V423" i="2"/>
  <c r="U423" i="2"/>
  <c r="T423" i="2"/>
  <c r="S423" i="2"/>
  <c r="W399" i="2"/>
  <c r="V399" i="2"/>
  <c r="U399" i="2"/>
  <c r="T399" i="2"/>
  <c r="S399" i="2"/>
  <c r="S338" i="2"/>
  <c r="T338" i="2"/>
  <c r="U338" i="2"/>
  <c r="V338" i="2"/>
  <c r="W338" i="2"/>
  <c r="S335" i="2"/>
  <c r="T335" i="2"/>
  <c r="U335" i="2"/>
  <c r="V335" i="2"/>
  <c r="W335" i="2"/>
  <c r="S320" i="2"/>
  <c r="T320" i="2"/>
  <c r="U320" i="2"/>
  <c r="V320" i="2"/>
  <c r="W320" i="2"/>
  <c r="S298" i="2"/>
  <c r="T298" i="2"/>
  <c r="U298" i="2"/>
  <c r="V298" i="2"/>
  <c r="W298" i="2"/>
  <c r="W270" i="2"/>
  <c r="V270" i="2"/>
  <c r="U270" i="2"/>
  <c r="T270" i="2"/>
  <c r="S270" i="2"/>
  <c r="W329" i="2"/>
  <c r="V329" i="2"/>
  <c r="U329" i="2"/>
  <c r="T329" i="2"/>
  <c r="S329" i="2"/>
  <c r="W332" i="2"/>
  <c r="V332" i="2"/>
  <c r="U332" i="2"/>
  <c r="T332" i="2"/>
  <c r="S332" i="2"/>
  <c r="W370" i="2"/>
  <c r="V370" i="2"/>
  <c r="U370" i="2"/>
  <c r="T370" i="2"/>
  <c r="S370" i="2"/>
  <c r="W361" i="2"/>
  <c r="V361" i="2"/>
  <c r="U361" i="2"/>
  <c r="T361" i="2"/>
  <c r="S361" i="2"/>
  <c r="W324" i="2"/>
  <c r="V324" i="2"/>
  <c r="U324" i="2"/>
  <c r="T324" i="2"/>
  <c r="S324" i="2"/>
  <c r="W348" i="2"/>
  <c r="V348" i="2"/>
  <c r="U348" i="2"/>
  <c r="T348" i="2"/>
  <c r="S348" i="2"/>
  <c r="W309" i="2"/>
  <c r="V309" i="2"/>
  <c r="U309" i="2"/>
  <c r="T309" i="2"/>
  <c r="S309" i="2"/>
  <c r="W350" i="2"/>
  <c r="V350" i="2"/>
  <c r="U350" i="2"/>
  <c r="T350" i="2"/>
  <c r="S350" i="2"/>
  <c r="W342" i="2"/>
  <c r="V342" i="2"/>
  <c r="U342" i="2"/>
  <c r="T342" i="2"/>
  <c r="S342" i="2"/>
  <c r="W265" i="2"/>
  <c r="V265" i="2"/>
  <c r="U265" i="2"/>
  <c r="T265" i="2"/>
  <c r="S265" i="2"/>
  <c r="W312" i="2"/>
  <c r="V312" i="2"/>
  <c r="U312" i="2"/>
  <c r="T312" i="2"/>
  <c r="S312" i="2"/>
  <c r="W295" i="2"/>
  <c r="V295" i="2"/>
  <c r="U295" i="2"/>
  <c r="T295" i="2"/>
  <c r="S295" i="2"/>
  <c r="W363" i="2"/>
  <c r="V363" i="2"/>
  <c r="U363" i="2"/>
  <c r="T363" i="2"/>
  <c r="S363" i="2"/>
  <c r="W340" i="2"/>
  <c r="V340" i="2"/>
  <c r="U340" i="2"/>
  <c r="T340" i="2"/>
  <c r="S340" i="2"/>
  <c r="W328" i="2"/>
  <c r="V328" i="2"/>
  <c r="U328" i="2"/>
  <c r="T328" i="2"/>
  <c r="S328" i="2"/>
  <c r="W356" i="2"/>
  <c r="V356" i="2"/>
  <c r="U356" i="2"/>
  <c r="T356" i="2"/>
  <c r="S356" i="2"/>
  <c r="W325" i="2"/>
  <c r="V325" i="2"/>
  <c r="U325" i="2"/>
  <c r="T325" i="2"/>
  <c r="S325" i="2"/>
  <c r="W273" i="2"/>
  <c r="V273" i="2"/>
  <c r="U273" i="2"/>
  <c r="T273" i="2"/>
  <c r="S273" i="2"/>
  <c r="W357" i="2"/>
  <c r="V357" i="2"/>
  <c r="U357" i="2"/>
  <c r="T357" i="2"/>
  <c r="S357" i="2"/>
  <c r="W294" i="2"/>
  <c r="V294" i="2"/>
  <c r="U294" i="2"/>
  <c r="T294" i="2"/>
  <c r="S294" i="2"/>
  <c r="W369" i="2"/>
  <c r="V369" i="2"/>
  <c r="U369" i="2"/>
  <c r="T369" i="2"/>
  <c r="S369" i="2"/>
  <c r="W359" i="2"/>
  <c r="V359" i="2"/>
  <c r="U359" i="2"/>
  <c r="T359" i="2"/>
  <c r="S359" i="2"/>
  <c r="W311" i="2"/>
  <c r="V311" i="2"/>
  <c r="U311" i="2"/>
  <c r="T311" i="2"/>
  <c r="S311" i="2"/>
  <c r="W288" i="2"/>
  <c r="V288" i="2"/>
  <c r="U288" i="2"/>
  <c r="T288" i="2"/>
  <c r="S288" i="2"/>
  <c r="W353" i="2"/>
  <c r="V353" i="2"/>
  <c r="U353" i="2"/>
  <c r="T353" i="2"/>
  <c r="S353" i="2"/>
  <c r="W323" i="2"/>
  <c r="V323" i="2"/>
  <c r="U323" i="2"/>
  <c r="T323" i="2"/>
  <c r="S323" i="2"/>
  <c r="W278" i="2"/>
  <c r="V278" i="2"/>
  <c r="U278" i="2"/>
  <c r="T278" i="2"/>
  <c r="S278" i="2"/>
  <c r="W275" i="2"/>
  <c r="V275" i="2"/>
  <c r="U275" i="2"/>
  <c r="T275" i="2"/>
  <c r="S275" i="2"/>
  <c r="W307" i="2"/>
  <c r="V307" i="2"/>
  <c r="U307" i="2"/>
  <c r="T307" i="2"/>
  <c r="S307" i="2"/>
  <c r="W349" i="2"/>
  <c r="V349" i="2"/>
  <c r="U349" i="2"/>
  <c r="T349" i="2"/>
  <c r="S349" i="2"/>
  <c r="W258" i="2"/>
  <c r="V258" i="2"/>
  <c r="U258" i="2"/>
  <c r="T258" i="2"/>
  <c r="S258" i="2"/>
  <c r="W285" i="2"/>
  <c r="V285" i="2"/>
  <c r="U285" i="2"/>
  <c r="T285" i="2"/>
  <c r="S285" i="2"/>
  <c r="W240" i="2"/>
  <c r="V240" i="2"/>
  <c r="U240" i="2"/>
  <c r="T240" i="2"/>
  <c r="S240" i="2"/>
  <c r="W251" i="2"/>
  <c r="V251" i="2"/>
  <c r="U251" i="2"/>
  <c r="T251" i="2"/>
  <c r="S251" i="2"/>
  <c r="W241" i="2"/>
  <c r="V241" i="2"/>
  <c r="U241" i="2"/>
  <c r="T241" i="2"/>
  <c r="S241" i="2"/>
  <c r="W225" i="2"/>
  <c r="V225" i="2"/>
  <c r="U225" i="2"/>
  <c r="T225" i="2"/>
  <c r="S225" i="2"/>
  <c r="W227" i="2"/>
  <c r="V227" i="2"/>
  <c r="U227" i="2"/>
  <c r="T227" i="2"/>
  <c r="S227" i="2"/>
  <c r="W219" i="2"/>
  <c r="V219" i="2"/>
  <c r="U219" i="2"/>
  <c r="T219" i="2"/>
  <c r="S219" i="2"/>
  <c r="W215" i="2"/>
  <c r="V215" i="2"/>
  <c r="U215" i="2"/>
  <c r="T215" i="2"/>
  <c r="S215" i="2"/>
  <c r="W156" i="2"/>
  <c r="V156" i="2"/>
  <c r="U156" i="2"/>
  <c r="T156" i="2"/>
  <c r="S156" i="2"/>
  <c r="S152" i="2"/>
  <c r="T152" i="2"/>
  <c r="U152" i="2"/>
  <c r="V152" i="2"/>
  <c r="W152" i="2"/>
  <c r="W165" i="2"/>
  <c r="V165" i="2"/>
  <c r="U165" i="2"/>
  <c r="T165" i="2"/>
  <c r="S165" i="2"/>
  <c r="W154" i="2"/>
  <c r="V154" i="2"/>
  <c r="U154" i="2"/>
  <c r="T154" i="2"/>
  <c r="S154" i="2"/>
  <c r="W155" i="2"/>
  <c r="V155" i="2"/>
  <c r="U155" i="2"/>
  <c r="T155" i="2"/>
  <c r="S155" i="2"/>
  <c r="S172" i="2"/>
  <c r="W172" i="2"/>
  <c r="V172" i="2"/>
  <c r="U172" i="2"/>
  <c r="T172" i="2"/>
  <c r="W162" i="2"/>
  <c r="V162" i="2"/>
  <c r="U162" i="2"/>
  <c r="T162" i="2"/>
  <c r="S162" i="2"/>
  <c r="W167" i="2"/>
  <c r="V167" i="2"/>
  <c r="U167" i="2"/>
  <c r="T167" i="2"/>
  <c r="S167" i="2"/>
  <c r="W140" i="2"/>
  <c r="V140" i="2"/>
  <c r="U140" i="2"/>
  <c r="T140" i="2"/>
  <c r="S140" i="2"/>
  <c r="W131" i="2"/>
  <c r="V131" i="2"/>
  <c r="U131" i="2"/>
  <c r="T131" i="2"/>
  <c r="S131" i="2"/>
  <c r="W126" i="2"/>
  <c r="V126" i="2"/>
  <c r="U126" i="2"/>
  <c r="T126" i="2"/>
  <c r="S126" i="2"/>
  <c r="W127" i="2"/>
  <c r="V127" i="2"/>
  <c r="U127" i="2"/>
  <c r="T127" i="2"/>
  <c r="S127" i="2"/>
  <c r="W141" i="2"/>
  <c r="V141" i="2"/>
  <c r="U141" i="2"/>
  <c r="T141" i="2"/>
  <c r="S141" i="2"/>
  <c r="W101" i="2"/>
  <c r="V101" i="2"/>
  <c r="U101" i="2"/>
  <c r="T101" i="2"/>
  <c r="S101" i="2"/>
  <c r="S27" i="2"/>
  <c r="T27" i="2"/>
  <c r="U27" i="2"/>
  <c r="V27" i="2"/>
  <c r="W27" i="2"/>
  <c r="S63" i="2"/>
  <c r="T63" i="2"/>
  <c r="U63" i="2"/>
  <c r="V63" i="2"/>
  <c r="W63" i="2"/>
  <c r="S68" i="2"/>
  <c r="T68" i="2"/>
  <c r="U68" i="2"/>
  <c r="V68" i="2"/>
  <c r="W68" i="2"/>
  <c r="W136" i="3"/>
  <c r="V136" i="3"/>
  <c r="U136" i="3"/>
  <c r="T136" i="3"/>
  <c r="S136" i="3"/>
  <c r="W229" i="2"/>
  <c r="V229" i="2"/>
  <c r="U229" i="2"/>
  <c r="T229" i="2"/>
  <c r="S229" i="2"/>
  <c r="S489" i="3"/>
  <c r="T489" i="3"/>
  <c r="U489" i="3"/>
  <c r="V489" i="3"/>
  <c r="W489" i="3"/>
  <c r="S493" i="3"/>
  <c r="T493" i="3"/>
  <c r="U493" i="3"/>
  <c r="V493" i="3"/>
  <c r="W493" i="3"/>
  <c r="S506" i="3"/>
  <c r="T506" i="3"/>
  <c r="U506" i="3"/>
  <c r="V506" i="3"/>
  <c r="W506" i="3"/>
  <c r="S494" i="3"/>
  <c r="T494" i="3"/>
  <c r="U494" i="3"/>
  <c r="V494" i="3"/>
  <c r="W494" i="3"/>
  <c r="S499" i="3"/>
  <c r="T499" i="3"/>
  <c r="U499" i="3"/>
  <c r="V499" i="3"/>
  <c r="W499" i="3"/>
  <c r="S507" i="3"/>
  <c r="T507" i="3"/>
  <c r="U507" i="3"/>
  <c r="V507" i="3"/>
  <c r="W507" i="3"/>
  <c r="S472" i="3"/>
  <c r="T472" i="3"/>
  <c r="U472" i="3"/>
  <c r="V472" i="3"/>
  <c r="W472" i="3"/>
  <c r="S471" i="3"/>
  <c r="T471" i="3"/>
  <c r="U471" i="3"/>
  <c r="V471" i="3"/>
  <c r="W471" i="3"/>
  <c r="S477" i="3"/>
  <c r="T477" i="3"/>
  <c r="U477" i="3"/>
  <c r="V477" i="3"/>
  <c r="W477" i="3"/>
  <c r="S436" i="3"/>
  <c r="T436" i="3"/>
  <c r="U436" i="3"/>
  <c r="V436" i="3"/>
  <c r="W436" i="3"/>
  <c r="S435" i="3"/>
  <c r="T435" i="3"/>
  <c r="U435" i="3"/>
  <c r="V435" i="3"/>
  <c r="W435" i="3"/>
  <c r="S432" i="3"/>
  <c r="T432" i="3"/>
  <c r="U432" i="3"/>
  <c r="V432" i="3"/>
  <c r="W432" i="3"/>
  <c r="S418" i="3"/>
  <c r="T418" i="3"/>
  <c r="U418" i="3"/>
  <c r="V418" i="3"/>
  <c r="W418" i="3"/>
  <c r="S443" i="3"/>
  <c r="T443" i="3"/>
  <c r="U443" i="3"/>
  <c r="V443" i="3"/>
  <c r="W443" i="3"/>
  <c r="S447" i="3"/>
  <c r="T447" i="3"/>
  <c r="U447" i="3"/>
  <c r="V447" i="3"/>
  <c r="W447" i="3"/>
  <c r="S438" i="3"/>
  <c r="T438" i="3"/>
  <c r="U438" i="3"/>
  <c r="V438" i="3"/>
  <c r="W438" i="3"/>
  <c r="S387" i="3"/>
  <c r="T387" i="3"/>
  <c r="U387" i="3"/>
  <c r="V387" i="3"/>
  <c r="W387" i="3"/>
  <c r="S381" i="3"/>
  <c r="T381" i="3"/>
  <c r="U381" i="3"/>
  <c r="V381" i="3"/>
  <c r="W381" i="3"/>
  <c r="S376" i="3"/>
  <c r="T376" i="3"/>
  <c r="U376" i="3"/>
  <c r="V376" i="3"/>
  <c r="W376" i="3"/>
  <c r="S384" i="3"/>
  <c r="T384" i="3"/>
  <c r="U384" i="3"/>
  <c r="V384" i="3"/>
  <c r="W384" i="3"/>
  <c r="S350" i="3"/>
  <c r="T350" i="3"/>
  <c r="U350" i="3"/>
  <c r="V350" i="3"/>
  <c r="W350" i="3"/>
  <c r="S371" i="3"/>
  <c r="T371" i="3"/>
  <c r="U371" i="3"/>
  <c r="V371" i="3"/>
  <c r="W371" i="3"/>
  <c r="S349" i="3"/>
  <c r="T349" i="3"/>
  <c r="U349" i="3"/>
  <c r="V349" i="3"/>
  <c r="W349" i="3"/>
  <c r="S365" i="3"/>
  <c r="T365" i="3"/>
  <c r="U365" i="3"/>
  <c r="V365" i="3"/>
  <c r="W365" i="3"/>
  <c r="S373" i="3"/>
  <c r="T373" i="3"/>
  <c r="U373" i="3"/>
  <c r="V373" i="3"/>
  <c r="W373" i="3"/>
  <c r="S345" i="3"/>
  <c r="T345" i="3"/>
  <c r="U345" i="3"/>
  <c r="V345" i="3"/>
  <c r="W345" i="3"/>
  <c r="S370" i="3"/>
  <c r="T370" i="3"/>
  <c r="U370" i="3"/>
  <c r="V370" i="3"/>
  <c r="W370" i="3"/>
  <c r="S364" i="3"/>
  <c r="T364" i="3"/>
  <c r="U364" i="3"/>
  <c r="V364" i="3"/>
  <c r="W364" i="3"/>
  <c r="W358" i="3"/>
  <c r="V358" i="3"/>
  <c r="U358" i="3"/>
  <c r="T358" i="3"/>
  <c r="S358" i="3"/>
  <c r="W375" i="3"/>
  <c r="V375" i="3"/>
  <c r="U375" i="3"/>
  <c r="T375" i="3"/>
  <c r="S375" i="3"/>
  <c r="S286" i="3"/>
  <c r="T286" i="3"/>
  <c r="U286" i="3"/>
  <c r="V286" i="3"/>
  <c r="W286" i="3"/>
  <c r="S303" i="3"/>
  <c r="T303" i="3"/>
  <c r="U303" i="3"/>
  <c r="V303" i="3"/>
  <c r="W303" i="3"/>
  <c r="S280" i="3"/>
  <c r="T280" i="3"/>
  <c r="U280" i="3"/>
  <c r="V280" i="3"/>
  <c r="W280" i="3"/>
  <c r="S249" i="3"/>
  <c r="T249" i="3"/>
  <c r="U249" i="3"/>
  <c r="V249" i="3"/>
  <c r="W249" i="3"/>
  <c r="S270" i="3"/>
  <c r="T270" i="3"/>
  <c r="U270" i="3"/>
  <c r="V270" i="3"/>
  <c r="W270" i="3"/>
  <c r="S289" i="3"/>
  <c r="T289" i="3"/>
  <c r="U289" i="3"/>
  <c r="V289" i="3"/>
  <c r="W289" i="3"/>
  <c r="W238" i="3"/>
  <c r="V238" i="3"/>
  <c r="U238" i="3"/>
  <c r="T238" i="3"/>
  <c r="S238" i="3"/>
  <c r="W248" i="3"/>
  <c r="V248" i="3"/>
  <c r="U248" i="3"/>
  <c r="T248" i="3"/>
  <c r="S248" i="3"/>
  <c r="S145" i="3"/>
  <c r="T145" i="3"/>
  <c r="U145" i="3"/>
  <c r="V145" i="3"/>
  <c r="W145" i="3"/>
  <c r="S181" i="3"/>
  <c r="T181" i="3"/>
  <c r="U181" i="3"/>
  <c r="V181" i="3"/>
  <c r="W181" i="3"/>
  <c r="S168" i="3"/>
  <c r="T168" i="3"/>
  <c r="U168" i="3"/>
  <c r="V168" i="3"/>
  <c r="W168" i="3"/>
  <c r="S196" i="3"/>
  <c r="T196" i="3"/>
  <c r="U196" i="3"/>
  <c r="V196" i="3"/>
  <c r="W196" i="3"/>
  <c r="W167" i="3"/>
  <c r="V167" i="3"/>
  <c r="U167" i="3"/>
  <c r="T167" i="3"/>
  <c r="S167" i="3"/>
  <c r="W158" i="3"/>
  <c r="V158" i="3"/>
  <c r="U158" i="3"/>
  <c r="T158" i="3"/>
  <c r="S158" i="3"/>
  <c r="S81" i="3"/>
  <c r="T81" i="3"/>
  <c r="U81" i="3"/>
  <c r="V81" i="3"/>
  <c r="W81" i="3"/>
  <c r="S101" i="3"/>
  <c r="T101" i="3"/>
  <c r="U101" i="3"/>
  <c r="V101" i="3"/>
  <c r="W101" i="3"/>
  <c r="S104" i="3"/>
  <c r="T104" i="3"/>
  <c r="U104" i="3"/>
  <c r="V104" i="3"/>
  <c r="W104" i="3"/>
  <c r="S86" i="3"/>
  <c r="T86" i="3"/>
  <c r="U86" i="3"/>
  <c r="V86" i="3"/>
  <c r="W86" i="3"/>
  <c r="S93" i="3"/>
  <c r="T93" i="3"/>
  <c r="U93" i="3"/>
  <c r="V93" i="3"/>
  <c r="W93" i="3"/>
  <c r="S27" i="3"/>
  <c r="T27" i="3"/>
  <c r="U27" i="3"/>
  <c r="V27" i="3"/>
  <c r="W27" i="3"/>
  <c r="S45" i="3"/>
  <c r="T45" i="3"/>
  <c r="U45" i="3"/>
  <c r="V45" i="3"/>
  <c r="W45" i="3"/>
  <c r="S22" i="3"/>
  <c r="T22" i="3"/>
  <c r="U22" i="3"/>
  <c r="V22" i="3"/>
  <c r="W22" i="3"/>
  <c r="S23" i="3"/>
  <c r="T23" i="3"/>
  <c r="U23" i="3"/>
  <c r="V23" i="3"/>
  <c r="W23" i="3"/>
  <c r="S1147" i="2"/>
  <c r="T1147" i="2"/>
  <c r="U1147" i="2"/>
  <c r="V1147" i="2"/>
  <c r="W1147" i="2"/>
  <c r="S1150" i="2"/>
  <c r="T1150" i="2"/>
  <c r="U1150" i="2"/>
  <c r="V1150" i="2"/>
  <c r="W1150" i="2"/>
  <c r="S1152" i="2"/>
  <c r="T1152" i="2"/>
  <c r="U1152" i="2"/>
  <c r="V1152" i="2"/>
  <c r="W1152" i="2"/>
  <c r="S1151" i="2"/>
  <c r="T1151" i="2"/>
  <c r="U1151" i="2"/>
  <c r="V1151" i="2"/>
  <c r="W1151" i="2"/>
  <c r="W1153" i="2"/>
  <c r="V1153" i="2"/>
  <c r="U1153" i="2"/>
  <c r="T1153" i="2"/>
  <c r="S1153" i="2"/>
  <c r="W1160" i="2"/>
  <c r="V1160" i="2"/>
  <c r="U1160" i="2"/>
  <c r="T1160" i="2"/>
  <c r="S1160" i="2"/>
  <c r="S1114" i="2"/>
  <c r="T1114" i="2"/>
  <c r="U1114" i="2"/>
  <c r="V1114" i="2"/>
  <c r="W1114" i="2"/>
  <c r="S1115" i="2"/>
  <c r="T1115" i="2"/>
  <c r="U1115" i="2"/>
  <c r="V1115" i="2"/>
  <c r="W1115" i="2"/>
  <c r="S1123" i="2"/>
  <c r="T1123" i="2"/>
  <c r="U1123" i="2"/>
  <c r="V1123" i="2"/>
  <c r="W1123" i="2"/>
  <c r="S1108" i="2"/>
  <c r="T1108" i="2"/>
  <c r="U1108" i="2"/>
  <c r="V1108" i="2"/>
  <c r="W1108" i="2"/>
  <c r="S1132" i="2"/>
  <c r="T1132" i="2"/>
  <c r="U1132" i="2"/>
  <c r="V1132" i="2"/>
  <c r="W1132" i="2"/>
  <c r="S1128" i="2"/>
  <c r="T1128" i="2"/>
  <c r="U1128" i="2"/>
  <c r="V1128" i="2"/>
  <c r="W1128" i="2"/>
  <c r="S1127" i="2"/>
  <c r="T1127" i="2"/>
  <c r="U1127" i="2"/>
  <c r="V1127" i="2"/>
  <c r="W1127" i="2"/>
  <c r="S1053" i="2"/>
  <c r="T1053" i="2"/>
  <c r="U1053" i="2"/>
  <c r="V1053" i="2"/>
  <c r="W1053" i="2"/>
  <c r="S1079" i="2"/>
  <c r="T1079" i="2"/>
  <c r="U1079" i="2"/>
  <c r="V1079" i="2"/>
  <c r="W1079" i="2"/>
  <c r="S1082" i="2"/>
  <c r="T1082" i="2"/>
  <c r="U1082" i="2"/>
  <c r="V1082" i="2"/>
  <c r="W1082" i="2"/>
  <c r="S1085" i="2"/>
  <c r="T1085" i="2"/>
  <c r="U1085" i="2"/>
  <c r="V1085" i="2"/>
  <c r="W1085" i="2"/>
  <c r="S1094" i="2"/>
  <c r="T1094" i="2"/>
  <c r="U1094" i="2"/>
  <c r="V1094" i="2"/>
  <c r="W1094" i="2"/>
  <c r="W1076" i="2"/>
  <c r="V1076" i="2"/>
  <c r="U1076" i="2"/>
  <c r="T1076" i="2"/>
  <c r="S1076" i="2"/>
  <c r="W1054" i="2"/>
  <c r="V1054" i="2"/>
  <c r="U1054" i="2"/>
  <c r="T1054" i="2"/>
  <c r="S1054" i="2"/>
  <c r="S987" i="2"/>
  <c r="T987" i="2"/>
  <c r="U987" i="2"/>
  <c r="V987" i="2"/>
  <c r="W987" i="2"/>
  <c r="S1029" i="2"/>
  <c r="T1029" i="2"/>
  <c r="U1029" i="2"/>
  <c r="V1029" i="2"/>
  <c r="W1029" i="2"/>
  <c r="S977" i="2"/>
  <c r="T977" i="2"/>
  <c r="U977" i="2"/>
  <c r="V977" i="2"/>
  <c r="W977" i="2"/>
  <c r="S999" i="2"/>
  <c r="T999" i="2"/>
  <c r="U999" i="2"/>
  <c r="V999" i="2"/>
  <c r="W999" i="2"/>
  <c r="S1011" i="2"/>
  <c r="T1011" i="2"/>
  <c r="U1011" i="2"/>
  <c r="V1011" i="2"/>
  <c r="W1011" i="2"/>
  <c r="S995" i="2"/>
  <c r="T995" i="2"/>
  <c r="U995" i="2"/>
  <c r="V995" i="2"/>
  <c r="W995" i="2"/>
  <c r="S998" i="2"/>
  <c r="T998" i="2"/>
  <c r="U998" i="2"/>
  <c r="V998" i="2"/>
  <c r="W998" i="2"/>
  <c r="S1008" i="2"/>
  <c r="T1008" i="2"/>
  <c r="U1008" i="2"/>
  <c r="V1008" i="2"/>
  <c r="W1008" i="2"/>
  <c r="S1021" i="2"/>
  <c r="T1021" i="2"/>
  <c r="U1021" i="2"/>
  <c r="V1021" i="2"/>
  <c r="W1021" i="2"/>
  <c r="S1018" i="2"/>
  <c r="T1018" i="2"/>
  <c r="U1018" i="2"/>
  <c r="V1018" i="2"/>
  <c r="W1018" i="2"/>
  <c r="S1014" i="2"/>
  <c r="T1014" i="2"/>
  <c r="U1014" i="2"/>
  <c r="V1014" i="2"/>
  <c r="W1014" i="2"/>
  <c r="S1019" i="2"/>
  <c r="T1019" i="2"/>
  <c r="U1019" i="2"/>
  <c r="V1019" i="2"/>
  <c r="W1019" i="2"/>
  <c r="S974" i="2"/>
  <c r="T974" i="2"/>
  <c r="U974" i="2"/>
  <c r="V974" i="2"/>
  <c r="W974" i="2"/>
  <c r="S1034" i="2"/>
  <c r="T1034" i="2"/>
  <c r="U1034" i="2"/>
  <c r="V1034" i="2"/>
  <c r="W1034" i="2"/>
  <c r="W1017" i="2"/>
  <c r="V1017" i="2"/>
  <c r="U1017" i="2"/>
  <c r="T1017" i="2"/>
  <c r="S1017" i="2"/>
  <c r="W968" i="2"/>
  <c r="V968" i="2"/>
  <c r="U968" i="2"/>
  <c r="T968" i="2"/>
  <c r="S968" i="2"/>
  <c r="W986" i="2"/>
  <c r="V986" i="2"/>
  <c r="U986" i="2"/>
  <c r="T986" i="2"/>
  <c r="S986" i="2"/>
  <c r="W957" i="2"/>
  <c r="V957" i="2"/>
  <c r="U957" i="2"/>
  <c r="T957" i="2"/>
  <c r="S957" i="2"/>
  <c r="S842" i="2"/>
  <c r="T842" i="2"/>
  <c r="U842" i="2"/>
  <c r="V842" i="2"/>
  <c r="W842" i="2"/>
  <c r="S912" i="2"/>
  <c r="T912" i="2"/>
  <c r="U912" i="2"/>
  <c r="V912" i="2"/>
  <c r="W912" i="2"/>
  <c r="S848" i="2"/>
  <c r="T848" i="2"/>
  <c r="U848" i="2"/>
  <c r="V848" i="2"/>
  <c r="W848" i="2"/>
  <c r="S920" i="2"/>
  <c r="T920" i="2"/>
  <c r="U920" i="2"/>
  <c r="V920" i="2"/>
  <c r="W920" i="2"/>
  <c r="S926" i="2"/>
  <c r="T926" i="2"/>
  <c r="U926" i="2"/>
  <c r="V926" i="2"/>
  <c r="W926" i="2"/>
  <c r="S894" i="2"/>
  <c r="T894" i="2"/>
  <c r="U894" i="2"/>
  <c r="V894" i="2"/>
  <c r="W894" i="2"/>
  <c r="S921" i="2"/>
  <c r="T921" i="2"/>
  <c r="U921" i="2"/>
  <c r="V921" i="2"/>
  <c r="W921" i="2"/>
  <c r="S857" i="2"/>
  <c r="T857" i="2"/>
  <c r="U857" i="2"/>
  <c r="V857" i="2"/>
  <c r="W857" i="2"/>
  <c r="S911" i="2"/>
  <c r="T911" i="2"/>
  <c r="U911" i="2"/>
  <c r="V911" i="2"/>
  <c r="W911" i="2"/>
  <c r="W827" i="2"/>
  <c r="V827" i="2"/>
  <c r="U827" i="2"/>
  <c r="T827" i="2"/>
  <c r="S827" i="2"/>
  <c r="W860" i="2"/>
  <c r="V860" i="2"/>
  <c r="U860" i="2"/>
  <c r="T860" i="2"/>
  <c r="S860" i="2"/>
  <c r="S744" i="2"/>
  <c r="T744" i="2"/>
  <c r="U744" i="2"/>
  <c r="V744" i="2"/>
  <c r="W744" i="2"/>
  <c r="S663" i="2"/>
  <c r="T663" i="2"/>
  <c r="U663" i="2"/>
  <c r="V663" i="2"/>
  <c r="W663" i="2"/>
  <c r="S753" i="2"/>
  <c r="T753" i="2"/>
  <c r="U753" i="2"/>
  <c r="V753" i="2"/>
  <c r="W753" i="2"/>
  <c r="S690" i="2"/>
  <c r="T690" i="2"/>
  <c r="U690" i="2"/>
  <c r="V690" i="2"/>
  <c r="W690" i="2"/>
  <c r="S720" i="2"/>
  <c r="T720" i="2"/>
  <c r="U720" i="2"/>
  <c r="V720" i="2"/>
  <c r="W720" i="2"/>
  <c r="S745" i="2"/>
  <c r="T745" i="2"/>
  <c r="U745" i="2"/>
  <c r="V745" i="2"/>
  <c r="W745" i="2"/>
  <c r="S771" i="2"/>
  <c r="T771" i="2"/>
  <c r="U771" i="2"/>
  <c r="V771" i="2"/>
  <c r="W771" i="2"/>
  <c r="S735" i="2"/>
  <c r="T735" i="2"/>
  <c r="U735" i="2"/>
  <c r="V735" i="2"/>
  <c r="W735" i="2"/>
  <c r="W760" i="2"/>
  <c r="V760" i="2"/>
  <c r="U760" i="2"/>
  <c r="T760" i="2"/>
  <c r="S760" i="2"/>
  <c r="W706" i="2"/>
  <c r="V706" i="2"/>
  <c r="U706" i="2"/>
  <c r="T706" i="2"/>
  <c r="S706" i="2"/>
  <c r="W778" i="2"/>
  <c r="V778" i="2"/>
  <c r="U778" i="2"/>
  <c r="T778" i="2"/>
  <c r="S778" i="2"/>
  <c r="W640" i="2"/>
  <c r="V640" i="2"/>
  <c r="U640" i="2"/>
  <c r="T640" i="2"/>
  <c r="S640" i="2"/>
  <c r="S447" i="2"/>
  <c r="T447" i="2"/>
  <c r="U447" i="2"/>
  <c r="V447" i="2"/>
  <c r="W447" i="2"/>
  <c r="S470" i="2"/>
  <c r="T470" i="2"/>
  <c r="U470" i="2"/>
  <c r="V470" i="2"/>
  <c r="W470" i="2"/>
  <c r="S565" i="2"/>
  <c r="T565" i="2"/>
  <c r="U565" i="2"/>
  <c r="V565" i="2"/>
  <c r="W565" i="2"/>
  <c r="S541" i="2"/>
  <c r="T541" i="2"/>
  <c r="U541" i="2"/>
  <c r="V541" i="2"/>
  <c r="W541" i="2"/>
  <c r="S558" i="2"/>
  <c r="T558" i="2"/>
  <c r="U558" i="2"/>
  <c r="V558" i="2"/>
  <c r="W558" i="2"/>
  <c r="S433" i="2"/>
  <c r="T433" i="2"/>
  <c r="U433" i="2"/>
  <c r="V433" i="2"/>
  <c r="W433" i="2"/>
  <c r="S540" i="2"/>
  <c r="T540" i="2"/>
  <c r="U540" i="2"/>
  <c r="V540" i="2"/>
  <c r="W540" i="2"/>
  <c r="S499" i="2"/>
  <c r="T499" i="2"/>
  <c r="U499" i="2"/>
  <c r="V499" i="2"/>
  <c r="W499" i="2"/>
  <c r="S518" i="2"/>
  <c r="T518" i="2"/>
  <c r="U518" i="2"/>
  <c r="V518" i="2"/>
  <c r="W518" i="2"/>
  <c r="S301" i="2"/>
  <c r="T301" i="2"/>
  <c r="U301" i="2"/>
  <c r="V301" i="2"/>
  <c r="W301" i="2"/>
  <c r="S264" i="2"/>
  <c r="T264" i="2"/>
  <c r="U264" i="2"/>
  <c r="V264" i="2"/>
  <c r="W264" i="2"/>
  <c r="S272" i="2"/>
  <c r="T272" i="2"/>
  <c r="U272" i="2"/>
  <c r="V272" i="2"/>
  <c r="W272" i="2"/>
  <c r="S333" i="2"/>
  <c r="T333" i="2"/>
  <c r="U333" i="2"/>
  <c r="V333" i="2"/>
  <c r="W333" i="2"/>
  <c r="S267" i="2"/>
  <c r="T267" i="2"/>
  <c r="U267" i="2"/>
  <c r="V267" i="2"/>
  <c r="W267" i="2"/>
  <c r="S330" i="2"/>
  <c r="T330" i="2"/>
  <c r="U330" i="2"/>
  <c r="V330" i="2"/>
  <c r="W330" i="2"/>
  <c r="S331" i="2"/>
  <c r="T331" i="2"/>
  <c r="U331" i="2"/>
  <c r="V331" i="2"/>
  <c r="W331" i="2"/>
  <c r="W360" i="2"/>
  <c r="V360" i="2"/>
  <c r="U360" i="2"/>
  <c r="T360" i="2"/>
  <c r="S360" i="2"/>
  <c r="S184" i="2"/>
  <c r="T184" i="2"/>
  <c r="U184" i="2"/>
  <c r="V184" i="2"/>
  <c r="W184" i="2"/>
  <c r="S168" i="2"/>
  <c r="T168" i="2"/>
  <c r="U168" i="2"/>
  <c r="V168" i="2"/>
  <c r="W168" i="2"/>
  <c r="S120" i="2"/>
  <c r="T120" i="2"/>
  <c r="U120" i="2"/>
  <c r="V120" i="2"/>
  <c r="W120" i="2"/>
  <c r="S173" i="2"/>
  <c r="T173" i="2"/>
  <c r="U173" i="2"/>
  <c r="V173" i="2"/>
  <c r="W173" i="2"/>
  <c r="W178" i="2"/>
  <c r="V178" i="2"/>
  <c r="U178" i="2"/>
  <c r="T178" i="2"/>
  <c r="S178" i="2"/>
  <c r="W180" i="2"/>
  <c r="V180" i="2"/>
  <c r="U180" i="2"/>
  <c r="T180" i="2"/>
  <c r="S180" i="2"/>
  <c r="W191" i="2"/>
  <c r="V191" i="2"/>
  <c r="U191" i="2"/>
  <c r="T191" i="2"/>
  <c r="S191" i="2"/>
  <c r="S56" i="2"/>
  <c r="T56" i="2"/>
  <c r="U56" i="2"/>
  <c r="V56" i="2"/>
  <c r="W56" i="2"/>
  <c r="S65" i="2"/>
  <c r="T65" i="2"/>
  <c r="U65" i="2"/>
  <c r="V65" i="2"/>
  <c r="W65" i="2"/>
  <c r="S49" i="2"/>
  <c r="T49" i="2"/>
  <c r="U49" i="2"/>
  <c r="V49" i="2"/>
  <c r="W49" i="2"/>
  <c r="S54" i="2"/>
  <c r="T54" i="2"/>
  <c r="U54" i="2"/>
  <c r="V54" i="2"/>
  <c r="W54" i="2"/>
  <c r="W199" i="3"/>
  <c r="V199" i="3"/>
  <c r="U199" i="3"/>
  <c r="T199" i="3"/>
  <c r="S199" i="3"/>
  <c r="N1113" i="2" l="1"/>
  <c r="O1158" i="2"/>
  <c r="N1158" i="2"/>
  <c r="P1154" i="2"/>
  <c r="O1154" i="2"/>
  <c r="L1154" i="2"/>
  <c r="Q1154" i="2"/>
  <c r="L1155" i="2"/>
  <c r="Q1158" i="2"/>
  <c r="M1158" i="2"/>
  <c r="N1154" i="2"/>
  <c r="O1155" i="2"/>
  <c r="Q1155" i="2"/>
  <c r="P1155" i="2"/>
  <c r="L1158" i="2"/>
  <c r="M1154" i="2"/>
  <c r="N1155" i="2"/>
  <c r="M1155" i="2"/>
  <c r="P1158" i="2"/>
  <c r="Q1113" i="2"/>
  <c r="L1113" i="2"/>
  <c r="M1113" i="2"/>
  <c r="O1113" i="2"/>
  <c r="P1113" i="2"/>
  <c r="Q1091" i="2"/>
  <c r="P1083" i="2"/>
  <c r="O1095" i="2"/>
  <c r="P1092" i="2"/>
  <c r="L1087" i="2"/>
  <c r="Q1095" i="2"/>
  <c r="O1092" i="2"/>
  <c r="L1083" i="2"/>
  <c r="M1095" i="2"/>
  <c r="N1092" i="2"/>
  <c r="O1087" i="2"/>
  <c r="N1083" i="2"/>
  <c r="N1095" i="2"/>
  <c r="L1095" i="2"/>
  <c r="M1092" i="2"/>
  <c r="N1087" i="2"/>
  <c r="Q1083" i="2"/>
  <c r="O1083" i="2"/>
  <c r="P1095" i="2"/>
  <c r="Q1092" i="2"/>
  <c r="Q1087" i="2"/>
  <c r="P1087" i="2"/>
  <c r="L1092" i="2"/>
  <c r="M1087" i="2"/>
  <c r="M1083" i="2"/>
  <c r="M1091" i="2"/>
  <c r="N1091" i="2"/>
  <c r="N1086" i="2"/>
  <c r="O1091" i="2"/>
  <c r="P1091" i="2"/>
  <c r="M1086" i="2"/>
  <c r="L1086" i="2"/>
  <c r="L1091" i="2"/>
  <c r="O1086" i="2"/>
  <c r="Q1086" i="2"/>
  <c r="P1086" i="2"/>
  <c r="O1024" i="2"/>
  <c r="P988" i="2"/>
  <c r="L988" i="2"/>
  <c r="Q997" i="2"/>
  <c r="P997" i="2"/>
  <c r="L997" i="2"/>
  <c r="Q1024" i="2"/>
  <c r="P1024" i="2"/>
  <c r="Q988" i="2"/>
  <c r="O988" i="2"/>
  <c r="M1024" i="2"/>
  <c r="N988" i="2"/>
  <c r="O997" i="2"/>
  <c r="L1024" i="2"/>
  <c r="M988" i="2"/>
  <c r="N997" i="2"/>
  <c r="N1024" i="2"/>
  <c r="M997" i="2"/>
  <c r="O992" i="2"/>
  <c r="L992" i="2"/>
  <c r="N992" i="2"/>
  <c r="M1032" i="2"/>
  <c r="N989" i="2"/>
  <c r="M992" i="2"/>
  <c r="P992" i="2"/>
  <c r="Q992" i="2"/>
  <c r="N1016" i="2"/>
  <c r="L1016" i="2"/>
  <c r="M1016" i="2"/>
  <c r="P1016" i="2"/>
  <c r="Q1016" i="2"/>
  <c r="O1032" i="2"/>
  <c r="O1016" i="2"/>
  <c r="L919" i="2"/>
  <c r="Q1032" i="2"/>
  <c r="N1032" i="2"/>
  <c r="P1032" i="2"/>
  <c r="L1032" i="2"/>
  <c r="Q989" i="2"/>
  <c r="M989" i="2"/>
  <c r="L989" i="2"/>
  <c r="O989" i="2"/>
  <c r="P989" i="2"/>
  <c r="O919" i="2"/>
  <c r="P969" i="2"/>
  <c r="O969" i="2"/>
  <c r="Q969" i="2"/>
  <c r="L969" i="2"/>
  <c r="M969" i="2"/>
  <c r="N969" i="2"/>
  <c r="M919" i="2"/>
  <c r="N919" i="2"/>
  <c r="P919" i="2"/>
  <c r="O955" i="2"/>
  <c r="P955" i="2"/>
  <c r="L955" i="2"/>
  <c r="M955" i="2"/>
  <c r="N955" i="2"/>
  <c r="Q955" i="2"/>
  <c r="L917" i="2"/>
  <c r="Q892" i="2"/>
  <c r="Q917" i="2"/>
  <c r="P892" i="2"/>
  <c r="N917" i="2"/>
  <c r="O892" i="2"/>
  <c r="O917" i="2"/>
  <c r="M917" i="2"/>
  <c r="N892" i="2"/>
  <c r="P917" i="2"/>
  <c r="M892" i="2"/>
  <c r="L892" i="2"/>
  <c r="Q919" i="2"/>
  <c r="N924" i="2"/>
  <c r="P899" i="2"/>
  <c r="N888" i="2"/>
  <c r="O878" i="2"/>
  <c r="L878" i="2"/>
  <c r="P869" i="2"/>
  <c r="M869" i="2"/>
  <c r="L869" i="2"/>
  <c r="Q924" i="2"/>
  <c r="P924" i="2"/>
  <c r="L924" i="2"/>
  <c r="Q888" i="2"/>
  <c r="P888" i="2"/>
  <c r="Q878" i="2"/>
  <c r="O888" i="2"/>
  <c r="P878" i="2"/>
  <c r="Q869" i="2"/>
  <c r="M888" i="2"/>
  <c r="N878" i="2"/>
  <c r="O869" i="2"/>
  <c r="L888" i="2"/>
  <c r="M878" i="2"/>
  <c r="N869" i="2"/>
  <c r="O924" i="2"/>
  <c r="M924" i="2"/>
  <c r="L899" i="2"/>
  <c r="N899" i="2"/>
  <c r="Q899" i="2"/>
  <c r="N870" i="2"/>
  <c r="P913" i="2"/>
  <c r="M899" i="2"/>
  <c r="O899" i="2"/>
  <c r="M836" i="2"/>
  <c r="M913" i="2"/>
  <c r="Q913" i="2"/>
  <c r="L870" i="2"/>
  <c r="M870" i="2"/>
  <c r="O870" i="2"/>
  <c r="P870" i="2"/>
  <c r="Q870" i="2"/>
  <c r="N913" i="2"/>
  <c r="O913" i="2"/>
  <c r="L913" i="2"/>
  <c r="Q836" i="2"/>
  <c r="M914" i="2"/>
  <c r="Q914" i="2"/>
  <c r="L775" i="2"/>
  <c r="L914" i="2"/>
  <c r="N914" i="2"/>
  <c r="O914" i="2"/>
  <c r="P914" i="2"/>
  <c r="N810" i="2"/>
  <c r="O836" i="2"/>
  <c r="P836" i="2"/>
  <c r="L836" i="2"/>
  <c r="N836" i="2"/>
  <c r="M775" i="2"/>
  <c r="M810" i="2"/>
  <c r="Q810" i="2"/>
  <c r="O810" i="2"/>
  <c r="P810" i="2"/>
  <c r="L810" i="2"/>
  <c r="P775" i="2"/>
  <c r="O775" i="2"/>
  <c r="N723" i="2"/>
  <c r="N775" i="2"/>
  <c r="Q775" i="2"/>
  <c r="L709" i="2"/>
  <c r="M723" i="2"/>
  <c r="O698" i="2"/>
  <c r="P749" i="2"/>
  <c r="L749" i="2"/>
  <c r="Q709" i="2"/>
  <c r="P709" i="2"/>
  <c r="Q723" i="2"/>
  <c r="O709" i="2"/>
  <c r="P723" i="2"/>
  <c r="Q698" i="2"/>
  <c r="N709" i="2"/>
  <c r="O723" i="2"/>
  <c r="P698" i="2"/>
  <c r="Q749" i="2"/>
  <c r="N698" i="2"/>
  <c r="L723" i="2"/>
  <c r="M698" i="2"/>
  <c r="N749" i="2"/>
  <c r="O749" i="2"/>
  <c r="L698" i="2"/>
  <c r="M749" i="2"/>
  <c r="M709" i="2"/>
  <c r="P719" i="2"/>
  <c r="O719" i="2"/>
  <c r="N716" i="2"/>
  <c r="Q719" i="2"/>
  <c r="M716" i="2"/>
  <c r="L716" i="2"/>
  <c r="Q716" i="2"/>
  <c r="O716" i="2"/>
  <c r="P716" i="2"/>
  <c r="L773" i="2"/>
  <c r="P773" i="2"/>
  <c r="O773" i="2"/>
  <c r="N773" i="2"/>
  <c r="M773" i="2"/>
  <c r="N719" i="2"/>
  <c r="L719" i="2"/>
  <c r="P718" i="2"/>
  <c r="L712" i="2"/>
  <c r="Q773" i="2"/>
  <c r="Q718" i="2"/>
  <c r="Q712" i="2"/>
  <c r="P712" i="2"/>
  <c r="M719" i="2"/>
  <c r="N718" i="2"/>
  <c r="O712" i="2"/>
  <c r="O718" i="2"/>
  <c r="M718" i="2"/>
  <c r="N712" i="2"/>
  <c r="L718" i="2"/>
  <c r="M712" i="2"/>
  <c r="N683" i="2"/>
  <c r="M683" i="2"/>
  <c r="O683" i="2"/>
  <c r="P683" i="2"/>
  <c r="Q683" i="2"/>
  <c r="P699" i="2"/>
  <c r="L683" i="2"/>
  <c r="O742" i="2"/>
  <c r="N768" i="2"/>
  <c r="O699" i="2"/>
  <c r="Q699" i="2"/>
  <c r="L699" i="2"/>
  <c r="M699" i="2"/>
  <c r="N699" i="2"/>
  <c r="L768" i="2"/>
  <c r="M768" i="2"/>
  <c r="Q768" i="2"/>
  <c r="P768" i="2"/>
  <c r="O768" i="2"/>
  <c r="N742" i="2"/>
  <c r="O488" i="2"/>
  <c r="O501" i="2"/>
  <c r="N485" i="2"/>
  <c r="O485" i="2"/>
  <c r="P742" i="2"/>
  <c r="M742" i="2"/>
  <c r="Q742" i="2"/>
  <c r="L742" i="2"/>
  <c r="M485" i="2"/>
  <c r="N547" i="2"/>
  <c r="M488" i="2"/>
  <c r="P552" i="2"/>
  <c r="N552" i="2"/>
  <c r="P485" i="2"/>
  <c r="M552" i="2"/>
  <c r="Q512" i="2"/>
  <c r="O547" i="2"/>
  <c r="N488" i="2"/>
  <c r="N512" i="2"/>
  <c r="M547" i="2"/>
  <c r="M512" i="2"/>
  <c r="L547" i="2"/>
  <c r="O527" i="2"/>
  <c r="L512" i="2"/>
  <c r="P547" i="2"/>
  <c r="P512" i="2"/>
  <c r="Q552" i="2"/>
  <c r="Q547" i="2"/>
  <c r="P488" i="2"/>
  <c r="L488" i="2"/>
  <c r="L552" i="2"/>
  <c r="O512" i="2"/>
  <c r="L485" i="2"/>
  <c r="O552" i="2"/>
  <c r="L504" i="2"/>
  <c r="P527" i="2"/>
  <c r="Q485" i="2"/>
  <c r="Q504" i="2"/>
  <c r="P504" i="2"/>
  <c r="O504" i="2"/>
  <c r="M527" i="2"/>
  <c r="N504" i="2"/>
  <c r="Q527" i="2"/>
  <c r="N527" i="2"/>
  <c r="L527" i="2"/>
  <c r="M504" i="2"/>
  <c r="Q488" i="2"/>
  <c r="Q493" i="2"/>
  <c r="L493" i="2"/>
  <c r="M493" i="2"/>
  <c r="M501" i="2"/>
  <c r="N501" i="2"/>
  <c r="N495" i="2"/>
  <c r="Q495" i="2"/>
  <c r="L495" i="2"/>
  <c r="M495" i="2"/>
  <c r="O495" i="2"/>
  <c r="P495" i="2"/>
  <c r="L501" i="2"/>
  <c r="O493" i="2"/>
  <c r="Q501" i="2"/>
  <c r="P501" i="2"/>
  <c r="Q537" i="2"/>
  <c r="N493" i="2"/>
  <c r="P493" i="2"/>
  <c r="O537" i="2"/>
  <c r="L537" i="2"/>
  <c r="P490" i="2"/>
  <c r="M537" i="2"/>
  <c r="N537" i="2"/>
  <c r="P573" i="2"/>
  <c r="P537" i="2"/>
  <c r="L573" i="2"/>
  <c r="M573" i="2"/>
  <c r="Q573" i="2"/>
  <c r="O573" i="2"/>
  <c r="N573" i="2"/>
  <c r="L569" i="2"/>
  <c r="N490" i="2"/>
  <c r="O490" i="2"/>
  <c r="Q490" i="2"/>
  <c r="M490" i="2"/>
  <c r="L490" i="2"/>
  <c r="P572" i="2"/>
  <c r="N412" i="2"/>
  <c r="N572" i="2"/>
  <c r="M572" i="2"/>
  <c r="O572" i="2"/>
  <c r="Q572" i="2"/>
  <c r="L572" i="2"/>
  <c r="P569" i="2"/>
  <c r="M412" i="2"/>
  <c r="Q569" i="2"/>
  <c r="M569" i="2"/>
  <c r="O569" i="2"/>
  <c r="O412" i="2"/>
  <c r="N569" i="2"/>
  <c r="M303" i="2"/>
  <c r="P412" i="2"/>
  <c r="L412" i="2"/>
  <c r="N319" i="2"/>
  <c r="Q412" i="2"/>
  <c r="L337" i="2"/>
  <c r="O319" i="2"/>
  <c r="L316" i="2"/>
  <c r="M305" i="2"/>
  <c r="L319" i="2"/>
  <c r="M319" i="2"/>
  <c r="Q319" i="2"/>
  <c r="P319" i="2"/>
  <c r="P337" i="2"/>
  <c r="O337" i="2"/>
  <c r="N337" i="2"/>
  <c r="M337" i="2"/>
  <c r="P305" i="2"/>
  <c r="Q337" i="2"/>
  <c r="Q305" i="2"/>
  <c r="Q316" i="2"/>
  <c r="P316" i="2"/>
  <c r="N305" i="2"/>
  <c r="O316" i="2"/>
  <c r="O305" i="2"/>
  <c r="N316" i="2"/>
  <c r="L305" i="2"/>
  <c r="M316" i="2"/>
  <c r="M362" i="2"/>
  <c r="L362" i="2"/>
  <c r="Q362" i="2"/>
  <c r="Q303" i="2"/>
  <c r="N362" i="2"/>
  <c r="P362" i="2"/>
  <c r="O362" i="2"/>
  <c r="N303" i="2"/>
  <c r="O303" i="2"/>
  <c r="P303" i="2"/>
  <c r="L303" i="2"/>
  <c r="P299" i="2"/>
  <c r="L313" i="2"/>
  <c r="L314" i="2"/>
  <c r="N314" i="2"/>
  <c r="O313" i="2"/>
  <c r="N313" i="2"/>
  <c r="O299" i="2"/>
  <c r="N299" i="2"/>
  <c r="M299" i="2"/>
  <c r="P326" i="2"/>
  <c r="O326" i="2"/>
  <c r="N326" i="2"/>
  <c r="L326" i="2"/>
  <c r="Q314" i="2"/>
  <c r="P314" i="2"/>
  <c r="Q313" i="2"/>
  <c r="O314" i="2"/>
  <c r="P313" i="2"/>
  <c r="Q299" i="2"/>
  <c r="Q326" i="2"/>
  <c r="M314" i="2"/>
  <c r="L299" i="2"/>
  <c r="M326" i="2"/>
  <c r="M313" i="2"/>
  <c r="M336" i="2"/>
  <c r="N367" i="2"/>
  <c r="L336" i="2"/>
  <c r="L176" i="2"/>
  <c r="N336" i="2"/>
  <c r="Q367" i="2"/>
  <c r="L367" i="2"/>
  <c r="M367" i="2"/>
  <c r="O367" i="2"/>
  <c r="P367" i="2"/>
  <c r="N176" i="2"/>
  <c r="M176" i="2"/>
  <c r="Q336" i="2"/>
  <c r="P336" i="2"/>
  <c r="O336" i="2"/>
  <c r="L171" i="2"/>
  <c r="O161" i="2"/>
  <c r="P176" i="2"/>
  <c r="L163" i="2"/>
  <c r="P171" i="2"/>
  <c r="O171" i="2"/>
  <c r="M171" i="2"/>
  <c r="Q171" i="2"/>
  <c r="O176" i="2"/>
  <c r="Q176" i="2"/>
  <c r="M161" i="2"/>
  <c r="P163" i="2"/>
  <c r="N163" i="2"/>
  <c r="P160" i="2"/>
  <c r="L160" i="2"/>
  <c r="M160" i="2"/>
  <c r="Q160" i="2"/>
  <c r="L159" i="2"/>
  <c r="Q161" i="2"/>
  <c r="N171" i="2"/>
  <c r="P161" i="2"/>
  <c r="Q163" i="2"/>
  <c r="N161" i="2"/>
  <c r="Q159" i="2"/>
  <c r="P159" i="2"/>
  <c r="L161" i="2"/>
  <c r="M163" i="2"/>
  <c r="N160" i="2"/>
  <c r="O159" i="2"/>
  <c r="O160" i="2"/>
  <c r="N159" i="2"/>
  <c r="M159" i="2"/>
  <c r="O163" i="2"/>
  <c r="O194" i="2"/>
  <c r="P194" i="2"/>
  <c r="M194" i="2"/>
  <c r="N194" i="2"/>
  <c r="M153" i="2"/>
  <c r="L153" i="2"/>
  <c r="Q153" i="2"/>
  <c r="N153" i="2"/>
  <c r="Q194" i="2"/>
  <c r="O153" i="2"/>
  <c r="P153" i="2"/>
  <c r="L194" i="2"/>
  <c r="Q107" i="2"/>
  <c r="P107" i="2"/>
  <c r="N107" i="2"/>
  <c r="O107" i="2"/>
  <c r="M107" i="2"/>
  <c r="L107" i="2"/>
  <c r="L59" i="2"/>
  <c r="O1142" i="2"/>
  <c r="M59" i="2"/>
  <c r="Q59" i="2"/>
  <c r="P59" i="2"/>
  <c r="O59" i="2"/>
  <c r="N59" i="2"/>
  <c r="Q500" i="3"/>
  <c r="P500" i="3"/>
  <c r="O500" i="3"/>
  <c r="N500" i="3"/>
  <c r="M500" i="3"/>
  <c r="L500" i="3"/>
  <c r="O466" i="3"/>
  <c r="M481" i="3"/>
  <c r="L466" i="3"/>
  <c r="Q466" i="3"/>
  <c r="L481" i="3"/>
  <c r="P466" i="3"/>
  <c r="Q481" i="3"/>
  <c r="N466" i="3"/>
  <c r="P481" i="3"/>
  <c r="M466" i="3"/>
  <c r="O481" i="3"/>
  <c r="N481" i="3"/>
  <c r="O479" i="3"/>
  <c r="N478" i="3"/>
  <c r="M478" i="3"/>
  <c r="Q478" i="3"/>
  <c r="O478" i="3"/>
  <c r="P478" i="3"/>
  <c r="M479" i="3"/>
  <c r="L478" i="3"/>
  <c r="Q480" i="3"/>
  <c r="N479" i="3"/>
  <c r="N475" i="3"/>
  <c r="P479" i="3"/>
  <c r="P480" i="3"/>
  <c r="Q479" i="3"/>
  <c r="Q475" i="3"/>
  <c r="L479" i="3"/>
  <c r="O480" i="3"/>
  <c r="N480" i="3"/>
  <c r="O475" i="3"/>
  <c r="N468" i="3"/>
  <c r="L480" i="3"/>
  <c r="M475" i="3"/>
  <c r="M480" i="3"/>
  <c r="P475" i="3"/>
  <c r="L475" i="3"/>
  <c r="P468" i="3"/>
  <c r="O468" i="3"/>
  <c r="M468" i="3"/>
  <c r="Q468" i="3"/>
  <c r="L450" i="3"/>
  <c r="L468" i="3"/>
  <c r="O445" i="3"/>
  <c r="O449" i="3"/>
  <c r="L441" i="3"/>
  <c r="N449" i="3"/>
  <c r="P439" i="3"/>
  <c r="O439" i="3"/>
  <c r="M450" i="3"/>
  <c r="N450" i="3"/>
  <c r="L445" i="3"/>
  <c r="M445" i="3"/>
  <c r="Q445" i="3"/>
  <c r="L449" i="3"/>
  <c r="Q441" i="3"/>
  <c r="N439" i="3"/>
  <c r="P445" i="3"/>
  <c r="M449" i="3"/>
  <c r="P441" i="3"/>
  <c r="M439" i="3"/>
  <c r="O441" i="3"/>
  <c r="L439" i="3"/>
  <c r="Q450" i="3"/>
  <c r="N445" i="3"/>
  <c r="Q449" i="3"/>
  <c r="N441" i="3"/>
  <c r="P450" i="3"/>
  <c r="P449" i="3"/>
  <c r="M441" i="3"/>
  <c r="O450" i="3"/>
  <c r="Q439" i="3"/>
  <c r="N451" i="3"/>
  <c r="O362" i="3"/>
  <c r="M451" i="3"/>
  <c r="L451" i="3"/>
  <c r="O451" i="3"/>
  <c r="P451" i="3"/>
  <c r="Q451" i="3"/>
  <c r="M362" i="3"/>
  <c r="P362" i="3"/>
  <c r="N362" i="3"/>
  <c r="Q362" i="3"/>
  <c r="M379" i="3"/>
  <c r="O368" i="3"/>
  <c r="L368" i="3"/>
  <c r="L379" i="3"/>
  <c r="Q368" i="3"/>
  <c r="P368" i="3"/>
  <c r="L362" i="3"/>
  <c r="Q379" i="3"/>
  <c r="N368" i="3"/>
  <c r="P379" i="3"/>
  <c r="M368" i="3"/>
  <c r="O379" i="3"/>
  <c r="N379" i="3"/>
  <c r="Q346" i="3"/>
  <c r="L378" i="3"/>
  <c r="N346" i="3"/>
  <c r="P346" i="3"/>
  <c r="O346" i="3"/>
  <c r="L346" i="3"/>
  <c r="M346" i="3"/>
  <c r="L357" i="3"/>
  <c r="M353" i="3"/>
  <c r="L353" i="3"/>
  <c r="Q353" i="3"/>
  <c r="P353" i="3"/>
  <c r="O353" i="3"/>
  <c r="N378" i="3"/>
  <c r="M378" i="3"/>
  <c r="L354" i="3"/>
  <c r="Q354" i="3"/>
  <c r="Q357" i="3"/>
  <c r="N353" i="3"/>
  <c r="P354" i="3"/>
  <c r="P357" i="3"/>
  <c r="O354" i="3"/>
  <c r="O357" i="3"/>
  <c r="Q378" i="3"/>
  <c r="N354" i="3"/>
  <c r="N357" i="3"/>
  <c r="P378" i="3"/>
  <c r="M354" i="3"/>
  <c r="M357" i="3"/>
  <c r="O378" i="3"/>
  <c r="Q389" i="3"/>
  <c r="M389" i="3"/>
  <c r="M367" i="3"/>
  <c r="N389" i="3"/>
  <c r="P389" i="3"/>
  <c r="L389" i="3"/>
  <c r="O389" i="3"/>
  <c r="N367" i="3"/>
  <c r="O367" i="3"/>
  <c r="Q367" i="3"/>
  <c r="P367" i="3"/>
  <c r="Q363" i="3"/>
  <c r="M388" i="3"/>
  <c r="L367" i="3"/>
  <c r="O380" i="3"/>
  <c r="O388" i="3"/>
  <c r="N388" i="3"/>
  <c r="P388" i="3"/>
  <c r="Q388" i="3"/>
  <c r="O363" i="3"/>
  <c r="L388" i="3"/>
  <c r="P338" i="3"/>
  <c r="N363" i="3"/>
  <c r="M363" i="3"/>
  <c r="L363" i="3"/>
  <c r="P363" i="3"/>
  <c r="P383" i="3"/>
  <c r="L338" i="3"/>
  <c r="O338" i="3"/>
  <c r="M338" i="3"/>
  <c r="N338" i="3"/>
  <c r="Q338" i="3"/>
  <c r="N380" i="3"/>
  <c r="M380" i="3"/>
  <c r="P380" i="3"/>
  <c r="Q380" i="3"/>
  <c r="N383" i="3"/>
  <c r="L380" i="3"/>
  <c r="O383" i="3"/>
  <c r="Q383" i="3"/>
  <c r="M383" i="3"/>
  <c r="O372" i="3"/>
  <c r="L383" i="3"/>
  <c r="L372" i="3"/>
  <c r="M372" i="3"/>
  <c r="N372" i="3"/>
  <c r="P372" i="3"/>
  <c r="Q372" i="3"/>
  <c r="P295" i="3"/>
  <c r="O282" i="3"/>
  <c r="O323" i="3"/>
  <c r="P323" i="3"/>
  <c r="Q323" i="3"/>
  <c r="N323" i="3"/>
  <c r="Q294" i="3"/>
  <c r="Q275" i="3"/>
  <c r="L323" i="3"/>
  <c r="M323" i="3"/>
  <c r="L279" i="3"/>
  <c r="O273" i="3"/>
  <c r="P273" i="3"/>
  <c r="L294" i="3"/>
  <c r="Q295" i="3"/>
  <c r="L281" i="3"/>
  <c r="N281" i="3"/>
  <c r="L302" i="3"/>
  <c r="P282" i="3"/>
  <c r="M275" i="3"/>
  <c r="M279" i="3"/>
  <c r="Q279" i="3"/>
  <c r="N273" i="3"/>
  <c r="M273" i="3"/>
  <c r="O295" i="3"/>
  <c r="Q302" i="3"/>
  <c r="N282" i="3"/>
  <c r="P279" i="3"/>
  <c r="M281" i="3"/>
  <c r="L275" i="3"/>
  <c r="L273" i="3"/>
  <c r="N295" i="3"/>
  <c r="P302" i="3"/>
  <c r="M282" i="3"/>
  <c r="O279" i="3"/>
  <c r="P294" i="3"/>
  <c r="M295" i="3"/>
  <c r="O302" i="3"/>
  <c r="L282" i="3"/>
  <c r="N279" i="3"/>
  <c r="O294" i="3"/>
  <c r="L295" i="3"/>
  <c r="Q281" i="3"/>
  <c r="N302" i="3"/>
  <c r="P275" i="3"/>
  <c r="Q273" i="3"/>
  <c r="N294" i="3"/>
  <c r="P281" i="3"/>
  <c r="M302" i="3"/>
  <c r="O275" i="3"/>
  <c r="M294" i="3"/>
  <c r="O281" i="3"/>
  <c r="Q282" i="3"/>
  <c r="N275" i="3"/>
  <c r="O222" i="3"/>
  <c r="O265" i="3"/>
  <c r="M265" i="3"/>
  <c r="Q265" i="3"/>
  <c r="P265" i="3"/>
  <c r="L265" i="3"/>
  <c r="N265" i="3"/>
  <c r="L222" i="3"/>
  <c r="L293" i="3"/>
  <c r="M222" i="3"/>
  <c r="N222" i="3"/>
  <c r="P222" i="3"/>
  <c r="Q287" i="3"/>
  <c r="Q222" i="3"/>
  <c r="Q293" i="3"/>
  <c r="M293" i="3"/>
  <c r="O293" i="3"/>
  <c r="N293" i="3"/>
  <c r="P293" i="3"/>
  <c r="N287" i="3"/>
  <c r="O276" i="3"/>
  <c r="O287" i="3"/>
  <c r="P287" i="3"/>
  <c r="M287" i="3"/>
  <c r="Q276" i="3"/>
  <c r="L287" i="3"/>
  <c r="M277" i="3"/>
  <c r="L276" i="3"/>
  <c r="N276" i="3"/>
  <c r="P276" i="3"/>
  <c r="L296" i="3"/>
  <c r="Q255" i="3"/>
  <c r="O277" i="3"/>
  <c r="M276" i="3"/>
  <c r="L277" i="3"/>
  <c r="Q277" i="3"/>
  <c r="N277" i="3"/>
  <c r="L255" i="3"/>
  <c r="P277" i="3"/>
  <c r="N255" i="3"/>
  <c r="N296" i="3"/>
  <c r="P255" i="3"/>
  <c r="O255" i="3"/>
  <c r="M255" i="3"/>
  <c r="L268" i="3"/>
  <c r="P296" i="3"/>
  <c r="O296" i="3"/>
  <c r="Q296" i="3"/>
  <c r="M296" i="3"/>
  <c r="O268" i="3"/>
  <c r="Q268" i="3"/>
  <c r="N268" i="3"/>
  <c r="P268" i="3"/>
  <c r="L188" i="3"/>
  <c r="L187" i="3"/>
  <c r="O182" i="3"/>
  <c r="M268" i="3"/>
  <c r="M182" i="3"/>
  <c r="Q182" i="3"/>
  <c r="P182" i="3"/>
  <c r="M187" i="3"/>
  <c r="L162" i="3"/>
  <c r="Q162" i="3"/>
  <c r="P162" i="3"/>
  <c r="O162" i="3"/>
  <c r="Q188" i="3"/>
  <c r="N182" i="3"/>
  <c r="P188" i="3"/>
  <c r="O188" i="3"/>
  <c r="L182" i="3"/>
  <c r="Q187" i="3"/>
  <c r="N162" i="3"/>
  <c r="N188" i="3"/>
  <c r="P187" i="3"/>
  <c r="M162" i="3"/>
  <c r="M188" i="3"/>
  <c r="O187" i="3"/>
  <c r="N187" i="3"/>
  <c r="Q169" i="3"/>
  <c r="N169" i="3"/>
  <c r="P169" i="3"/>
  <c r="O169" i="3"/>
  <c r="L169" i="3"/>
  <c r="M169" i="3"/>
  <c r="O185" i="3"/>
  <c r="Q185" i="3"/>
  <c r="N185" i="3"/>
  <c r="P185" i="3"/>
  <c r="O175" i="3"/>
  <c r="L185" i="3"/>
  <c r="M185" i="3"/>
  <c r="N175" i="3"/>
  <c r="P175" i="3"/>
  <c r="Q175" i="3"/>
  <c r="M175" i="3"/>
  <c r="L175" i="3"/>
  <c r="O195" i="3"/>
  <c r="P176" i="3"/>
  <c r="N176" i="3"/>
  <c r="O176" i="3"/>
  <c r="Q176" i="3"/>
  <c r="L176" i="3"/>
  <c r="M176" i="3"/>
  <c r="M195" i="3"/>
  <c r="L195" i="3"/>
  <c r="N195" i="3"/>
  <c r="P195" i="3"/>
  <c r="Q195" i="3"/>
  <c r="N179" i="3"/>
  <c r="N193" i="3"/>
  <c r="O193" i="3"/>
  <c r="M193" i="3"/>
  <c r="P193" i="3"/>
  <c r="Q193" i="3"/>
  <c r="L193" i="3"/>
  <c r="M179" i="3"/>
  <c r="L183" i="3"/>
  <c r="O179" i="3"/>
  <c r="P179" i="3"/>
  <c r="Q179" i="3"/>
  <c r="L179" i="3"/>
  <c r="L142" i="3"/>
  <c r="Q183" i="3"/>
  <c r="O183" i="3"/>
  <c r="P183" i="3"/>
  <c r="N183" i="3"/>
  <c r="M183" i="3"/>
  <c r="O142" i="3"/>
  <c r="M142" i="3"/>
  <c r="N142" i="3"/>
  <c r="P142" i="3"/>
  <c r="Q142" i="3"/>
  <c r="Q128" i="3"/>
  <c r="N128" i="3"/>
  <c r="P128" i="3"/>
  <c r="M128" i="3"/>
  <c r="N111" i="3"/>
  <c r="O128" i="3"/>
  <c r="Q107" i="3"/>
  <c r="L105" i="3"/>
  <c r="L128" i="3"/>
  <c r="L111" i="3"/>
  <c r="M111" i="3"/>
  <c r="P113" i="3"/>
  <c r="Q113" i="3"/>
  <c r="N113" i="3"/>
  <c r="O113" i="3"/>
  <c r="Q105" i="3"/>
  <c r="M105" i="3"/>
  <c r="N102" i="3"/>
  <c r="L102" i="3"/>
  <c r="Q102" i="3"/>
  <c r="P102" i="3"/>
  <c r="P107" i="3"/>
  <c r="M113" i="3"/>
  <c r="O102" i="3"/>
  <c r="O107" i="3"/>
  <c r="L113" i="3"/>
  <c r="Q111" i="3"/>
  <c r="N107" i="3"/>
  <c r="P105" i="3"/>
  <c r="M102" i="3"/>
  <c r="P111" i="3"/>
  <c r="M107" i="3"/>
  <c r="O105" i="3"/>
  <c r="O111" i="3"/>
  <c r="L107" i="3"/>
  <c r="N105" i="3"/>
  <c r="O75" i="3"/>
  <c r="N103" i="3"/>
  <c r="Q75" i="3"/>
  <c r="M75" i="3"/>
  <c r="N75" i="3"/>
  <c r="L75" i="3"/>
  <c r="P84" i="3"/>
  <c r="P75" i="3"/>
  <c r="O103" i="3"/>
  <c r="L103" i="3"/>
  <c r="M103" i="3"/>
  <c r="Q103" i="3"/>
  <c r="P103" i="3"/>
  <c r="N97" i="3"/>
  <c r="N84" i="3"/>
  <c r="O97" i="3"/>
  <c r="P97" i="3"/>
  <c r="Q97" i="3"/>
  <c r="L97" i="3"/>
  <c r="O100" i="3"/>
  <c r="M97" i="3"/>
  <c r="O84" i="3"/>
  <c r="Q84" i="3"/>
  <c r="P100" i="3"/>
  <c r="L84" i="3"/>
  <c r="O68" i="3"/>
  <c r="M84" i="3"/>
  <c r="M100" i="3"/>
  <c r="N100" i="3"/>
  <c r="L100" i="3"/>
  <c r="Q100" i="3"/>
  <c r="P76" i="3"/>
  <c r="N76" i="3"/>
  <c r="Q76" i="3"/>
  <c r="M76" i="3"/>
  <c r="O76" i="3"/>
  <c r="M68" i="3"/>
  <c r="L76" i="3"/>
  <c r="L68" i="3"/>
  <c r="Q68" i="3"/>
  <c r="N68" i="3"/>
  <c r="P68" i="3"/>
  <c r="L43" i="3"/>
  <c r="Q43" i="3"/>
  <c r="P43" i="3"/>
  <c r="O43" i="3"/>
  <c r="N43" i="3"/>
  <c r="M43" i="3"/>
  <c r="O1118" i="2"/>
  <c r="L1157" i="2"/>
  <c r="M1157" i="2"/>
  <c r="L1149" i="2"/>
  <c r="Q1149" i="2"/>
  <c r="P1149" i="2"/>
  <c r="O1149" i="2"/>
  <c r="Q1157" i="2"/>
  <c r="N1149" i="2"/>
  <c r="P1157" i="2"/>
  <c r="M1149" i="2"/>
  <c r="O1157" i="2"/>
  <c r="N1157" i="2"/>
  <c r="M1118" i="2"/>
  <c r="Q1142" i="2"/>
  <c r="P1142" i="2"/>
  <c r="N1142" i="2"/>
  <c r="M1130" i="2"/>
  <c r="L1142" i="2"/>
  <c r="M1142" i="2"/>
  <c r="L1118" i="2"/>
  <c r="L1130" i="2"/>
  <c r="Q1118" i="2"/>
  <c r="P1118" i="2"/>
  <c r="Q1130" i="2"/>
  <c r="N1118" i="2"/>
  <c r="P1130" i="2"/>
  <c r="O1130" i="2"/>
  <c r="N1130" i="2"/>
  <c r="O1131" i="2"/>
  <c r="P1131" i="2"/>
  <c r="L1133" i="2"/>
  <c r="Q1122" i="2"/>
  <c r="Q1131" i="2"/>
  <c r="O1133" i="2"/>
  <c r="N1131" i="2"/>
  <c r="L1131" i="2"/>
  <c r="M1131" i="2"/>
  <c r="P1134" i="2"/>
  <c r="M1133" i="2"/>
  <c r="N1133" i="2"/>
  <c r="Q1133" i="2"/>
  <c r="P1133" i="2"/>
  <c r="N1122" i="2"/>
  <c r="O1134" i="2"/>
  <c r="O1122" i="2"/>
  <c r="Q1134" i="2"/>
  <c r="N1134" i="2"/>
  <c r="L1134" i="2"/>
  <c r="M1134" i="2"/>
  <c r="M1122" i="2"/>
  <c r="P1122" i="2"/>
  <c r="M1107" i="2"/>
  <c r="L1122" i="2"/>
  <c r="Q1107" i="2"/>
  <c r="O1093" i="2"/>
  <c r="N1107" i="2"/>
  <c r="M1096" i="2"/>
  <c r="L1062" i="2"/>
  <c r="L1090" i="2"/>
  <c r="O1107" i="2"/>
  <c r="P1107" i="2"/>
  <c r="M1093" i="2"/>
  <c r="L1107" i="2"/>
  <c r="N1096" i="2"/>
  <c r="Q1096" i="2"/>
  <c r="L1096" i="2"/>
  <c r="P1093" i="2"/>
  <c r="N1093" i="2"/>
  <c r="M1090" i="2"/>
  <c r="L1089" i="2"/>
  <c r="Q1089" i="2"/>
  <c r="P1089" i="2"/>
  <c r="O1089" i="2"/>
  <c r="M1089" i="2"/>
  <c r="P1062" i="2"/>
  <c r="O1062" i="2"/>
  <c r="L1093" i="2"/>
  <c r="Q1090" i="2"/>
  <c r="N1089" i="2"/>
  <c r="Q1062" i="2"/>
  <c r="P1096" i="2"/>
  <c r="M1062" i="2"/>
  <c r="O1090" i="2"/>
  <c r="N1062" i="2"/>
  <c r="O1096" i="2"/>
  <c r="Q1093" i="2"/>
  <c r="N1090" i="2"/>
  <c r="P1090" i="2"/>
  <c r="O1088" i="2"/>
  <c r="M1088" i="2"/>
  <c r="Q1088" i="2"/>
  <c r="N1088" i="2"/>
  <c r="L1088" i="2"/>
  <c r="P1088" i="2"/>
  <c r="O1077" i="2"/>
  <c r="N1077" i="2"/>
  <c r="P1077" i="2"/>
  <c r="Q1077" i="2"/>
  <c r="L1077" i="2"/>
  <c r="M1077" i="2"/>
  <c r="P1059" i="2"/>
  <c r="N1059" i="2"/>
  <c r="O1059" i="2"/>
  <c r="Q1059" i="2"/>
  <c r="L1059" i="2"/>
  <c r="M1059" i="2"/>
  <c r="O1050" i="2"/>
  <c r="P1071" i="2"/>
  <c r="O1071" i="2"/>
  <c r="N1071" i="2"/>
  <c r="Q1071" i="2"/>
  <c r="O1026" i="2"/>
  <c r="L1071" i="2"/>
  <c r="L1046" i="2"/>
  <c r="M1071" i="2"/>
  <c r="P1050" i="2"/>
  <c r="N1050" i="2"/>
  <c r="Q1050" i="2"/>
  <c r="L1050" i="2"/>
  <c r="M1050" i="2"/>
  <c r="M1046" i="2"/>
  <c r="O1046" i="2"/>
  <c r="P1046" i="2"/>
  <c r="N1046" i="2"/>
  <c r="M973" i="2"/>
  <c r="L1031" i="2"/>
  <c r="L1022" i="2"/>
  <c r="Q1046" i="2"/>
  <c r="M996" i="2"/>
  <c r="L1013" i="2"/>
  <c r="N1026" i="2"/>
  <c r="M1004" i="2"/>
  <c r="N1006" i="2"/>
  <c r="N1012" i="2"/>
  <c r="L996" i="2"/>
  <c r="L1006" i="2"/>
  <c r="M1006" i="2"/>
  <c r="Q1006" i="2"/>
  <c r="P1006" i="2"/>
  <c r="O1006" i="2"/>
  <c r="N1013" i="2"/>
  <c r="M1013" i="2"/>
  <c r="Q1013" i="2"/>
  <c r="O1013" i="2"/>
  <c r="L1009" i="2"/>
  <c r="M1026" i="2"/>
  <c r="Q1026" i="2"/>
  <c r="P1026" i="2"/>
  <c r="L973" i="2"/>
  <c r="N973" i="2"/>
  <c r="L1004" i="2"/>
  <c r="P1004" i="2"/>
  <c r="O1004" i="2"/>
  <c r="N1004" i="2"/>
  <c r="M1022" i="2"/>
  <c r="L1012" i="2"/>
  <c r="M1012" i="2"/>
  <c r="Q1012" i="2"/>
  <c r="P1012" i="2"/>
  <c r="O1012" i="2"/>
  <c r="Q1031" i="2"/>
  <c r="P1031" i="2"/>
  <c r="Q996" i="2"/>
  <c r="P1009" i="2"/>
  <c r="O1031" i="2"/>
  <c r="Q1022" i="2"/>
  <c r="P996" i="2"/>
  <c r="O1009" i="2"/>
  <c r="L1026" i="2"/>
  <c r="Q973" i="2"/>
  <c r="N1031" i="2"/>
  <c r="P1022" i="2"/>
  <c r="O996" i="2"/>
  <c r="N1009" i="2"/>
  <c r="P973" i="2"/>
  <c r="M1031" i="2"/>
  <c r="O1022" i="2"/>
  <c r="Q1009" i="2"/>
  <c r="N996" i="2"/>
  <c r="P1013" i="2"/>
  <c r="M1009" i="2"/>
  <c r="O973" i="2"/>
  <c r="Q1004" i="2"/>
  <c r="N1022" i="2"/>
  <c r="N993" i="2"/>
  <c r="P993" i="2"/>
  <c r="O993" i="2"/>
  <c r="Q993" i="2"/>
  <c r="L993" i="2"/>
  <c r="P1020" i="2"/>
  <c r="M993" i="2"/>
  <c r="Q1001" i="2"/>
  <c r="N1001" i="2"/>
  <c r="O1001" i="2"/>
  <c r="P1001" i="2"/>
  <c r="O980" i="2"/>
  <c r="L1001" i="2"/>
  <c r="O1020" i="2"/>
  <c r="M1001" i="2"/>
  <c r="N980" i="2"/>
  <c r="P980" i="2"/>
  <c r="Q980" i="2"/>
  <c r="L980" i="2"/>
  <c r="M980" i="2"/>
  <c r="N1020" i="2"/>
  <c r="Q1020" i="2"/>
  <c r="Q1010" i="2"/>
  <c r="L1020" i="2"/>
  <c r="O991" i="2"/>
  <c r="M1020" i="2"/>
  <c r="P1010" i="2"/>
  <c r="N981" i="2"/>
  <c r="O981" i="2"/>
  <c r="O1010" i="2"/>
  <c r="P981" i="2"/>
  <c r="Q981" i="2"/>
  <c r="N1010" i="2"/>
  <c r="L981" i="2"/>
  <c r="M981" i="2"/>
  <c r="L1010" i="2"/>
  <c r="M1010" i="2"/>
  <c r="N991" i="2"/>
  <c r="P991" i="2"/>
  <c r="Q991" i="2"/>
  <c r="O966" i="2"/>
  <c r="L991" i="2"/>
  <c r="M991" i="2"/>
  <c r="O1035" i="2"/>
  <c r="P983" i="2"/>
  <c r="O983" i="2"/>
  <c r="N983" i="2"/>
  <c r="Q983" i="2"/>
  <c r="L983" i="2"/>
  <c r="N1035" i="2"/>
  <c r="M983" i="2"/>
  <c r="N951" i="2"/>
  <c r="Q1035" i="2"/>
  <c r="P1035" i="2"/>
  <c r="L1035" i="2"/>
  <c r="Q966" i="2"/>
  <c r="M1035" i="2"/>
  <c r="O959" i="2"/>
  <c r="N959" i="2"/>
  <c r="P966" i="2"/>
  <c r="P959" i="2"/>
  <c r="O951" i="2"/>
  <c r="Q959" i="2"/>
  <c r="L959" i="2"/>
  <c r="M959" i="2"/>
  <c r="N966" i="2"/>
  <c r="Q941" i="2"/>
  <c r="L966" i="2"/>
  <c r="M966" i="2"/>
  <c r="P951" i="2"/>
  <c r="Q951" i="2"/>
  <c r="L951" i="2"/>
  <c r="N903" i="2"/>
  <c r="M951" i="2"/>
  <c r="N884" i="2"/>
  <c r="N941" i="2"/>
  <c r="O941" i="2"/>
  <c r="P883" i="2"/>
  <c r="M877" i="2"/>
  <c r="L882" i="2"/>
  <c r="L901" i="2"/>
  <c r="P941" i="2"/>
  <c r="M904" i="2"/>
  <c r="O864" i="2"/>
  <c r="L941" i="2"/>
  <c r="M941" i="2"/>
  <c r="L904" i="2"/>
  <c r="N871" i="2"/>
  <c r="L871" i="2"/>
  <c r="Q871" i="2"/>
  <c r="O871" i="2"/>
  <c r="N900" i="2"/>
  <c r="L900" i="2"/>
  <c r="O900" i="2"/>
  <c r="L883" i="2"/>
  <c r="Q903" i="2"/>
  <c r="M903" i="2"/>
  <c r="P903" i="2"/>
  <c r="N877" i="2"/>
  <c r="L864" i="2"/>
  <c r="P864" i="2"/>
  <c r="M864" i="2"/>
  <c r="M901" i="2"/>
  <c r="L884" i="2"/>
  <c r="Q884" i="2"/>
  <c r="O884" i="2"/>
  <c r="P871" i="2"/>
  <c r="M900" i="2"/>
  <c r="O903" i="2"/>
  <c r="L877" i="2"/>
  <c r="Q882" i="2"/>
  <c r="N864" i="2"/>
  <c r="P884" i="2"/>
  <c r="Q883" i="2"/>
  <c r="Q904" i="2"/>
  <c r="O882" i="2"/>
  <c r="Q901" i="2"/>
  <c r="P904" i="2"/>
  <c r="M871" i="2"/>
  <c r="O883" i="2"/>
  <c r="L903" i="2"/>
  <c r="Q877" i="2"/>
  <c r="N882" i="2"/>
  <c r="P901" i="2"/>
  <c r="M884" i="2"/>
  <c r="O904" i="2"/>
  <c r="Q900" i="2"/>
  <c r="N883" i="2"/>
  <c r="P877" i="2"/>
  <c r="M882" i="2"/>
  <c r="O901" i="2"/>
  <c r="P882" i="2"/>
  <c r="N904" i="2"/>
  <c r="P900" i="2"/>
  <c r="M883" i="2"/>
  <c r="O877" i="2"/>
  <c r="Q864" i="2"/>
  <c r="N901" i="2"/>
  <c r="P872" i="2"/>
  <c r="Q831" i="2"/>
  <c r="P831" i="2"/>
  <c r="O872" i="2"/>
  <c r="N872" i="2"/>
  <c r="N847" i="2"/>
  <c r="O831" i="2"/>
  <c r="Q872" i="2"/>
  <c r="O896" i="2"/>
  <c r="N831" i="2"/>
  <c r="M872" i="2"/>
  <c r="L872" i="2"/>
  <c r="M896" i="2"/>
  <c r="L831" i="2"/>
  <c r="M831" i="2"/>
  <c r="P896" i="2"/>
  <c r="N896" i="2"/>
  <c r="Q896" i="2"/>
  <c r="O847" i="2"/>
  <c r="P847" i="2"/>
  <c r="Q906" i="2"/>
  <c r="L896" i="2"/>
  <c r="M847" i="2"/>
  <c r="Q847" i="2"/>
  <c r="L847" i="2"/>
  <c r="N902" i="2"/>
  <c r="Q886" i="2"/>
  <c r="N906" i="2"/>
  <c r="O906" i="2"/>
  <c r="P906" i="2"/>
  <c r="L906" i="2"/>
  <c r="M906" i="2"/>
  <c r="O902" i="2"/>
  <c r="O886" i="2"/>
  <c r="N886" i="2"/>
  <c r="P886" i="2"/>
  <c r="O895" i="2"/>
  <c r="L886" i="2"/>
  <c r="M886" i="2"/>
  <c r="Q902" i="2"/>
  <c r="P902" i="2"/>
  <c r="L902" i="2"/>
  <c r="M902" i="2"/>
  <c r="O861" i="2"/>
  <c r="N916" i="2"/>
  <c r="N895" i="2"/>
  <c r="P895" i="2"/>
  <c r="Q895" i="2"/>
  <c r="P916" i="2"/>
  <c r="L895" i="2"/>
  <c r="P861" i="2"/>
  <c r="M895" i="2"/>
  <c r="M916" i="2"/>
  <c r="Q916" i="2"/>
  <c r="L916" i="2"/>
  <c r="O916" i="2"/>
  <c r="N861" i="2"/>
  <c r="M852" i="2"/>
  <c r="Q861" i="2"/>
  <c r="L861" i="2"/>
  <c r="M861" i="2"/>
  <c r="L852" i="2"/>
  <c r="L854" i="2"/>
  <c r="Q854" i="2"/>
  <c r="P854" i="2"/>
  <c r="O854" i="2"/>
  <c r="Q852" i="2"/>
  <c r="N854" i="2"/>
  <c r="P852" i="2"/>
  <c r="M854" i="2"/>
  <c r="O852" i="2"/>
  <c r="N852" i="2"/>
  <c r="L893" i="2"/>
  <c r="M893" i="2"/>
  <c r="Q893" i="2"/>
  <c r="N893" i="2"/>
  <c r="O893" i="2"/>
  <c r="P893" i="2"/>
  <c r="Q918" i="2"/>
  <c r="M824" i="2"/>
  <c r="N824" i="2"/>
  <c r="O824" i="2"/>
  <c r="P824" i="2"/>
  <c r="Q824" i="2"/>
  <c r="L824" i="2"/>
  <c r="O918" i="2"/>
  <c r="P897" i="2"/>
  <c r="O887" i="2"/>
  <c r="N918" i="2"/>
  <c r="M918" i="2"/>
  <c r="L918" i="2"/>
  <c r="P918" i="2"/>
  <c r="Q887" i="2"/>
  <c r="P887" i="2"/>
  <c r="N887" i="2"/>
  <c r="O757" i="2"/>
  <c r="L887" i="2"/>
  <c r="M890" i="2"/>
  <c r="M887" i="2"/>
  <c r="N897" i="2"/>
  <c r="O897" i="2"/>
  <c r="Q897" i="2"/>
  <c r="L897" i="2"/>
  <c r="P828" i="2"/>
  <c r="M897" i="2"/>
  <c r="Q890" i="2"/>
  <c r="N890" i="2"/>
  <c r="O890" i="2"/>
  <c r="L890" i="2"/>
  <c r="O862" i="2"/>
  <c r="P890" i="2"/>
  <c r="L828" i="2"/>
  <c r="Q862" i="2"/>
  <c r="O828" i="2"/>
  <c r="M828" i="2"/>
  <c r="N828" i="2"/>
  <c r="O701" i="2"/>
  <c r="P862" i="2"/>
  <c r="Q828" i="2"/>
  <c r="N862" i="2"/>
  <c r="L862" i="2"/>
  <c r="P757" i="2"/>
  <c r="M862" i="2"/>
  <c r="Q809" i="2"/>
  <c r="Q757" i="2"/>
  <c r="L809" i="2"/>
  <c r="N809" i="2"/>
  <c r="M809" i="2"/>
  <c r="O809" i="2"/>
  <c r="P809" i="2"/>
  <c r="N779" i="2"/>
  <c r="Q701" i="2"/>
  <c r="N757" i="2"/>
  <c r="P666" i="2"/>
  <c r="L757" i="2"/>
  <c r="M757" i="2"/>
  <c r="P701" i="2"/>
  <c r="N701" i="2"/>
  <c r="M701" i="2"/>
  <c r="L707" i="2"/>
  <c r="L701" i="2"/>
  <c r="M779" i="2"/>
  <c r="L779" i="2"/>
  <c r="M707" i="2"/>
  <c r="Q779" i="2"/>
  <c r="P779" i="2"/>
  <c r="O779" i="2"/>
  <c r="L739" i="2"/>
  <c r="L666" i="2"/>
  <c r="O666" i="2"/>
  <c r="Q666" i="2"/>
  <c r="M666" i="2"/>
  <c r="N666" i="2"/>
  <c r="Q739" i="2"/>
  <c r="P739" i="2"/>
  <c r="O739" i="2"/>
  <c r="Q707" i="2"/>
  <c r="N739" i="2"/>
  <c r="M739" i="2"/>
  <c r="O707" i="2"/>
  <c r="P707" i="2"/>
  <c r="N707" i="2"/>
  <c r="Q761" i="2"/>
  <c r="P704" i="2"/>
  <c r="N761" i="2"/>
  <c r="P761" i="2"/>
  <c r="P715" i="2"/>
  <c r="Q715" i="2"/>
  <c r="Q704" i="2"/>
  <c r="N715" i="2"/>
  <c r="O704" i="2"/>
  <c r="O715" i="2"/>
  <c r="O761" i="2"/>
  <c r="M761" i="2"/>
  <c r="L761" i="2"/>
  <c r="N704" i="2"/>
  <c r="M704" i="2"/>
  <c r="L704" i="2"/>
  <c r="O726" i="2"/>
  <c r="Q752" i="2"/>
  <c r="N726" i="2"/>
  <c r="M715" i="2"/>
  <c r="L715" i="2"/>
  <c r="P726" i="2"/>
  <c r="Q726" i="2"/>
  <c r="O766" i="2"/>
  <c r="N752" i="2"/>
  <c r="M726" i="2"/>
  <c r="O713" i="2"/>
  <c r="L726" i="2"/>
  <c r="O752" i="2"/>
  <c r="P752" i="2"/>
  <c r="P766" i="2"/>
  <c r="Q766" i="2"/>
  <c r="M752" i="2"/>
  <c r="N713" i="2"/>
  <c r="N766" i="2"/>
  <c r="L752" i="2"/>
  <c r="Q710" i="2"/>
  <c r="O710" i="2"/>
  <c r="M766" i="2"/>
  <c r="L766" i="2"/>
  <c r="P713" i="2"/>
  <c r="Q713" i="2"/>
  <c r="P710" i="2"/>
  <c r="L713" i="2"/>
  <c r="Q689" i="2"/>
  <c r="O703" i="2"/>
  <c r="M713" i="2"/>
  <c r="N710" i="2"/>
  <c r="O759" i="2"/>
  <c r="N689" i="2"/>
  <c r="L710" i="2"/>
  <c r="M710" i="2"/>
  <c r="O689" i="2"/>
  <c r="P689" i="2"/>
  <c r="P703" i="2"/>
  <c r="P700" i="2"/>
  <c r="L689" i="2"/>
  <c r="Q703" i="2"/>
  <c r="M689" i="2"/>
  <c r="N703" i="2"/>
  <c r="Q759" i="2"/>
  <c r="P759" i="2"/>
  <c r="N759" i="2"/>
  <c r="L703" i="2"/>
  <c r="M703" i="2"/>
  <c r="P678" i="2"/>
  <c r="L759" i="2"/>
  <c r="Q711" i="2"/>
  <c r="O700" i="2"/>
  <c r="M759" i="2"/>
  <c r="N700" i="2"/>
  <c r="Q700" i="2"/>
  <c r="O711" i="2"/>
  <c r="P711" i="2"/>
  <c r="M700" i="2"/>
  <c r="O697" i="2"/>
  <c r="N721" i="2"/>
  <c r="L700" i="2"/>
  <c r="N711" i="2"/>
  <c r="L711" i="2"/>
  <c r="O678" i="2"/>
  <c r="Q678" i="2"/>
  <c r="N678" i="2"/>
  <c r="M711" i="2"/>
  <c r="N697" i="2"/>
  <c r="M678" i="2"/>
  <c r="L727" i="2"/>
  <c r="N673" i="2"/>
  <c r="L678" i="2"/>
  <c r="M721" i="2"/>
  <c r="P721" i="2"/>
  <c r="O721" i="2"/>
  <c r="L721" i="2"/>
  <c r="M727" i="2"/>
  <c r="M697" i="2"/>
  <c r="L697" i="2"/>
  <c r="Q697" i="2"/>
  <c r="P697" i="2"/>
  <c r="O727" i="2"/>
  <c r="Q721" i="2"/>
  <c r="N727" i="2"/>
  <c r="Q727" i="2"/>
  <c r="P727" i="2"/>
  <c r="Q673" i="2"/>
  <c r="P668" i="2"/>
  <c r="P728" i="2"/>
  <c r="O673" i="2"/>
  <c r="P673" i="2"/>
  <c r="L673" i="2"/>
  <c r="O728" i="2"/>
  <c r="Q728" i="2"/>
  <c r="M673" i="2"/>
  <c r="N728" i="2"/>
  <c r="O668" i="2"/>
  <c r="M728" i="2"/>
  <c r="P772" i="2"/>
  <c r="Q681" i="2"/>
  <c r="N668" i="2"/>
  <c r="L728" i="2"/>
  <c r="Q668" i="2"/>
  <c r="P681" i="2"/>
  <c r="N681" i="2"/>
  <c r="L668" i="2"/>
  <c r="O681" i="2"/>
  <c r="O772" i="2"/>
  <c r="Q772" i="2"/>
  <c r="M668" i="2"/>
  <c r="N772" i="2"/>
  <c r="O774" i="2"/>
  <c r="L772" i="2"/>
  <c r="M772" i="2"/>
  <c r="P747" i="2"/>
  <c r="Q747" i="2"/>
  <c r="M681" i="2"/>
  <c r="O747" i="2"/>
  <c r="Q685" i="2"/>
  <c r="L681" i="2"/>
  <c r="N747" i="2"/>
  <c r="Q774" i="2"/>
  <c r="L747" i="2"/>
  <c r="P774" i="2"/>
  <c r="Q758" i="2"/>
  <c r="M747" i="2"/>
  <c r="N774" i="2"/>
  <c r="P685" i="2"/>
  <c r="P684" i="2"/>
  <c r="L774" i="2"/>
  <c r="M774" i="2"/>
  <c r="O685" i="2"/>
  <c r="N685" i="2"/>
  <c r="O758" i="2"/>
  <c r="N758" i="2"/>
  <c r="P758" i="2"/>
  <c r="L685" i="2"/>
  <c r="M685" i="2"/>
  <c r="Q658" i="2"/>
  <c r="O635" i="2"/>
  <c r="L758" i="2"/>
  <c r="O684" i="2"/>
  <c r="M758" i="2"/>
  <c r="N684" i="2"/>
  <c r="Q684" i="2"/>
  <c r="O658" i="2"/>
  <c r="P658" i="2"/>
  <c r="M684" i="2"/>
  <c r="N658" i="2"/>
  <c r="L684" i="2"/>
  <c r="O513" i="2"/>
  <c r="Q635" i="2"/>
  <c r="L658" i="2"/>
  <c r="O471" i="2"/>
  <c r="M658" i="2"/>
  <c r="N635" i="2"/>
  <c r="P635" i="2"/>
  <c r="M635" i="2"/>
  <c r="M491" i="2"/>
  <c r="M513" i="2"/>
  <c r="O496" i="2"/>
  <c r="L508" i="2"/>
  <c r="L635" i="2"/>
  <c r="P513" i="2"/>
  <c r="L491" i="2"/>
  <c r="P491" i="2"/>
  <c r="O491" i="2"/>
  <c r="L471" i="2"/>
  <c r="L496" i="2"/>
  <c r="N508" i="2"/>
  <c r="M521" i="2"/>
  <c r="Q525" i="2"/>
  <c r="Q471" i="2"/>
  <c r="N521" i="2"/>
  <c r="M544" i="2"/>
  <c r="P471" i="2"/>
  <c r="Q508" i="2"/>
  <c r="L544" i="2"/>
  <c r="P508" i="2"/>
  <c r="N471" i="2"/>
  <c r="N496" i="2"/>
  <c r="O508" i="2"/>
  <c r="M471" i="2"/>
  <c r="M496" i="2"/>
  <c r="L478" i="2"/>
  <c r="M508" i="2"/>
  <c r="L521" i="2"/>
  <c r="N491" i="2"/>
  <c r="L513" i="2"/>
  <c r="Q513" i="2"/>
  <c r="P525" i="2"/>
  <c r="O525" i="2"/>
  <c r="Q544" i="2"/>
  <c r="N513" i="2"/>
  <c r="O478" i="2"/>
  <c r="N525" i="2"/>
  <c r="P544" i="2"/>
  <c r="Q496" i="2"/>
  <c r="N478" i="2"/>
  <c r="P521" i="2"/>
  <c r="M525" i="2"/>
  <c r="O544" i="2"/>
  <c r="P496" i="2"/>
  <c r="M478" i="2"/>
  <c r="O521" i="2"/>
  <c r="L525" i="2"/>
  <c r="Q491" i="2"/>
  <c r="N544" i="2"/>
  <c r="Q478" i="2"/>
  <c r="P478" i="2"/>
  <c r="Q521" i="2"/>
  <c r="Q460" i="2"/>
  <c r="O460" i="2"/>
  <c r="O486" i="2"/>
  <c r="P460" i="2"/>
  <c r="N486" i="2"/>
  <c r="N460" i="2"/>
  <c r="O567" i="2"/>
  <c r="Q528" i="2"/>
  <c r="Q455" i="2"/>
  <c r="M460" i="2"/>
  <c r="L460" i="2"/>
  <c r="P486" i="2"/>
  <c r="Q486" i="2"/>
  <c r="P528" i="2"/>
  <c r="L486" i="2"/>
  <c r="N455" i="2"/>
  <c r="N528" i="2"/>
  <c r="M486" i="2"/>
  <c r="O528" i="2"/>
  <c r="Q567" i="2"/>
  <c r="P567" i="2"/>
  <c r="N567" i="2"/>
  <c r="L567" i="2"/>
  <c r="M567" i="2"/>
  <c r="O524" i="2"/>
  <c r="O455" i="2"/>
  <c r="M528" i="2"/>
  <c r="P550" i="2"/>
  <c r="L528" i="2"/>
  <c r="P455" i="2"/>
  <c r="L455" i="2"/>
  <c r="O550" i="2"/>
  <c r="Q550" i="2"/>
  <c r="N550" i="2"/>
  <c r="M455" i="2"/>
  <c r="O545" i="2"/>
  <c r="P524" i="2"/>
  <c r="Q524" i="2"/>
  <c r="L550" i="2"/>
  <c r="P545" i="2"/>
  <c r="Q545" i="2"/>
  <c r="N524" i="2"/>
  <c r="M550" i="2"/>
  <c r="N545" i="2"/>
  <c r="L524" i="2"/>
  <c r="M524" i="2"/>
  <c r="P451" i="2"/>
  <c r="P487" i="2"/>
  <c r="L545" i="2"/>
  <c r="Q562" i="2"/>
  <c r="M545" i="2"/>
  <c r="O451" i="2"/>
  <c r="N451" i="2"/>
  <c r="Q451" i="2"/>
  <c r="O562" i="2"/>
  <c r="N562" i="2"/>
  <c r="L451" i="2"/>
  <c r="O487" i="2"/>
  <c r="P562" i="2"/>
  <c r="M451" i="2"/>
  <c r="M562" i="2"/>
  <c r="L562" i="2"/>
  <c r="Q487" i="2"/>
  <c r="N487" i="2"/>
  <c r="Q461" i="2"/>
  <c r="P466" i="2"/>
  <c r="M487" i="2"/>
  <c r="M563" i="2"/>
  <c r="L487" i="2"/>
  <c r="Q563" i="2"/>
  <c r="O461" i="2"/>
  <c r="P461" i="2"/>
  <c r="P563" i="2"/>
  <c r="L563" i="2"/>
  <c r="N563" i="2"/>
  <c r="O563" i="2"/>
  <c r="N461" i="2"/>
  <c r="O466" i="2"/>
  <c r="L461" i="2"/>
  <c r="M461" i="2"/>
  <c r="Q466" i="2"/>
  <c r="N466" i="2"/>
  <c r="Q574" i="2"/>
  <c r="L466" i="2"/>
  <c r="Q536" i="2"/>
  <c r="M466" i="2"/>
  <c r="P498" i="2"/>
  <c r="Q498" i="2"/>
  <c r="O498" i="2"/>
  <c r="N498" i="2"/>
  <c r="O574" i="2"/>
  <c r="P574" i="2"/>
  <c r="N574" i="2"/>
  <c r="L498" i="2"/>
  <c r="M498" i="2"/>
  <c r="O536" i="2"/>
  <c r="P536" i="2"/>
  <c r="L574" i="2"/>
  <c r="M574" i="2"/>
  <c r="N536" i="2"/>
  <c r="L536" i="2"/>
  <c r="M536" i="2"/>
  <c r="L522" i="2"/>
  <c r="N522" i="2"/>
  <c r="O522" i="2"/>
  <c r="P522" i="2"/>
  <c r="M522" i="2"/>
  <c r="Q522" i="2"/>
  <c r="P458" i="2"/>
  <c r="L509" i="2"/>
  <c r="N514" i="2"/>
  <c r="M514" i="2"/>
  <c r="Q458" i="2"/>
  <c r="O458" i="2"/>
  <c r="M458" i="2"/>
  <c r="L546" i="2"/>
  <c r="L514" i="2"/>
  <c r="Q509" i="2"/>
  <c r="Q546" i="2"/>
  <c r="N458" i="2"/>
  <c r="P509" i="2"/>
  <c r="O546" i="2"/>
  <c r="L458" i="2"/>
  <c r="Q514" i="2"/>
  <c r="N509" i="2"/>
  <c r="O509" i="2"/>
  <c r="N546" i="2"/>
  <c r="P514" i="2"/>
  <c r="M509" i="2"/>
  <c r="M546" i="2"/>
  <c r="O514" i="2"/>
  <c r="P546" i="2"/>
  <c r="Q497" i="2"/>
  <c r="N497" i="2"/>
  <c r="O497" i="2"/>
  <c r="P497" i="2"/>
  <c r="L497" i="2"/>
  <c r="M497" i="2"/>
  <c r="Q507" i="2"/>
  <c r="N576" i="2"/>
  <c r="O576" i="2"/>
  <c r="M576" i="2"/>
  <c r="Q576" i="2"/>
  <c r="L576" i="2"/>
  <c r="O507" i="2"/>
  <c r="P576" i="2"/>
  <c r="P427" i="2"/>
  <c r="P529" i="2"/>
  <c r="N427" i="2"/>
  <c r="N507" i="2"/>
  <c r="P507" i="2"/>
  <c r="O529" i="2"/>
  <c r="M427" i="2"/>
  <c r="L507" i="2"/>
  <c r="M507" i="2"/>
  <c r="Q529" i="2"/>
  <c r="N529" i="2"/>
  <c r="L529" i="2"/>
  <c r="M529" i="2"/>
  <c r="L427" i="2"/>
  <c r="O427" i="2"/>
  <c r="Q427" i="2"/>
  <c r="O535" i="2"/>
  <c r="P535" i="2"/>
  <c r="N535" i="2"/>
  <c r="Q535" i="2"/>
  <c r="M535" i="2"/>
  <c r="L535" i="2"/>
  <c r="Q566" i="2"/>
  <c r="M566" i="2"/>
  <c r="N566" i="2"/>
  <c r="O566" i="2"/>
  <c r="P566" i="2"/>
  <c r="L566" i="2"/>
  <c r="M469" i="2"/>
  <c r="N469" i="2"/>
  <c r="O469" i="2"/>
  <c r="L469" i="2"/>
  <c r="P469" i="2"/>
  <c r="Q469" i="2"/>
  <c r="Q570" i="2"/>
  <c r="Q463" i="2"/>
  <c r="N551" i="2"/>
  <c r="N463" i="2"/>
  <c r="O463" i="2"/>
  <c r="P463" i="2"/>
  <c r="L463" i="2"/>
  <c r="M463" i="2"/>
  <c r="M551" i="2"/>
  <c r="O551" i="2"/>
  <c r="P551" i="2"/>
  <c r="Q551" i="2"/>
  <c r="L551" i="2"/>
  <c r="Q473" i="2"/>
  <c r="N473" i="2"/>
  <c r="M473" i="2"/>
  <c r="O473" i="2"/>
  <c r="P473" i="2"/>
  <c r="P475" i="2"/>
  <c r="L473" i="2"/>
  <c r="P570" i="2"/>
  <c r="N570" i="2"/>
  <c r="O570" i="2"/>
  <c r="L570" i="2"/>
  <c r="M570" i="2"/>
  <c r="M423" i="2"/>
  <c r="Q475" i="2"/>
  <c r="Q435" i="2"/>
  <c r="N475" i="2"/>
  <c r="O475" i="2"/>
  <c r="L475" i="2"/>
  <c r="M475" i="2"/>
  <c r="N435" i="2"/>
  <c r="M413" i="2"/>
  <c r="L413" i="2"/>
  <c r="N413" i="2"/>
  <c r="P435" i="2"/>
  <c r="O435" i="2"/>
  <c r="M435" i="2"/>
  <c r="L435" i="2"/>
  <c r="O413" i="2"/>
  <c r="P413" i="2"/>
  <c r="Q413" i="2"/>
  <c r="O423" i="2"/>
  <c r="P423" i="2"/>
  <c r="N423" i="2"/>
  <c r="Q423" i="2"/>
  <c r="L423" i="2"/>
  <c r="N335" i="2"/>
  <c r="N399" i="2"/>
  <c r="L399" i="2"/>
  <c r="Q399" i="2"/>
  <c r="M399" i="2"/>
  <c r="M298" i="2"/>
  <c r="O399" i="2"/>
  <c r="P399" i="2"/>
  <c r="L338" i="2"/>
  <c r="L298" i="2"/>
  <c r="P320" i="2"/>
  <c r="N320" i="2"/>
  <c r="Q320" i="2"/>
  <c r="O320" i="2"/>
  <c r="P335" i="2"/>
  <c r="M335" i="2"/>
  <c r="M338" i="2"/>
  <c r="Q338" i="2"/>
  <c r="Q298" i="2"/>
  <c r="P338" i="2"/>
  <c r="L335" i="2"/>
  <c r="P298" i="2"/>
  <c r="M320" i="2"/>
  <c r="O338" i="2"/>
  <c r="O298" i="2"/>
  <c r="L320" i="2"/>
  <c r="Q335" i="2"/>
  <c r="N338" i="2"/>
  <c r="N298" i="2"/>
  <c r="O335" i="2"/>
  <c r="Q270" i="2"/>
  <c r="N270" i="2"/>
  <c r="O270" i="2"/>
  <c r="M332" i="2"/>
  <c r="P270" i="2"/>
  <c r="L270" i="2"/>
  <c r="M270" i="2"/>
  <c r="L329" i="2"/>
  <c r="O329" i="2"/>
  <c r="Q329" i="2"/>
  <c r="N329" i="2"/>
  <c r="P329" i="2"/>
  <c r="N332" i="2"/>
  <c r="M329" i="2"/>
  <c r="O332" i="2"/>
  <c r="P332" i="2"/>
  <c r="L332" i="2"/>
  <c r="Q332" i="2"/>
  <c r="O370" i="2"/>
  <c r="O361" i="2"/>
  <c r="N370" i="2"/>
  <c r="P370" i="2"/>
  <c r="M370" i="2"/>
  <c r="L361" i="2"/>
  <c r="Q370" i="2"/>
  <c r="P361" i="2"/>
  <c r="L370" i="2"/>
  <c r="Q361" i="2"/>
  <c r="N361" i="2"/>
  <c r="M361" i="2"/>
  <c r="N324" i="2"/>
  <c r="O324" i="2"/>
  <c r="Q324" i="2"/>
  <c r="P324" i="2"/>
  <c r="O348" i="2"/>
  <c r="L324" i="2"/>
  <c r="O309" i="2"/>
  <c r="N348" i="2"/>
  <c r="M324" i="2"/>
  <c r="P348" i="2"/>
  <c r="Q348" i="2"/>
  <c r="L348" i="2"/>
  <c r="M348" i="2"/>
  <c r="L350" i="2"/>
  <c r="M309" i="2"/>
  <c r="N309" i="2"/>
  <c r="O350" i="2"/>
  <c r="P309" i="2"/>
  <c r="Q309" i="2"/>
  <c r="N295" i="2"/>
  <c r="L309" i="2"/>
  <c r="N350" i="2"/>
  <c r="M350" i="2"/>
  <c r="P350" i="2"/>
  <c r="O325" i="2"/>
  <c r="Q312" i="2"/>
  <c r="L265" i="2"/>
  <c r="Q350" i="2"/>
  <c r="P342" i="2"/>
  <c r="Q342" i="2"/>
  <c r="N342" i="2"/>
  <c r="O342" i="2"/>
  <c r="M342" i="2"/>
  <c r="L342" i="2"/>
  <c r="Q328" i="2"/>
  <c r="P295" i="2"/>
  <c r="Q325" i="2"/>
  <c r="Q363" i="2"/>
  <c r="Q356" i="2"/>
  <c r="N273" i="2"/>
  <c r="M363" i="2"/>
  <c r="L356" i="2"/>
  <c r="P325" i="2"/>
  <c r="L363" i="2"/>
  <c r="Q265" i="2"/>
  <c r="Q340" i="2"/>
  <c r="M328" i="2"/>
  <c r="O295" i="2"/>
  <c r="M265" i="2"/>
  <c r="N328" i="2"/>
  <c r="O328" i="2"/>
  <c r="P312" i="2"/>
  <c r="L273" i="2"/>
  <c r="Q273" i="2"/>
  <c r="M273" i="2"/>
  <c r="P328" i="2"/>
  <c r="P273" i="2"/>
  <c r="N356" i="2"/>
  <c r="L340" i="2"/>
  <c r="O363" i="2"/>
  <c r="M312" i="2"/>
  <c r="P265" i="2"/>
  <c r="O273" i="2"/>
  <c r="M356" i="2"/>
  <c r="O265" i="2"/>
  <c r="L325" i="2"/>
  <c r="O356" i="2"/>
  <c r="M340" i="2"/>
  <c r="P363" i="2"/>
  <c r="N312" i="2"/>
  <c r="M325" i="2"/>
  <c r="P356" i="2"/>
  <c r="N340" i="2"/>
  <c r="L295" i="2"/>
  <c r="O312" i="2"/>
  <c r="N265" i="2"/>
  <c r="N363" i="2"/>
  <c r="Q295" i="2"/>
  <c r="L312" i="2"/>
  <c r="N325" i="2"/>
  <c r="L328" i="2"/>
  <c r="O340" i="2"/>
  <c r="M295" i="2"/>
  <c r="P340" i="2"/>
  <c r="P357" i="2"/>
  <c r="O357" i="2"/>
  <c r="M294" i="2"/>
  <c r="N357" i="2"/>
  <c r="Q357" i="2"/>
  <c r="L357" i="2"/>
  <c r="O369" i="2"/>
  <c r="M357" i="2"/>
  <c r="L294" i="2"/>
  <c r="N294" i="2"/>
  <c r="O294" i="2"/>
  <c r="P294" i="2"/>
  <c r="Q294" i="2"/>
  <c r="N369" i="2"/>
  <c r="M369" i="2"/>
  <c r="Q369" i="2"/>
  <c r="L369" i="2"/>
  <c r="P369" i="2"/>
  <c r="Q359" i="2"/>
  <c r="N359" i="2"/>
  <c r="O359" i="2"/>
  <c r="P359" i="2"/>
  <c r="N311" i="2"/>
  <c r="L359" i="2"/>
  <c r="M359" i="2"/>
  <c r="O311" i="2"/>
  <c r="P311" i="2"/>
  <c r="L311" i="2"/>
  <c r="Q311" i="2"/>
  <c r="M311" i="2"/>
  <c r="M288" i="2"/>
  <c r="Q288" i="2"/>
  <c r="L288" i="2"/>
  <c r="N288" i="2"/>
  <c r="O288" i="2"/>
  <c r="P288" i="2"/>
  <c r="O353" i="2"/>
  <c r="Q353" i="2"/>
  <c r="N353" i="2"/>
  <c r="M353" i="2"/>
  <c r="P353" i="2"/>
  <c r="O275" i="2"/>
  <c r="M323" i="2"/>
  <c r="L353" i="2"/>
  <c r="P323" i="2"/>
  <c r="Q323" i="2"/>
  <c r="O323" i="2"/>
  <c r="N323" i="2"/>
  <c r="L323" i="2"/>
  <c r="N278" i="2"/>
  <c r="M278" i="2"/>
  <c r="P278" i="2"/>
  <c r="O278" i="2"/>
  <c r="Q278" i="2"/>
  <c r="L278" i="2"/>
  <c r="N275" i="2"/>
  <c r="O349" i="2"/>
  <c r="P275" i="2"/>
  <c r="Q275" i="2"/>
  <c r="L275" i="2"/>
  <c r="M275" i="2"/>
  <c r="P307" i="2"/>
  <c r="O307" i="2"/>
  <c r="N307" i="2"/>
  <c r="Q307" i="2"/>
  <c r="Q349" i="2"/>
  <c r="L307" i="2"/>
  <c r="O258" i="2"/>
  <c r="M307" i="2"/>
  <c r="L349" i="2"/>
  <c r="P349" i="2"/>
  <c r="N349" i="2"/>
  <c r="M349" i="2"/>
  <c r="N258" i="2"/>
  <c r="P258" i="2"/>
  <c r="Q258" i="2"/>
  <c r="L258" i="2"/>
  <c r="M258" i="2"/>
  <c r="P285" i="2"/>
  <c r="Q285" i="2"/>
  <c r="N285" i="2"/>
  <c r="O285" i="2"/>
  <c r="L285" i="2"/>
  <c r="M285" i="2"/>
  <c r="P240" i="2"/>
  <c r="O240" i="2"/>
  <c r="Q240" i="2"/>
  <c r="N240" i="2"/>
  <c r="P225" i="2"/>
  <c r="L240" i="2"/>
  <c r="M240" i="2"/>
  <c r="N251" i="2"/>
  <c r="O251" i="2"/>
  <c r="P251" i="2"/>
  <c r="Q251" i="2"/>
  <c r="L251" i="2"/>
  <c r="M251" i="2"/>
  <c r="M225" i="2"/>
  <c r="O241" i="2"/>
  <c r="N241" i="2"/>
  <c r="L241" i="2"/>
  <c r="P241" i="2"/>
  <c r="Q241" i="2"/>
  <c r="Q215" i="2"/>
  <c r="M241" i="2"/>
  <c r="N225" i="2"/>
  <c r="L225" i="2"/>
  <c r="Q225" i="2"/>
  <c r="O225" i="2"/>
  <c r="O219" i="2"/>
  <c r="N227" i="2"/>
  <c r="L227" i="2"/>
  <c r="P227" i="2"/>
  <c r="Q227" i="2"/>
  <c r="O227" i="2"/>
  <c r="M227" i="2"/>
  <c r="N219" i="2"/>
  <c r="Q219" i="2"/>
  <c r="P215" i="2"/>
  <c r="P219" i="2"/>
  <c r="L219" i="2"/>
  <c r="M219" i="2"/>
  <c r="N215" i="2"/>
  <c r="O215" i="2"/>
  <c r="M215" i="2"/>
  <c r="L215" i="2"/>
  <c r="M152" i="2"/>
  <c r="Q156" i="2"/>
  <c r="L156" i="2"/>
  <c r="M156" i="2"/>
  <c r="O156" i="2"/>
  <c r="N156" i="2"/>
  <c r="P156" i="2"/>
  <c r="N152" i="2"/>
  <c r="L152" i="2"/>
  <c r="Q152" i="2"/>
  <c r="P152" i="2"/>
  <c r="O152" i="2"/>
  <c r="O165" i="2"/>
  <c r="N165" i="2"/>
  <c r="M165" i="2"/>
  <c r="P165" i="2"/>
  <c r="Q165" i="2"/>
  <c r="L165" i="2"/>
  <c r="Q154" i="2"/>
  <c r="P154" i="2"/>
  <c r="N154" i="2"/>
  <c r="O154" i="2"/>
  <c r="M154" i="2"/>
  <c r="N155" i="2"/>
  <c r="P155" i="2"/>
  <c r="L154" i="2"/>
  <c r="O155" i="2"/>
  <c r="M155" i="2"/>
  <c r="Q155" i="2"/>
  <c r="L155" i="2"/>
  <c r="O172" i="2"/>
  <c r="Q172" i="2"/>
  <c r="N172" i="2"/>
  <c r="P172" i="2"/>
  <c r="N162" i="2"/>
  <c r="L172" i="2"/>
  <c r="M172" i="2"/>
  <c r="P162" i="2"/>
  <c r="M162" i="2"/>
  <c r="O162" i="2"/>
  <c r="Q162" i="2"/>
  <c r="L162" i="2"/>
  <c r="Q167" i="2"/>
  <c r="M167" i="2"/>
  <c r="N167" i="2"/>
  <c r="O167" i="2"/>
  <c r="P167" i="2"/>
  <c r="L167" i="2"/>
  <c r="O140" i="2"/>
  <c r="M140" i="2"/>
  <c r="N140" i="2"/>
  <c r="P140" i="2"/>
  <c r="Q140" i="2"/>
  <c r="P131" i="2"/>
  <c r="L140" i="2"/>
  <c r="O131" i="2"/>
  <c r="N131" i="2"/>
  <c r="Q131" i="2"/>
  <c r="L127" i="2"/>
  <c r="L131" i="2"/>
  <c r="M131" i="2"/>
  <c r="P126" i="2"/>
  <c r="L126" i="2"/>
  <c r="M126" i="2"/>
  <c r="N126" i="2"/>
  <c r="O126" i="2"/>
  <c r="Q126" i="2"/>
  <c r="O127" i="2"/>
  <c r="M127" i="2"/>
  <c r="P127" i="2"/>
  <c r="N127" i="2"/>
  <c r="Q127" i="2"/>
  <c r="O141" i="2"/>
  <c r="P141" i="2"/>
  <c r="N141" i="2"/>
  <c r="Q141" i="2"/>
  <c r="M141" i="2"/>
  <c r="L141" i="2"/>
  <c r="M63" i="2"/>
  <c r="P27" i="2"/>
  <c r="O101" i="2"/>
  <c r="Q101" i="2"/>
  <c r="P101" i="2"/>
  <c r="N101" i="2"/>
  <c r="L68" i="2"/>
  <c r="L101" i="2"/>
  <c r="L27" i="2"/>
  <c r="M101" i="2"/>
  <c r="Q27" i="2"/>
  <c r="P68" i="2"/>
  <c r="N68" i="2"/>
  <c r="O68" i="2"/>
  <c r="L63" i="2"/>
  <c r="M68" i="2"/>
  <c r="O27" i="2"/>
  <c r="Q63" i="2"/>
  <c r="N27" i="2"/>
  <c r="P63" i="2"/>
  <c r="M27" i="2"/>
  <c r="O63" i="2"/>
  <c r="Q68" i="2"/>
  <c r="N63" i="2"/>
  <c r="N136" i="3"/>
  <c r="M136" i="3"/>
  <c r="Q136" i="3"/>
  <c r="O136" i="3"/>
  <c r="P136" i="3"/>
  <c r="L136" i="3"/>
  <c r="O229" i="2"/>
  <c r="Q229" i="2"/>
  <c r="M229" i="2"/>
  <c r="L229" i="2"/>
  <c r="N229" i="2"/>
  <c r="P229" i="2"/>
  <c r="Q507" i="3"/>
  <c r="M507" i="3"/>
  <c r="L507" i="3"/>
  <c r="O499" i="3"/>
  <c r="L506" i="3"/>
  <c r="O506" i="3"/>
  <c r="N507" i="3"/>
  <c r="Q506" i="3"/>
  <c r="N499" i="3"/>
  <c r="O494" i="3"/>
  <c r="Q493" i="3"/>
  <c r="M489" i="3"/>
  <c r="L494" i="3"/>
  <c r="N493" i="3"/>
  <c r="P506" i="3"/>
  <c r="P507" i="3"/>
  <c r="M499" i="3"/>
  <c r="Q489" i="3"/>
  <c r="O507" i="3"/>
  <c r="L499" i="3"/>
  <c r="Q494" i="3"/>
  <c r="N506" i="3"/>
  <c r="P489" i="3"/>
  <c r="M493" i="3"/>
  <c r="L493" i="3"/>
  <c r="P494" i="3"/>
  <c r="M506" i="3"/>
  <c r="O489" i="3"/>
  <c r="P499" i="3"/>
  <c r="M494" i="3"/>
  <c r="O493" i="3"/>
  <c r="L489" i="3"/>
  <c r="N489" i="3"/>
  <c r="Q499" i="3"/>
  <c r="N494" i="3"/>
  <c r="P493" i="3"/>
  <c r="M471" i="3"/>
  <c r="M477" i="3"/>
  <c r="P477" i="3"/>
  <c r="Q477" i="3"/>
  <c r="O477" i="3"/>
  <c r="L471" i="3"/>
  <c r="O472" i="3"/>
  <c r="L472" i="3"/>
  <c r="Q472" i="3"/>
  <c r="N477" i="3"/>
  <c r="P472" i="3"/>
  <c r="L477" i="3"/>
  <c r="Q471" i="3"/>
  <c r="N472" i="3"/>
  <c r="P471" i="3"/>
  <c r="M472" i="3"/>
  <c r="O471" i="3"/>
  <c r="N471" i="3"/>
  <c r="O443" i="3"/>
  <c r="O435" i="3"/>
  <c r="N435" i="3"/>
  <c r="M418" i="3"/>
  <c r="N438" i="3"/>
  <c r="M438" i="3"/>
  <c r="L438" i="3"/>
  <c r="P447" i="3"/>
  <c r="P443" i="3"/>
  <c r="M443" i="3"/>
  <c r="L418" i="3"/>
  <c r="L432" i="3"/>
  <c r="P432" i="3"/>
  <c r="O432" i="3"/>
  <c r="Q432" i="3"/>
  <c r="M435" i="3"/>
  <c r="L436" i="3"/>
  <c r="N443" i="3"/>
  <c r="L435" i="3"/>
  <c r="O447" i="3"/>
  <c r="L443" i="3"/>
  <c r="Q418" i="3"/>
  <c r="N432" i="3"/>
  <c r="P436" i="3"/>
  <c r="Q447" i="3"/>
  <c r="Q436" i="3"/>
  <c r="Q438" i="3"/>
  <c r="N447" i="3"/>
  <c r="P418" i="3"/>
  <c r="M432" i="3"/>
  <c r="O436" i="3"/>
  <c r="P438" i="3"/>
  <c r="M447" i="3"/>
  <c r="O418" i="3"/>
  <c r="Q435" i="3"/>
  <c r="N436" i="3"/>
  <c r="O438" i="3"/>
  <c r="L447" i="3"/>
  <c r="Q443" i="3"/>
  <c r="N418" i="3"/>
  <c r="P435" i="3"/>
  <c r="M436" i="3"/>
  <c r="Q350" i="3"/>
  <c r="O365" i="3"/>
  <c r="M376" i="3"/>
  <c r="Q373" i="3"/>
  <c r="L387" i="3"/>
  <c r="Q370" i="3"/>
  <c r="P371" i="3"/>
  <c r="L345" i="3"/>
  <c r="L384" i="3"/>
  <c r="O387" i="3"/>
  <c r="L349" i="3"/>
  <c r="L364" i="3"/>
  <c r="L373" i="3"/>
  <c r="N365" i="3"/>
  <c r="Q371" i="3"/>
  <c r="N350" i="3"/>
  <c r="M381" i="3"/>
  <c r="M370" i="3"/>
  <c r="O373" i="3"/>
  <c r="Q376" i="3"/>
  <c r="P376" i="3"/>
  <c r="M345" i="3"/>
  <c r="L365" i="3"/>
  <c r="O376" i="3"/>
  <c r="P370" i="3"/>
  <c r="Q349" i="3"/>
  <c r="M373" i="3"/>
  <c r="M350" i="3"/>
  <c r="O370" i="3"/>
  <c r="N371" i="3"/>
  <c r="L381" i="3"/>
  <c r="Q387" i="3"/>
  <c r="Q364" i="3"/>
  <c r="N370" i="3"/>
  <c r="P373" i="3"/>
  <c r="M365" i="3"/>
  <c r="O371" i="3"/>
  <c r="L350" i="3"/>
  <c r="Q384" i="3"/>
  <c r="N376" i="3"/>
  <c r="P387" i="3"/>
  <c r="O364" i="3"/>
  <c r="L370" i="3"/>
  <c r="Q345" i="3"/>
  <c r="N373" i="3"/>
  <c r="P349" i="3"/>
  <c r="M371" i="3"/>
  <c r="O384" i="3"/>
  <c r="L376" i="3"/>
  <c r="Q381" i="3"/>
  <c r="N387" i="3"/>
  <c r="N364" i="3"/>
  <c r="P345" i="3"/>
  <c r="O349" i="3"/>
  <c r="L371" i="3"/>
  <c r="N384" i="3"/>
  <c r="P381" i="3"/>
  <c r="M387" i="3"/>
  <c r="P364" i="3"/>
  <c r="M364" i="3"/>
  <c r="O345" i="3"/>
  <c r="Q365" i="3"/>
  <c r="N349" i="3"/>
  <c r="P350" i="3"/>
  <c r="M384" i="3"/>
  <c r="O381" i="3"/>
  <c r="P384" i="3"/>
  <c r="N345" i="3"/>
  <c r="P365" i="3"/>
  <c r="M349" i="3"/>
  <c r="O350" i="3"/>
  <c r="N381" i="3"/>
  <c r="P358" i="3"/>
  <c r="N375" i="3"/>
  <c r="M358" i="3"/>
  <c r="O358" i="3"/>
  <c r="L358" i="3"/>
  <c r="N358" i="3"/>
  <c r="O286" i="3"/>
  <c r="Q358" i="3"/>
  <c r="P249" i="3"/>
  <c r="L249" i="3"/>
  <c r="M375" i="3"/>
  <c r="P375" i="3"/>
  <c r="M303" i="3"/>
  <c r="O375" i="3"/>
  <c r="Q375" i="3"/>
  <c r="L289" i="3"/>
  <c r="P280" i="3"/>
  <c r="L375" i="3"/>
  <c r="N270" i="3"/>
  <c r="Q289" i="3"/>
  <c r="O289" i="3"/>
  <c r="N289" i="3"/>
  <c r="O249" i="3"/>
  <c r="Q280" i="3"/>
  <c r="M280" i="3"/>
  <c r="L286" i="3"/>
  <c r="P289" i="3"/>
  <c r="M270" i="3"/>
  <c r="O280" i="3"/>
  <c r="L303" i="3"/>
  <c r="Q286" i="3"/>
  <c r="L270" i="3"/>
  <c r="Q249" i="3"/>
  <c r="N280" i="3"/>
  <c r="P286" i="3"/>
  <c r="M289" i="3"/>
  <c r="L280" i="3"/>
  <c r="Q303" i="3"/>
  <c r="N286" i="3"/>
  <c r="Q270" i="3"/>
  <c r="N249" i="3"/>
  <c r="P303" i="3"/>
  <c r="M286" i="3"/>
  <c r="P270" i="3"/>
  <c r="M249" i="3"/>
  <c r="O303" i="3"/>
  <c r="O270" i="3"/>
  <c r="N303" i="3"/>
  <c r="O238" i="3"/>
  <c r="N238" i="3"/>
  <c r="Q238" i="3"/>
  <c r="M238" i="3"/>
  <c r="P238" i="3"/>
  <c r="L238" i="3"/>
  <c r="Q248" i="3"/>
  <c r="N248" i="3"/>
  <c r="O248" i="3"/>
  <c r="P248" i="3"/>
  <c r="L248" i="3"/>
  <c r="M248" i="3"/>
  <c r="M181" i="3"/>
  <c r="P168" i="3"/>
  <c r="Q145" i="3"/>
  <c r="O168" i="3"/>
  <c r="L145" i="3"/>
  <c r="L196" i="3"/>
  <c r="M145" i="3"/>
  <c r="L181" i="3"/>
  <c r="M168" i="3"/>
  <c r="O145" i="3"/>
  <c r="Q196" i="3"/>
  <c r="N168" i="3"/>
  <c r="P145" i="3"/>
  <c r="P196" i="3"/>
  <c r="O196" i="3"/>
  <c r="L168" i="3"/>
  <c r="Q181" i="3"/>
  <c r="N145" i="3"/>
  <c r="N196" i="3"/>
  <c r="P181" i="3"/>
  <c r="M196" i="3"/>
  <c r="O181" i="3"/>
  <c r="Q168" i="3"/>
  <c r="N181" i="3"/>
  <c r="N167" i="3"/>
  <c r="L167" i="3"/>
  <c r="Q167" i="3"/>
  <c r="O167" i="3"/>
  <c r="M167" i="3"/>
  <c r="P167" i="3"/>
  <c r="N158" i="3"/>
  <c r="M158" i="3"/>
  <c r="O158" i="3"/>
  <c r="P158" i="3"/>
  <c r="Q158" i="3"/>
  <c r="L158" i="3"/>
  <c r="O86" i="3"/>
  <c r="M101" i="3"/>
  <c r="N104" i="3"/>
  <c r="N81" i="3"/>
  <c r="L86" i="3"/>
  <c r="P104" i="3"/>
  <c r="P86" i="3"/>
  <c r="M104" i="3"/>
  <c r="L81" i="3"/>
  <c r="N93" i="3"/>
  <c r="O81" i="3"/>
  <c r="N86" i="3"/>
  <c r="M93" i="3"/>
  <c r="O104" i="3"/>
  <c r="L101" i="3"/>
  <c r="Q81" i="3"/>
  <c r="L93" i="3"/>
  <c r="Q86" i="3"/>
  <c r="P81" i="3"/>
  <c r="L104" i="3"/>
  <c r="Q93" i="3"/>
  <c r="P101" i="3"/>
  <c r="M81" i="3"/>
  <c r="Q101" i="3"/>
  <c r="P93" i="3"/>
  <c r="M86" i="3"/>
  <c r="O101" i="3"/>
  <c r="O93" i="3"/>
  <c r="Q104" i="3"/>
  <c r="N101" i="3"/>
  <c r="P22" i="3"/>
  <c r="M22" i="3"/>
  <c r="M45" i="3"/>
  <c r="O23" i="3"/>
  <c r="N22" i="3"/>
  <c r="L23" i="3"/>
  <c r="L27" i="3"/>
  <c r="P23" i="3"/>
  <c r="O27" i="3"/>
  <c r="O22" i="3"/>
  <c r="L45" i="3"/>
  <c r="Q27" i="3"/>
  <c r="Q23" i="3"/>
  <c r="P27" i="3"/>
  <c r="L22" i="3"/>
  <c r="Q45" i="3"/>
  <c r="N27" i="3"/>
  <c r="N23" i="3"/>
  <c r="P45" i="3"/>
  <c r="M27" i="3"/>
  <c r="M23" i="3"/>
  <c r="O45" i="3"/>
  <c r="Q22" i="3"/>
  <c r="N45" i="3"/>
  <c r="O1147" i="2"/>
  <c r="Q1147" i="2"/>
  <c r="M1152" i="2"/>
  <c r="M1150" i="2"/>
  <c r="P1152" i="2"/>
  <c r="Q1152" i="2"/>
  <c r="L1147" i="2"/>
  <c r="L1151" i="2"/>
  <c r="O1152" i="2"/>
  <c r="L1150" i="2"/>
  <c r="Q1151" i="2"/>
  <c r="N1152" i="2"/>
  <c r="P1147" i="2"/>
  <c r="O1151" i="2"/>
  <c r="L1152" i="2"/>
  <c r="Q1150" i="2"/>
  <c r="N1147" i="2"/>
  <c r="N1151" i="2"/>
  <c r="P1150" i="2"/>
  <c r="M1147" i="2"/>
  <c r="P1151" i="2"/>
  <c r="M1151" i="2"/>
  <c r="O1150" i="2"/>
  <c r="N1150" i="2"/>
  <c r="M1153" i="2"/>
  <c r="N1153" i="2"/>
  <c r="O1153" i="2"/>
  <c r="P1153" i="2"/>
  <c r="Q1153" i="2"/>
  <c r="L1153" i="2"/>
  <c r="L1160" i="2"/>
  <c r="P1160" i="2"/>
  <c r="O1160" i="2"/>
  <c r="N1160" i="2"/>
  <c r="Q1160" i="2"/>
  <c r="M1160" i="2"/>
  <c r="N1132" i="2"/>
  <c r="M1127" i="2"/>
  <c r="P1115" i="2"/>
  <c r="N1127" i="2"/>
  <c r="O1132" i="2"/>
  <c r="O1115" i="2"/>
  <c r="Q1128" i="2"/>
  <c r="M1108" i="2"/>
  <c r="P1123" i="2"/>
  <c r="P1132" i="2"/>
  <c r="L1127" i="2"/>
  <c r="M1132" i="2"/>
  <c r="L1108" i="2"/>
  <c r="N1115" i="2"/>
  <c r="L1114" i="2"/>
  <c r="O1127" i="2"/>
  <c r="Q1114" i="2"/>
  <c r="N1108" i="2"/>
  <c r="M1115" i="2"/>
  <c r="M1114" i="2"/>
  <c r="O1128" i="2"/>
  <c r="L1132" i="2"/>
  <c r="Q1108" i="2"/>
  <c r="N1123" i="2"/>
  <c r="P1114" i="2"/>
  <c r="L1115" i="2"/>
  <c r="Q1127" i="2"/>
  <c r="N1128" i="2"/>
  <c r="P1108" i="2"/>
  <c r="M1123" i="2"/>
  <c r="O1114" i="2"/>
  <c r="P1127" i="2"/>
  <c r="M1128" i="2"/>
  <c r="O1108" i="2"/>
  <c r="L1123" i="2"/>
  <c r="Q1115" i="2"/>
  <c r="N1114" i="2"/>
  <c r="P1128" i="2"/>
  <c r="O1123" i="2"/>
  <c r="L1128" i="2"/>
  <c r="Q1132" i="2"/>
  <c r="Q1123" i="2"/>
  <c r="O1053" i="2"/>
  <c r="N1094" i="2"/>
  <c r="O1082" i="2"/>
  <c r="Q1082" i="2"/>
  <c r="M1079" i="2"/>
  <c r="L1079" i="2"/>
  <c r="O1094" i="2"/>
  <c r="N1082" i="2"/>
  <c r="L1085" i="2"/>
  <c r="P1094" i="2"/>
  <c r="P1082" i="2"/>
  <c r="N1079" i="2"/>
  <c r="L1053" i="2"/>
  <c r="M1094" i="2"/>
  <c r="L1082" i="2"/>
  <c r="Q1053" i="2"/>
  <c r="L1094" i="2"/>
  <c r="Q1085" i="2"/>
  <c r="P1053" i="2"/>
  <c r="P1085" i="2"/>
  <c r="M1082" i="2"/>
  <c r="O1085" i="2"/>
  <c r="Q1079" i="2"/>
  <c r="N1053" i="2"/>
  <c r="Q1094" i="2"/>
  <c r="N1085" i="2"/>
  <c r="P1079" i="2"/>
  <c r="M1053" i="2"/>
  <c r="M1085" i="2"/>
  <c r="O1079" i="2"/>
  <c r="M1076" i="2"/>
  <c r="N1076" i="2"/>
  <c r="O1076" i="2"/>
  <c r="P1076" i="2"/>
  <c r="Q1076" i="2"/>
  <c r="L1076" i="2"/>
  <c r="Q1054" i="2"/>
  <c r="N1054" i="2"/>
  <c r="O1054" i="2"/>
  <c r="P1054" i="2"/>
  <c r="L1054" i="2"/>
  <c r="M1054" i="2"/>
  <c r="O987" i="2"/>
  <c r="O1008" i="2"/>
  <c r="N995" i="2"/>
  <c r="N1011" i="2"/>
  <c r="P977" i="2"/>
  <c r="L1014" i="2"/>
  <c r="Q1021" i="2"/>
  <c r="Q987" i="2"/>
  <c r="Q1034" i="2"/>
  <c r="M977" i="2"/>
  <c r="L1018" i="2"/>
  <c r="P1034" i="2"/>
  <c r="O1014" i="2"/>
  <c r="Q1011" i="2"/>
  <c r="M1029" i="2"/>
  <c r="M1008" i="2"/>
  <c r="M974" i="2"/>
  <c r="L1019" i="2"/>
  <c r="L1021" i="2"/>
  <c r="L977" i="2"/>
  <c r="N1034" i="2"/>
  <c r="Q995" i="2"/>
  <c r="N974" i="2"/>
  <c r="P1014" i="2"/>
  <c r="O1021" i="2"/>
  <c r="Q974" i="2"/>
  <c r="M1018" i="2"/>
  <c r="L1008" i="2"/>
  <c r="L998" i="2"/>
  <c r="L999" i="2"/>
  <c r="L987" i="2"/>
  <c r="O998" i="2"/>
  <c r="N1008" i="2"/>
  <c r="P995" i="2"/>
  <c r="M1011" i="2"/>
  <c r="O977" i="2"/>
  <c r="L1029" i="2"/>
  <c r="O1034" i="2"/>
  <c r="L974" i="2"/>
  <c r="Q1019" i="2"/>
  <c r="N1014" i="2"/>
  <c r="P1021" i="2"/>
  <c r="O995" i="2"/>
  <c r="L1011" i="2"/>
  <c r="Q999" i="2"/>
  <c r="N977" i="2"/>
  <c r="P987" i="2"/>
  <c r="M1034" i="2"/>
  <c r="O1019" i="2"/>
  <c r="Q1018" i="2"/>
  <c r="N1021" i="2"/>
  <c r="P998" i="2"/>
  <c r="M995" i="2"/>
  <c r="O999" i="2"/>
  <c r="Q1029" i="2"/>
  <c r="N987" i="2"/>
  <c r="P1019" i="2"/>
  <c r="Q998" i="2"/>
  <c r="L1034" i="2"/>
  <c r="N1019" i="2"/>
  <c r="P1018" i="2"/>
  <c r="M1021" i="2"/>
  <c r="L995" i="2"/>
  <c r="N999" i="2"/>
  <c r="P1029" i="2"/>
  <c r="M987" i="2"/>
  <c r="P999" i="2"/>
  <c r="P974" i="2"/>
  <c r="M1019" i="2"/>
  <c r="O1018" i="2"/>
  <c r="Q1008" i="2"/>
  <c r="N998" i="2"/>
  <c r="P1011" i="2"/>
  <c r="M999" i="2"/>
  <c r="O1029" i="2"/>
  <c r="O974" i="2"/>
  <c r="Q1014" i="2"/>
  <c r="N1018" i="2"/>
  <c r="P1008" i="2"/>
  <c r="M998" i="2"/>
  <c r="O1011" i="2"/>
  <c r="Q977" i="2"/>
  <c r="N1029" i="2"/>
  <c r="M1014" i="2"/>
  <c r="O1017" i="2"/>
  <c r="P1017" i="2"/>
  <c r="N1017" i="2"/>
  <c r="M1017" i="2"/>
  <c r="Q1017" i="2"/>
  <c r="L1017" i="2"/>
  <c r="M968" i="2"/>
  <c r="Q968" i="2"/>
  <c r="P968" i="2"/>
  <c r="N968" i="2"/>
  <c r="L968" i="2"/>
  <c r="O968" i="2"/>
  <c r="P986" i="2"/>
  <c r="O986" i="2"/>
  <c r="N986" i="2"/>
  <c r="Q986" i="2"/>
  <c r="L986" i="2"/>
  <c r="M986" i="2"/>
  <c r="L957" i="2"/>
  <c r="M957" i="2"/>
  <c r="N957" i="2"/>
  <c r="Q957" i="2"/>
  <c r="O957" i="2"/>
  <c r="P957" i="2"/>
  <c r="N926" i="2"/>
  <c r="L848" i="2"/>
  <c r="Q848" i="2"/>
  <c r="L911" i="2"/>
  <c r="M926" i="2"/>
  <c r="M921" i="2"/>
  <c r="O912" i="2"/>
  <c r="Q921" i="2"/>
  <c r="N848" i="2"/>
  <c r="N912" i="2"/>
  <c r="L894" i="2"/>
  <c r="L857" i="2"/>
  <c r="O921" i="2"/>
  <c r="L920" i="2"/>
  <c r="N921" i="2"/>
  <c r="P920" i="2"/>
  <c r="P848" i="2"/>
  <c r="Q857" i="2"/>
  <c r="M920" i="2"/>
  <c r="P857" i="2"/>
  <c r="P926" i="2"/>
  <c r="M912" i="2"/>
  <c r="O857" i="2"/>
  <c r="O926" i="2"/>
  <c r="M848" i="2"/>
  <c r="L842" i="2"/>
  <c r="L921" i="2"/>
  <c r="Q911" i="2"/>
  <c r="N857" i="2"/>
  <c r="P894" i="2"/>
  <c r="O848" i="2"/>
  <c r="L912" i="2"/>
  <c r="Q842" i="2"/>
  <c r="P911" i="2"/>
  <c r="M857" i="2"/>
  <c r="O894" i="2"/>
  <c r="L926" i="2"/>
  <c r="Q920" i="2"/>
  <c r="P842" i="2"/>
  <c r="Q894" i="2"/>
  <c r="O911" i="2"/>
  <c r="N894" i="2"/>
  <c r="N911" i="2"/>
  <c r="P921" i="2"/>
  <c r="M894" i="2"/>
  <c r="O920" i="2"/>
  <c r="M911" i="2"/>
  <c r="Q926" i="2"/>
  <c r="N920" i="2"/>
  <c r="P912" i="2"/>
  <c r="M842" i="2"/>
  <c r="O842" i="2"/>
  <c r="Q912" i="2"/>
  <c r="N842" i="2"/>
  <c r="M827" i="2"/>
  <c r="P827" i="2"/>
  <c r="N827" i="2"/>
  <c r="O827" i="2"/>
  <c r="Q827" i="2"/>
  <c r="L827" i="2"/>
  <c r="L860" i="2"/>
  <c r="N860" i="2"/>
  <c r="O860" i="2"/>
  <c r="Q860" i="2"/>
  <c r="P860" i="2"/>
  <c r="M860" i="2"/>
  <c r="M744" i="2"/>
  <c r="M771" i="2"/>
  <c r="O720" i="2"/>
  <c r="O771" i="2"/>
  <c r="N663" i="2"/>
  <c r="O735" i="2"/>
  <c r="L744" i="2"/>
  <c r="P735" i="2"/>
  <c r="N720" i="2"/>
  <c r="M663" i="2"/>
  <c r="Q720" i="2"/>
  <c r="M690" i="2"/>
  <c r="O753" i="2"/>
  <c r="L771" i="2"/>
  <c r="P753" i="2"/>
  <c r="Q745" i="2"/>
  <c r="Q771" i="2"/>
  <c r="M720" i="2"/>
  <c r="L690" i="2"/>
  <c r="Q753" i="2"/>
  <c r="N735" i="2"/>
  <c r="Q744" i="2"/>
  <c r="M735" i="2"/>
  <c r="O745" i="2"/>
  <c r="L720" i="2"/>
  <c r="Q690" i="2"/>
  <c r="N753" i="2"/>
  <c r="P744" i="2"/>
  <c r="P745" i="2"/>
  <c r="L663" i="2"/>
  <c r="L735" i="2"/>
  <c r="N745" i="2"/>
  <c r="P690" i="2"/>
  <c r="M753" i="2"/>
  <c r="O744" i="2"/>
  <c r="P771" i="2"/>
  <c r="M745" i="2"/>
  <c r="O690" i="2"/>
  <c r="L753" i="2"/>
  <c r="Q663" i="2"/>
  <c r="N744" i="2"/>
  <c r="L745" i="2"/>
  <c r="N690" i="2"/>
  <c r="P663" i="2"/>
  <c r="Q735" i="2"/>
  <c r="N771" i="2"/>
  <c r="P720" i="2"/>
  <c r="O663" i="2"/>
  <c r="Q760" i="2"/>
  <c r="O760" i="2"/>
  <c r="N760" i="2"/>
  <c r="P760" i="2"/>
  <c r="L760" i="2"/>
  <c r="M760" i="2"/>
  <c r="L706" i="2"/>
  <c r="Q706" i="2"/>
  <c r="N706" i="2"/>
  <c r="O706" i="2"/>
  <c r="P706" i="2"/>
  <c r="M706" i="2"/>
  <c r="L778" i="2"/>
  <c r="Q778" i="2"/>
  <c r="P778" i="2"/>
  <c r="M778" i="2"/>
  <c r="N778" i="2"/>
  <c r="O778" i="2"/>
  <c r="M640" i="2"/>
  <c r="N640" i="2"/>
  <c r="Q640" i="2"/>
  <c r="L640" i="2"/>
  <c r="O640" i="2"/>
  <c r="P640" i="2"/>
  <c r="M558" i="2"/>
  <c r="M470" i="2"/>
  <c r="Q518" i="2"/>
  <c r="Q499" i="2"/>
  <c r="N558" i="2"/>
  <c r="M565" i="2"/>
  <c r="P499" i="2"/>
  <c r="O558" i="2"/>
  <c r="P565" i="2"/>
  <c r="L518" i="2"/>
  <c r="M540" i="2"/>
  <c r="Q433" i="2"/>
  <c r="N565" i="2"/>
  <c r="N499" i="2"/>
  <c r="L541" i="2"/>
  <c r="Q565" i="2"/>
  <c r="L499" i="2"/>
  <c r="N540" i="2"/>
  <c r="M541" i="2"/>
  <c r="N470" i="2"/>
  <c r="O447" i="2"/>
  <c r="L540" i="2"/>
  <c r="O565" i="2"/>
  <c r="O499" i="2"/>
  <c r="L447" i="2"/>
  <c r="P433" i="2"/>
  <c r="L470" i="2"/>
  <c r="Q447" i="2"/>
  <c r="P518" i="2"/>
  <c r="M499" i="2"/>
  <c r="O433" i="2"/>
  <c r="L558" i="2"/>
  <c r="Q541" i="2"/>
  <c r="P447" i="2"/>
  <c r="O518" i="2"/>
  <c r="N433" i="2"/>
  <c r="N518" i="2"/>
  <c r="P540" i="2"/>
  <c r="M433" i="2"/>
  <c r="O541" i="2"/>
  <c r="L565" i="2"/>
  <c r="Q470" i="2"/>
  <c r="N447" i="2"/>
  <c r="Q540" i="2"/>
  <c r="P541" i="2"/>
  <c r="M518" i="2"/>
  <c r="O540" i="2"/>
  <c r="L433" i="2"/>
  <c r="Q558" i="2"/>
  <c r="N541" i="2"/>
  <c r="P470" i="2"/>
  <c r="M447" i="2"/>
  <c r="P558" i="2"/>
  <c r="O470" i="2"/>
  <c r="Q330" i="2"/>
  <c r="M264" i="2"/>
  <c r="L301" i="2"/>
  <c r="O272" i="2"/>
  <c r="O267" i="2"/>
  <c r="L331" i="2"/>
  <c r="Q272" i="2"/>
  <c r="L330" i="2"/>
  <c r="Q331" i="2"/>
  <c r="P330" i="2"/>
  <c r="P272" i="2"/>
  <c r="N264" i="2"/>
  <c r="M331" i="2"/>
  <c r="N267" i="2"/>
  <c r="P333" i="2"/>
  <c r="M272" i="2"/>
  <c r="N330" i="2"/>
  <c r="M267" i="2"/>
  <c r="L333" i="2"/>
  <c r="L264" i="2"/>
  <c r="Q301" i="2"/>
  <c r="O330" i="2"/>
  <c r="L267" i="2"/>
  <c r="Q333" i="2"/>
  <c r="N272" i="2"/>
  <c r="P301" i="2"/>
  <c r="O301" i="2"/>
  <c r="P331" i="2"/>
  <c r="M330" i="2"/>
  <c r="O333" i="2"/>
  <c r="L272" i="2"/>
  <c r="Q264" i="2"/>
  <c r="N301" i="2"/>
  <c r="O331" i="2"/>
  <c r="Q267" i="2"/>
  <c r="N333" i="2"/>
  <c r="P264" i="2"/>
  <c r="M301" i="2"/>
  <c r="N331" i="2"/>
  <c r="P267" i="2"/>
  <c r="M333" i="2"/>
  <c r="O264" i="2"/>
  <c r="P360" i="2"/>
  <c r="M360" i="2"/>
  <c r="O360" i="2"/>
  <c r="L360" i="2"/>
  <c r="N360" i="2"/>
  <c r="Q360" i="2"/>
  <c r="N168" i="2"/>
  <c r="O184" i="2"/>
  <c r="P120" i="2"/>
  <c r="M168" i="2"/>
  <c r="M120" i="2"/>
  <c r="N120" i="2"/>
  <c r="P173" i="2"/>
  <c r="Q120" i="2"/>
  <c r="M173" i="2"/>
  <c r="L184" i="2"/>
  <c r="O120" i="2"/>
  <c r="L168" i="2"/>
  <c r="Q184" i="2"/>
  <c r="Q173" i="2"/>
  <c r="P184" i="2"/>
  <c r="O173" i="2"/>
  <c r="L120" i="2"/>
  <c r="Q168" i="2"/>
  <c r="N184" i="2"/>
  <c r="L173" i="2"/>
  <c r="N173" i="2"/>
  <c r="P168" i="2"/>
  <c r="M184" i="2"/>
  <c r="O168" i="2"/>
  <c r="P178" i="2"/>
  <c r="N178" i="2"/>
  <c r="O178" i="2"/>
  <c r="L178" i="2"/>
  <c r="Q178" i="2"/>
  <c r="M178" i="2"/>
  <c r="O180" i="2"/>
  <c r="N180" i="2"/>
  <c r="P180" i="2"/>
  <c r="Q180" i="2"/>
  <c r="M180" i="2"/>
  <c r="L180" i="2"/>
  <c r="Q191" i="2"/>
  <c r="P191" i="2"/>
  <c r="N191" i="2"/>
  <c r="O191" i="2"/>
  <c r="L191" i="2"/>
  <c r="M191" i="2"/>
  <c r="L65" i="2"/>
  <c r="L49" i="2"/>
  <c r="Q49" i="2"/>
  <c r="P54" i="2"/>
  <c r="O49" i="2"/>
  <c r="L54" i="2"/>
  <c r="M49" i="2"/>
  <c r="N65" i="2"/>
  <c r="P49" i="2"/>
  <c r="M65" i="2"/>
  <c r="O56" i="2"/>
  <c r="Q56" i="2"/>
  <c r="Q54" i="2"/>
  <c r="N49" i="2"/>
  <c r="P56" i="2"/>
  <c r="Q65" i="2"/>
  <c r="N56" i="2"/>
  <c r="N54" i="2"/>
  <c r="P65" i="2"/>
  <c r="M56" i="2"/>
  <c r="M54" i="2"/>
  <c r="O65" i="2"/>
  <c r="L56" i="2"/>
  <c r="O54" i="2"/>
  <c r="N199" i="3"/>
  <c r="O199" i="3"/>
  <c r="L199" i="3"/>
  <c r="M199" i="3"/>
  <c r="Q199" i="3"/>
  <c r="P199" i="3"/>
  <c r="W234" i="3"/>
  <c r="V234" i="3"/>
  <c r="U234" i="3"/>
  <c r="T234" i="3"/>
  <c r="S234" i="3"/>
  <c r="J1155" i="2" l="1"/>
  <c r="J1154" i="2"/>
  <c r="J1158" i="2"/>
  <c r="K1158" i="2"/>
  <c r="K1155" i="2"/>
  <c r="K1154" i="2"/>
  <c r="K1113" i="2"/>
  <c r="J1113" i="2"/>
  <c r="J1087" i="2"/>
  <c r="J1095" i="2"/>
  <c r="K1095" i="2"/>
  <c r="J1092" i="2"/>
  <c r="K1092" i="2"/>
  <c r="J1083" i="2"/>
  <c r="K1083" i="2"/>
  <c r="K1087" i="2"/>
  <c r="J1086" i="2"/>
  <c r="J1091" i="2"/>
  <c r="K1091" i="2"/>
  <c r="K1086" i="2"/>
  <c r="K988" i="2"/>
  <c r="J988" i="2"/>
  <c r="K997" i="2"/>
  <c r="J997" i="2"/>
  <c r="J1024" i="2"/>
  <c r="K1024" i="2"/>
  <c r="J992" i="2"/>
  <c r="K992" i="2"/>
  <c r="J1016" i="2"/>
  <c r="K1016" i="2"/>
  <c r="J1032" i="2"/>
  <c r="K1032" i="2"/>
  <c r="K989" i="2"/>
  <c r="J989" i="2"/>
  <c r="K955" i="2"/>
  <c r="K919" i="2"/>
  <c r="J919" i="2"/>
  <c r="J969" i="2"/>
  <c r="K969" i="2"/>
  <c r="J955" i="2"/>
  <c r="K917" i="2"/>
  <c r="J917" i="2"/>
  <c r="J892" i="2"/>
  <c r="K892" i="2"/>
  <c r="J878" i="2"/>
  <c r="J869" i="2"/>
  <c r="J924" i="2"/>
  <c r="K924" i="2"/>
  <c r="K888" i="2"/>
  <c r="J888" i="2"/>
  <c r="K869" i="2"/>
  <c r="K878" i="2"/>
  <c r="J899" i="2"/>
  <c r="K913" i="2"/>
  <c r="K870" i="2"/>
  <c r="K899" i="2"/>
  <c r="J913" i="2"/>
  <c r="J870" i="2"/>
  <c r="J775" i="2"/>
  <c r="J914" i="2"/>
  <c r="K914" i="2"/>
  <c r="J836" i="2"/>
  <c r="K836" i="2"/>
  <c r="K775" i="2"/>
  <c r="J719" i="2"/>
  <c r="J810" i="2"/>
  <c r="K810" i="2"/>
  <c r="J709" i="2"/>
  <c r="J749" i="2"/>
  <c r="J698" i="2"/>
  <c r="K698" i="2"/>
  <c r="J723" i="2"/>
  <c r="K723" i="2"/>
  <c r="K749" i="2"/>
  <c r="K709" i="2"/>
  <c r="J773" i="2"/>
  <c r="K716" i="2"/>
  <c r="K773" i="2"/>
  <c r="J716" i="2"/>
  <c r="K719" i="2"/>
  <c r="J712" i="2"/>
  <c r="J718" i="2"/>
  <c r="K718" i="2"/>
  <c r="K712" i="2"/>
  <c r="K683" i="2"/>
  <c r="J683" i="2"/>
  <c r="J699" i="2"/>
  <c r="K699" i="2"/>
  <c r="K742" i="2"/>
  <c r="K768" i="2"/>
  <c r="J768" i="2"/>
  <c r="J742" i="2"/>
  <c r="J552" i="2"/>
  <c r="J512" i="2"/>
  <c r="K512" i="2"/>
  <c r="K552" i="2"/>
  <c r="K547" i="2"/>
  <c r="J547" i="2"/>
  <c r="J488" i="2"/>
  <c r="J485" i="2"/>
  <c r="K504" i="2"/>
  <c r="J504" i="2"/>
  <c r="K488" i="2"/>
  <c r="J527" i="2"/>
  <c r="K527" i="2"/>
  <c r="K485" i="2"/>
  <c r="K495" i="2"/>
  <c r="J495" i="2"/>
  <c r="J493" i="2"/>
  <c r="K501" i="2"/>
  <c r="J501" i="2"/>
  <c r="K493" i="2"/>
  <c r="J537" i="2"/>
  <c r="K537" i="2"/>
  <c r="K573" i="2"/>
  <c r="J573" i="2"/>
  <c r="J572" i="2"/>
  <c r="J412" i="2"/>
  <c r="J490" i="2"/>
  <c r="K490" i="2"/>
  <c r="K572" i="2"/>
  <c r="K412" i="2"/>
  <c r="K569" i="2"/>
  <c r="J319" i="2"/>
  <c r="J569" i="2"/>
  <c r="K337" i="2"/>
  <c r="K319" i="2"/>
  <c r="J316" i="2"/>
  <c r="J337" i="2"/>
  <c r="K316" i="2"/>
  <c r="J305" i="2"/>
  <c r="K305" i="2"/>
  <c r="K362" i="2"/>
  <c r="J362" i="2"/>
  <c r="K314" i="2"/>
  <c r="J303" i="2"/>
  <c r="J314" i="2"/>
  <c r="K303" i="2"/>
  <c r="J313" i="2"/>
  <c r="K313" i="2"/>
  <c r="J326" i="2"/>
  <c r="K326" i="2"/>
  <c r="J299" i="2"/>
  <c r="K299" i="2"/>
  <c r="K336" i="2"/>
  <c r="J367" i="2"/>
  <c r="K367" i="2"/>
  <c r="J336" i="2"/>
  <c r="J176" i="2"/>
  <c r="K171" i="2"/>
  <c r="K176" i="2"/>
  <c r="J163" i="2"/>
  <c r="J160" i="2"/>
  <c r="J159" i="2"/>
  <c r="K159" i="2"/>
  <c r="J161" i="2"/>
  <c r="K161" i="2"/>
  <c r="K163" i="2"/>
  <c r="J171" i="2"/>
  <c r="K160" i="2"/>
  <c r="J194" i="2"/>
  <c r="K194" i="2"/>
  <c r="K153" i="2"/>
  <c r="J153" i="2"/>
  <c r="J59" i="2"/>
  <c r="K59" i="2"/>
  <c r="J107" i="2"/>
  <c r="K107" i="2"/>
  <c r="K500" i="3"/>
  <c r="J500" i="3"/>
  <c r="J466" i="3"/>
  <c r="J481" i="3"/>
  <c r="K481" i="3"/>
  <c r="K466" i="3"/>
  <c r="J475" i="3"/>
  <c r="K478" i="3"/>
  <c r="J478" i="3"/>
  <c r="K475" i="3"/>
  <c r="K479" i="3"/>
  <c r="J479" i="3"/>
  <c r="K480" i="3"/>
  <c r="J480" i="3"/>
  <c r="J451" i="3"/>
  <c r="K441" i="3"/>
  <c r="K468" i="3"/>
  <c r="J468" i="3"/>
  <c r="K445" i="3"/>
  <c r="J450" i="3"/>
  <c r="J445" i="3"/>
  <c r="J449" i="3"/>
  <c r="K449" i="3"/>
  <c r="J441" i="3"/>
  <c r="J439" i="3"/>
  <c r="K439" i="3"/>
  <c r="K450" i="3"/>
  <c r="K451" i="3"/>
  <c r="J368" i="3"/>
  <c r="J362" i="3"/>
  <c r="K362" i="3"/>
  <c r="J379" i="3"/>
  <c r="K379" i="3"/>
  <c r="K368" i="3"/>
  <c r="K353" i="3"/>
  <c r="J353" i="3"/>
  <c r="K346" i="3"/>
  <c r="J346" i="3"/>
  <c r="K378" i="3"/>
  <c r="K357" i="3"/>
  <c r="J378" i="3"/>
  <c r="J354" i="3"/>
  <c r="K354" i="3"/>
  <c r="J357" i="3"/>
  <c r="K389" i="3"/>
  <c r="J389" i="3"/>
  <c r="K367" i="3"/>
  <c r="J367" i="3"/>
  <c r="K388" i="3"/>
  <c r="J388" i="3"/>
  <c r="K363" i="3"/>
  <c r="J363" i="3"/>
  <c r="J338" i="3"/>
  <c r="K338" i="3"/>
  <c r="K380" i="3"/>
  <c r="J380" i="3"/>
  <c r="K372" i="3"/>
  <c r="K279" i="3"/>
  <c r="K383" i="3"/>
  <c r="J383" i="3"/>
  <c r="J372" i="3"/>
  <c r="J281" i="3"/>
  <c r="K302" i="3"/>
  <c r="K323" i="3"/>
  <c r="J323" i="3"/>
  <c r="J294" i="3"/>
  <c r="J279" i="3"/>
  <c r="J275" i="3"/>
  <c r="K275" i="3"/>
  <c r="J302" i="3"/>
  <c r="J295" i="3"/>
  <c r="K295" i="3"/>
  <c r="K294" i="3"/>
  <c r="K281" i="3"/>
  <c r="J282" i="3"/>
  <c r="K282" i="3"/>
  <c r="J273" i="3"/>
  <c r="K273" i="3"/>
  <c r="K265" i="3"/>
  <c r="J265" i="3"/>
  <c r="K222" i="3"/>
  <c r="J222" i="3"/>
  <c r="K293" i="3"/>
  <c r="J293" i="3"/>
  <c r="K287" i="3"/>
  <c r="J287" i="3"/>
  <c r="K276" i="3"/>
  <c r="J276" i="3"/>
  <c r="K277" i="3"/>
  <c r="J277" i="3"/>
  <c r="K255" i="3"/>
  <c r="J255" i="3"/>
  <c r="K268" i="3"/>
  <c r="K296" i="3"/>
  <c r="J296" i="3"/>
  <c r="J268" i="3"/>
  <c r="K188" i="3"/>
  <c r="J187" i="3"/>
  <c r="J162" i="3"/>
  <c r="K187" i="3"/>
  <c r="K162" i="3"/>
  <c r="J182" i="3"/>
  <c r="K182" i="3"/>
  <c r="J188" i="3"/>
  <c r="K169" i="3"/>
  <c r="J169" i="3"/>
  <c r="K185" i="3"/>
  <c r="J185" i="3"/>
  <c r="J175" i="3"/>
  <c r="K175" i="3"/>
  <c r="K176" i="3"/>
  <c r="J176" i="3"/>
  <c r="K195" i="3"/>
  <c r="J195" i="3"/>
  <c r="K193" i="3"/>
  <c r="J193" i="3"/>
  <c r="K179" i="3"/>
  <c r="J179" i="3"/>
  <c r="K183" i="3"/>
  <c r="J183" i="3"/>
  <c r="K105" i="3"/>
  <c r="K142" i="3"/>
  <c r="J142" i="3"/>
  <c r="J111" i="3"/>
  <c r="K128" i="3"/>
  <c r="J128" i="3"/>
  <c r="J102" i="3"/>
  <c r="J105" i="3"/>
  <c r="K107" i="3"/>
  <c r="J107" i="3"/>
  <c r="K102" i="3"/>
  <c r="J113" i="3"/>
  <c r="K113" i="3"/>
  <c r="K111" i="3"/>
  <c r="K75" i="3"/>
  <c r="J75" i="3"/>
  <c r="K103" i="3"/>
  <c r="J103" i="3"/>
  <c r="K97" i="3"/>
  <c r="J97" i="3"/>
  <c r="K84" i="3"/>
  <c r="J84" i="3"/>
  <c r="K100" i="3"/>
  <c r="J100" i="3"/>
  <c r="K76" i="3"/>
  <c r="J76" i="3"/>
  <c r="J68" i="3"/>
  <c r="K68" i="3"/>
  <c r="J43" i="3"/>
  <c r="K43" i="3"/>
  <c r="J1149" i="2"/>
  <c r="J1157" i="2"/>
  <c r="K1157" i="2"/>
  <c r="K1149" i="2"/>
  <c r="K1142" i="2"/>
  <c r="J1142" i="2"/>
  <c r="J1118" i="2"/>
  <c r="J1130" i="2"/>
  <c r="K1130" i="2"/>
  <c r="K1118" i="2"/>
  <c r="J1131" i="2"/>
  <c r="K1131" i="2"/>
  <c r="K1133" i="2"/>
  <c r="J1133" i="2"/>
  <c r="K1134" i="2"/>
  <c r="J1134" i="2"/>
  <c r="K1096" i="2"/>
  <c r="K1122" i="2"/>
  <c r="J1122" i="2"/>
  <c r="J1107" i="2"/>
  <c r="K1107" i="2"/>
  <c r="J1096" i="2"/>
  <c r="K1062" i="2"/>
  <c r="J1062" i="2"/>
  <c r="K1090" i="2"/>
  <c r="J1089" i="2"/>
  <c r="J1090" i="2"/>
  <c r="K1089" i="2"/>
  <c r="K1093" i="2"/>
  <c r="J1093" i="2"/>
  <c r="K1088" i="2"/>
  <c r="J1088" i="2"/>
  <c r="J1077" i="2"/>
  <c r="K1077" i="2"/>
  <c r="J1059" i="2"/>
  <c r="K1059" i="2"/>
  <c r="K1050" i="2"/>
  <c r="J1050" i="2"/>
  <c r="J1012" i="2"/>
  <c r="K1071" i="2"/>
  <c r="J1071" i="2"/>
  <c r="K1006" i="2"/>
  <c r="K1012" i="2"/>
  <c r="K1046" i="2"/>
  <c r="K1013" i="2"/>
  <c r="K996" i="2"/>
  <c r="J1006" i="2"/>
  <c r="J1046" i="2"/>
  <c r="J996" i="2"/>
  <c r="K1009" i="2"/>
  <c r="J1009" i="2"/>
  <c r="K973" i="2"/>
  <c r="J1031" i="2"/>
  <c r="K1031" i="2"/>
  <c r="J1004" i="2"/>
  <c r="K1022" i="2"/>
  <c r="J973" i="2"/>
  <c r="J1026" i="2"/>
  <c r="K1026" i="2"/>
  <c r="J1013" i="2"/>
  <c r="K1004" i="2"/>
  <c r="J1022" i="2"/>
  <c r="K993" i="2"/>
  <c r="J993" i="2"/>
  <c r="K1001" i="2"/>
  <c r="J1001" i="2"/>
  <c r="J980" i="2"/>
  <c r="K980" i="2"/>
  <c r="K1020" i="2"/>
  <c r="J1020" i="2"/>
  <c r="K981" i="2"/>
  <c r="J981" i="2"/>
  <c r="K1010" i="2"/>
  <c r="J1010" i="2"/>
  <c r="J991" i="2"/>
  <c r="K991" i="2"/>
  <c r="K983" i="2"/>
  <c r="J983" i="2"/>
  <c r="J1035" i="2"/>
  <c r="K1035" i="2"/>
  <c r="J959" i="2"/>
  <c r="K959" i="2"/>
  <c r="J966" i="2"/>
  <c r="K966" i="2"/>
  <c r="J951" i="2"/>
  <c r="K951" i="2"/>
  <c r="K883" i="2"/>
  <c r="J864" i="2"/>
  <c r="J871" i="2"/>
  <c r="J884" i="2"/>
  <c r="K901" i="2"/>
  <c r="J900" i="2"/>
  <c r="K941" i="2"/>
  <c r="J941" i="2"/>
  <c r="J904" i="2"/>
  <c r="J883" i="2"/>
  <c r="K882" i="2"/>
  <c r="J901" i="2"/>
  <c r="K864" i="2"/>
  <c r="J882" i="2"/>
  <c r="K871" i="2"/>
  <c r="J903" i="2"/>
  <c r="K903" i="2"/>
  <c r="J877" i="2"/>
  <c r="K877" i="2"/>
  <c r="K884" i="2"/>
  <c r="K904" i="2"/>
  <c r="K900" i="2"/>
  <c r="K872" i="2"/>
  <c r="J872" i="2"/>
  <c r="K847" i="2"/>
  <c r="K831" i="2"/>
  <c r="J831" i="2"/>
  <c r="K896" i="2"/>
  <c r="J896" i="2"/>
  <c r="J847" i="2"/>
  <c r="K906" i="2"/>
  <c r="J906" i="2"/>
  <c r="K902" i="2"/>
  <c r="J902" i="2"/>
  <c r="K886" i="2"/>
  <c r="J886" i="2"/>
  <c r="K895" i="2"/>
  <c r="J895" i="2"/>
  <c r="K916" i="2"/>
  <c r="J916" i="2"/>
  <c r="J854" i="2"/>
  <c r="J861" i="2"/>
  <c r="K861" i="2"/>
  <c r="K852" i="2"/>
  <c r="J852" i="2"/>
  <c r="K854" i="2"/>
  <c r="K824" i="2"/>
  <c r="K893" i="2"/>
  <c r="J824" i="2"/>
  <c r="J893" i="2"/>
  <c r="K918" i="2"/>
  <c r="J918" i="2"/>
  <c r="J887" i="2"/>
  <c r="K887" i="2"/>
  <c r="J890" i="2"/>
  <c r="J828" i="2"/>
  <c r="K890" i="2"/>
  <c r="J897" i="2"/>
  <c r="K897" i="2"/>
  <c r="K828" i="2"/>
  <c r="K862" i="2"/>
  <c r="J862" i="2"/>
  <c r="J809" i="2"/>
  <c r="K809" i="2"/>
  <c r="J666" i="2"/>
  <c r="K666" i="2"/>
  <c r="K779" i="2"/>
  <c r="K757" i="2"/>
  <c r="J757" i="2"/>
  <c r="J707" i="2"/>
  <c r="J779" i="2"/>
  <c r="J701" i="2"/>
  <c r="K701" i="2"/>
  <c r="K739" i="2"/>
  <c r="K707" i="2"/>
  <c r="J739" i="2"/>
  <c r="J761" i="2"/>
  <c r="K761" i="2"/>
  <c r="K704" i="2"/>
  <c r="J704" i="2"/>
  <c r="K715" i="2"/>
  <c r="J715" i="2"/>
  <c r="K726" i="2"/>
  <c r="J726" i="2"/>
  <c r="J752" i="2"/>
  <c r="K752" i="2"/>
  <c r="K766" i="2"/>
  <c r="J766" i="2"/>
  <c r="J713" i="2"/>
  <c r="K713" i="2"/>
  <c r="K710" i="2"/>
  <c r="J710" i="2"/>
  <c r="J689" i="2"/>
  <c r="K689" i="2"/>
  <c r="K703" i="2"/>
  <c r="J703" i="2"/>
  <c r="J759" i="2"/>
  <c r="K759" i="2"/>
  <c r="K697" i="2"/>
  <c r="K700" i="2"/>
  <c r="J700" i="2"/>
  <c r="J697" i="2"/>
  <c r="K711" i="2"/>
  <c r="J711" i="2"/>
  <c r="K678" i="2"/>
  <c r="J678" i="2"/>
  <c r="K727" i="2"/>
  <c r="J721" i="2"/>
  <c r="J727" i="2"/>
  <c r="K721" i="2"/>
  <c r="J673" i="2"/>
  <c r="K673" i="2"/>
  <c r="J728" i="2"/>
  <c r="K728" i="2"/>
  <c r="K668" i="2"/>
  <c r="J668" i="2"/>
  <c r="J772" i="2"/>
  <c r="K772" i="2"/>
  <c r="K681" i="2"/>
  <c r="J681" i="2"/>
  <c r="J747" i="2"/>
  <c r="K747" i="2"/>
  <c r="K774" i="2"/>
  <c r="J774" i="2"/>
  <c r="J685" i="2"/>
  <c r="K685" i="2"/>
  <c r="J758" i="2"/>
  <c r="K758" i="2"/>
  <c r="J684" i="2"/>
  <c r="K684" i="2"/>
  <c r="J508" i="2"/>
  <c r="K508" i="2"/>
  <c r="J658" i="2"/>
  <c r="K658" i="2"/>
  <c r="J544" i="2"/>
  <c r="J513" i="2"/>
  <c r="J471" i="2"/>
  <c r="J521" i="2"/>
  <c r="K471" i="2"/>
  <c r="J635" i="2"/>
  <c r="K635" i="2"/>
  <c r="J496" i="2"/>
  <c r="J478" i="2"/>
  <c r="K496" i="2"/>
  <c r="K544" i="2"/>
  <c r="K491" i="2"/>
  <c r="K513" i="2"/>
  <c r="J491" i="2"/>
  <c r="K521" i="2"/>
  <c r="K478" i="2"/>
  <c r="K525" i="2"/>
  <c r="J525" i="2"/>
  <c r="K460" i="2"/>
  <c r="J460" i="2"/>
  <c r="K486" i="2"/>
  <c r="J486" i="2"/>
  <c r="J567" i="2"/>
  <c r="K567" i="2"/>
  <c r="J528" i="2"/>
  <c r="K528" i="2"/>
  <c r="K455" i="2"/>
  <c r="J455" i="2"/>
  <c r="K550" i="2"/>
  <c r="J550" i="2"/>
  <c r="J524" i="2"/>
  <c r="K524" i="2"/>
  <c r="K545" i="2"/>
  <c r="J545" i="2"/>
  <c r="K451" i="2"/>
  <c r="J451" i="2"/>
  <c r="K562" i="2"/>
  <c r="J562" i="2"/>
  <c r="K487" i="2"/>
  <c r="J487" i="2"/>
  <c r="K563" i="2"/>
  <c r="J563" i="2"/>
  <c r="K461" i="2"/>
  <c r="J461" i="2"/>
  <c r="K466" i="2"/>
  <c r="J466" i="2"/>
  <c r="K498" i="2"/>
  <c r="J498" i="2"/>
  <c r="K574" i="2"/>
  <c r="J574" i="2"/>
  <c r="K509" i="2"/>
  <c r="J536" i="2"/>
  <c r="K536" i="2"/>
  <c r="J522" i="2"/>
  <c r="K546" i="2"/>
  <c r="K522" i="2"/>
  <c r="J514" i="2"/>
  <c r="K514" i="2"/>
  <c r="J509" i="2"/>
  <c r="J458" i="2"/>
  <c r="K458" i="2"/>
  <c r="J546" i="2"/>
  <c r="K497" i="2"/>
  <c r="J497" i="2"/>
  <c r="K576" i="2"/>
  <c r="J576" i="2"/>
  <c r="J427" i="2"/>
  <c r="K507" i="2"/>
  <c r="J507" i="2"/>
  <c r="K529" i="2"/>
  <c r="J529" i="2"/>
  <c r="K427" i="2"/>
  <c r="K535" i="2"/>
  <c r="J535" i="2"/>
  <c r="K566" i="2"/>
  <c r="J566" i="2"/>
  <c r="J469" i="2"/>
  <c r="K469" i="2"/>
  <c r="J463" i="2"/>
  <c r="K463" i="2"/>
  <c r="J570" i="2"/>
  <c r="K551" i="2"/>
  <c r="J551" i="2"/>
  <c r="K475" i="2"/>
  <c r="K473" i="2"/>
  <c r="J473" i="2"/>
  <c r="K570" i="2"/>
  <c r="J475" i="2"/>
  <c r="K413" i="2"/>
  <c r="J435" i="2"/>
  <c r="K435" i="2"/>
  <c r="J413" i="2"/>
  <c r="K423" i="2"/>
  <c r="J423" i="2"/>
  <c r="J399" i="2"/>
  <c r="K399" i="2"/>
  <c r="K298" i="2"/>
  <c r="J338" i="2"/>
  <c r="K338" i="2"/>
  <c r="J335" i="2"/>
  <c r="K335" i="2"/>
  <c r="J320" i="2"/>
  <c r="K320" i="2"/>
  <c r="J298" i="2"/>
  <c r="K270" i="2"/>
  <c r="J270" i="2"/>
  <c r="J329" i="2"/>
  <c r="K329" i="2"/>
  <c r="K361" i="2"/>
  <c r="K332" i="2"/>
  <c r="J332" i="2"/>
  <c r="K370" i="2"/>
  <c r="J370" i="2"/>
  <c r="J361" i="2"/>
  <c r="J324" i="2"/>
  <c r="K324" i="2"/>
  <c r="K348" i="2"/>
  <c r="J348" i="2"/>
  <c r="K309" i="2"/>
  <c r="J309" i="2"/>
  <c r="K350" i="2"/>
  <c r="J350" i="2"/>
  <c r="K342" i="2"/>
  <c r="J342" i="2"/>
  <c r="J356" i="2"/>
  <c r="K273" i="2"/>
  <c r="J265" i="2"/>
  <c r="K363" i="2"/>
  <c r="K356" i="2"/>
  <c r="K265" i="2"/>
  <c r="J273" i="2"/>
  <c r="K312" i="2"/>
  <c r="J312" i="2"/>
  <c r="J363" i="2"/>
  <c r="K340" i="2"/>
  <c r="J340" i="2"/>
  <c r="K295" i="2"/>
  <c r="J295" i="2"/>
  <c r="J325" i="2"/>
  <c r="K325" i="2"/>
  <c r="K328" i="2"/>
  <c r="J328" i="2"/>
  <c r="K357" i="2"/>
  <c r="J357" i="2"/>
  <c r="K294" i="2"/>
  <c r="J294" i="2"/>
  <c r="K369" i="2"/>
  <c r="J369" i="2"/>
  <c r="J359" i="2"/>
  <c r="K359" i="2"/>
  <c r="K311" i="2"/>
  <c r="J311" i="2"/>
  <c r="K288" i="2"/>
  <c r="J288" i="2"/>
  <c r="K353" i="2"/>
  <c r="J353" i="2"/>
  <c r="K323" i="2"/>
  <c r="J323" i="2"/>
  <c r="K278" i="2"/>
  <c r="J278" i="2"/>
  <c r="K275" i="2"/>
  <c r="J275" i="2"/>
  <c r="K307" i="2"/>
  <c r="J307" i="2"/>
  <c r="K349" i="2"/>
  <c r="J349" i="2"/>
  <c r="K258" i="2"/>
  <c r="J258" i="2"/>
  <c r="J285" i="2"/>
  <c r="K285" i="2"/>
  <c r="K240" i="2"/>
  <c r="J240" i="2"/>
  <c r="K241" i="2"/>
  <c r="K251" i="2"/>
  <c r="J251" i="2"/>
  <c r="K225" i="2"/>
  <c r="J241" i="2"/>
  <c r="J225" i="2"/>
  <c r="J227" i="2"/>
  <c r="K227" i="2"/>
  <c r="J215" i="2"/>
  <c r="K219" i="2"/>
  <c r="J219" i="2"/>
  <c r="K215" i="2"/>
  <c r="K156" i="2"/>
  <c r="J156" i="2"/>
  <c r="J152" i="2"/>
  <c r="K152" i="2"/>
  <c r="K165" i="2"/>
  <c r="J165" i="2"/>
  <c r="K154" i="2"/>
  <c r="J154" i="2"/>
  <c r="K155" i="2"/>
  <c r="J155" i="2"/>
  <c r="K172" i="2"/>
  <c r="J172" i="2"/>
  <c r="K162" i="2"/>
  <c r="J162" i="2"/>
  <c r="K167" i="2"/>
  <c r="J167" i="2"/>
  <c r="K140" i="2"/>
  <c r="J140" i="2"/>
  <c r="J126" i="2"/>
  <c r="J141" i="2"/>
  <c r="K131" i="2"/>
  <c r="J131" i="2"/>
  <c r="J127" i="2"/>
  <c r="K126" i="2"/>
  <c r="K127" i="2"/>
  <c r="J63" i="2"/>
  <c r="K141" i="2"/>
  <c r="J27" i="2"/>
  <c r="K101" i="2"/>
  <c r="J101" i="2"/>
  <c r="J68" i="2"/>
  <c r="K63" i="2"/>
  <c r="K27" i="2"/>
  <c r="K68" i="2"/>
  <c r="K229" i="2"/>
  <c r="K136" i="3"/>
  <c r="J136" i="3"/>
  <c r="J229" i="2"/>
  <c r="K507" i="3"/>
  <c r="J506" i="3"/>
  <c r="K494" i="3"/>
  <c r="J507" i="3"/>
  <c r="K489" i="3"/>
  <c r="J489" i="3"/>
  <c r="K506" i="3"/>
  <c r="J499" i="3"/>
  <c r="K499" i="3"/>
  <c r="J494" i="3"/>
  <c r="J493" i="3"/>
  <c r="K493" i="3"/>
  <c r="K471" i="3"/>
  <c r="J471" i="3"/>
  <c r="J472" i="3"/>
  <c r="J477" i="3"/>
  <c r="K477" i="3"/>
  <c r="K472" i="3"/>
  <c r="K436" i="3"/>
  <c r="J432" i="3"/>
  <c r="J438" i="3"/>
  <c r="J418" i="3"/>
  <c r="J436" i="3"/>
  <c r="K418" i="3"/>
  <c r="K447" i="3"/>
  <c r="J447" i="3"/>
  <c r="J443" i="3"/>
  <c r="K443" i="3"/>
  <c r="K438" i="3"/>
  <c r="J435" i="3"/>
  <c r="K435" i="3"/>
  <c r="K432" i="3"/>
  <c r="K384" i="3"/>
  <c r="K345" i="3"/>
  <c r="J365" i="3"/>
  <c r="K364" i="3"/>
  <c r="J349" i="3"/>
  <c r="J381" i="3"/>
  <c r="J345" i="3"/>
  <c r="J364" i="3"/>
  <c r="K365" i="3"/>
  <c r="J373" i="3"/>
  <c r="K387" i="3"/>
  <c r="J387" i="3"/>
  <c r="J384" i="3"/>
  <c r="K350" i="3"/>
  <c r="J350" i="3"/>
  <c r="K349" i="3"/>
  <c r="K373" i="3"/>
  <c r="J376" i="3"/>
  <c r="K376" i="3"/>
  <c r="K381" i="3"/>
  <c r="J371" i="3"/>
  <c r="K371" i="3"/>
  <c r="J370" i="3"/>
  <c r="K370" i="3"/>
  <c r="K358" i="3"/>
  <c r="J289" i="3"/>
  <c r="J358" i="3"/>
  <c r="K375" i="3"/>
  <c r="J375" i="3"/>
  <c r="K286" i="3"/>
  <c r="K289" i="3"/>
  <c r="K249" i="3"/>
  <c r="J286" i="3"/>
  <c r="J280" i="3"/>
  <c r="K280" i="3"/>
  <c r="J270" i="3"/>
  <c r="K270" i="3"/>
  <c r="J249" i="3"/>
  <c r="J303" i="3"/>
  <c r="K303" i="3"/>
  <c r="K238" i="3"/>
  <c r="J238" i="3"/>
  <c r="J248" i="3"/>
  <c r="K248" i="3"/>
  <c r="J145" i="3"/>
  <c r="K181" i="3"/>
  <c r="K196" i="3"/>
  <c r="J181" i="3"/>
  <c r="J168" i="3"/>
  <c r="K168" i="3"/>
  <c r="J196" i="3"/>
  <c r="K145" i="3"/>
  <c r="K167" i="3"/>
  <c r="J167" i="3"/>
  <c r="K158" i="3"/>
  <c r="J158" i="3"/>
  <c r="K86" i="3"/>
  <c r="J86" i="3"/>
  <c r="J81" i="3"/>
  <c r="K101" i="3"/>
  <c r="J101" i="3"/>
  <c r="J104" i="3"/>
  <c r="K104" i="3"/>
  <c r="K81" i="3"/>
  <c r="J93" i="3"/>
  <c r="K93" i="3"/>
  <c r="K23" i="3"/>
  <c r="J27" i="3"/>
  <c r="J45" i="3"/>
  <c r="K45" i="3"/>
  <c r="K27" i="3"/>
  <c r="J22" i="3"/>
  <c r="K22" i="3"/>
  <c r="J23" i="3"/>
  <c r="J1151" i="2"/>
  <c r="K1151" i="2"/>
  <c r="J1147" i="2"/>
  <c r="J1150" i="2"/>
  <c r="K1150" i="2"/>
  <c r="J1152" i="2"/>
  <c r="K1152" i="2"/>
  <c r="K1147" i="2"/>
  <c r="J1153" i="2"/>
  <c r="K1153" i="2"/>
  <c r="K1160" i="2"/>
  <c r="J1160" i="2"/>
  <c r="K1127" i="2"/>
  <c r="K1114" i="2"/>
  <c r="J1114" i="2"/>
  <c r="K1108" i="2"/>
  <c r="J1108" i="2"/>
  <c r="J1132" i="2"/>
  <c r="K1132" i="2"/>
  <c r="J1123" i="2"/>
  <c r="K1123" i="2"/>
  <c r="J1115" i="2"/>
  <c r="K1115" i="2"/>
  <c r="J1128" i="2"/>
  <c r="K1128" i="2"/>
  <c r="J1127" i="2"/>
  <c r="K1053" i="2"/>
  <c r="J1082" i="2"/>
  <c r="J1079" i="2"/>
  <c r="K1085" i="2"/>
  <c r="K1082" i="2"/>
  <c r="J1053" i="2"/>
  <c r="J1094" i="2"/>
  <c r="K1094" i="2"/>
  <c r="J1085" i="2"/>
  <c r="K1079" i="2"/>
  <c r="J1076" i="2"/>
  <c r="K1076" i="2"/>
  <c r="J1054" i="2"/>
  <c r="K1054" i="2"/>
  <c r="K987" i="2"/>
  <c r="J999" i="2"/>
  <c r="J977" i="2"/>
  <c r="J998" i="2"/>
  <c r="J987" i="2"/>
  <c r="K1008" i="2"/>
  <c r="K998" i="2"/>
  <c r="J1014" i="2"/>
  <c r="J1021" i="2"/>
  <c r="J1018" i="2"/>
  <c r="K1019" i="2"/>
  <c r="K999" i="2"/>
  <c r="J1008" i="2"/>
  <c r="K1021" i="2"/>
  <c r="J1029" i="2"/>
  <c r="K1029" i="2"/>
  <c r="J1034" i="2"/>
  <c r="K1034" i="2"/>
  <c r="K1011" i="2"/>
  <c r="J1011" i="2"/>
  <c r="K977" i="2"/>
  <c r="K1014" i="2"/>
  <c r="K1018" i="2"/>
  <c r="J1019" i="2"/>
  <c r="J995" i="2"/>
  <c r="K995" i="2"/>
  <c r="K974" i="2"/>
  <c r="J974" i="2"/>
  <c r="K1017" i="2"/>
  <c r="J1017" i="2"/>
  <c r="K968" i="2"/>
  <c r="J968" i="2"/>
  <c r="K986" i="2"/>
  <c r="J986" i="2"/>
  <c r="K957" i="2"/>
  <c r="J957" i="2"/>
  <c r="K920" i="2"/>
  <c r="J848" i="2"/>
  <c r="J894" i="2"/>
  <c r="J857" i="2"/>
  <c r="J842" i="2"/>
  <c r="K848" i="2"/>
  <c r="J911" i="2"/>
  <c r="K894" i="2"/>
  <c r="J926" i="2"/>
  <c r="K926" i="2"/>
  <c r="J921" i="2"/>
  <c r="K921" i="2"/>
  <c r="K857" i="2"/>
  <c r="K911" i="2"/>
  <c r="J912" i="2"/>
  <c r="K912" i="2"/>
  <c r="J920" i="2"/>
  <c r="K842" i="2"/>
  <c r="K827" i="2"/>
  <c r="J827" i="2"/>
  <c r="K860" i="2"/>
  <c r="J860" i="2"/>
  <c r="K690" i="2"/>
  <c r="J771" i="2"/>
  <c r="J744" i="2"/>
  <c r="K744" i="2"/>
  <c r="J663" i="2"/>
  <c r="K663" i="2"/>
  <c r="J690" i="2"/>
  <c r="J745" i="2"/>
  <c r="K745" i="2"/>
  <c r="K771" i="2"/>
  <c r="J720" i="2"/>
  <c r="K720" i="2"/>
  <c r="J753" i="2"/>
  <c r="K753" i="2"/>
  <c r="J735" i="2"/>
  <c r="K735" i="2"/>
  <c r="K760" i="2"/>
  <c r="J760" i="2"/>
  <c r="K706" i="2"/>
  <c r="J706" i="2"/>
  <c r="K778" i="2"/>
  <c r="J778" i="2"/>
  <c r="K640" i="2"/>
  <c r="J640" i="2"/>
  <c r="J540" i="2"/>
  <c r="K499" i="2"/>
  <c r="K541" i="2"/>
  <c r="J518" i="2"/>
  <c r="J499" i="2"/>
  <c r="J541" i="2"/>
  <c r="J447" i="2"/>
  <c r="K540" i="2"/>
  <c r="J470" i="2"/>
  <c r="K470" i="2"/>
  <c r="J565" i="2"/>
  <c r="K565" i="2"/>
  <c r="K447" i="2"/>
  <c r="K518" i="2"/>
  <c r="J433" i="2"/>
  <c r="K433" i="2"/>
  <c r="J558" i="2"/>
  <c r="K558" i="2"/>
  <c r="J330" i="2"/>
  <c r="K333" i="2"/>
  <c r="K331" i="2"/>
  <c r="J301" i="2"/>
  <c r="K330" i="2"/>
  <c r="J331" i="2"/>
  <c r="J264" i="2"/>
  <c r="K264" i="2"/>
  <c r="K301" i="2"/>
  <c r="J333" i="2"/>
  <c r="J272" i="2"/>
  <c r="K272" i="2"/>
  <c r="K267" i="2"/>
  <c r="J267" i="2"/>
  <c r="K360" i="2"/>
  <c r="J360" i="2"/>
  <c r="J184" i="2"/>
  <c r="K173" i="2"/>
  <c r="J173" i="2"/>
  <c r="J168" i="2"/>
  <c r="K168" i="2"/>
  <c r="K184" i="2"/>
  <c r="J120" i="2"/>
  <c r="K120" i="2"/>
  <c r="K178" i="2"/>
  <c r="J178" i="2"/>
  <c r="K180" i="2"/>
  <c r="J180" i="2"/>
  <c r="J191" i="2"/>
  <c r="K191" i="2"/>
  <c r="J65" i="2"/>
  <c r="J49" i="2"/>
  <c r="K54" i="2"/>
  <c r="J54" i="2"/>
  <c r="K49" i="2"/>
  <c r="K56" i="2"/>
  <c r="J56" i="2"/>
  <c r="K65" i="2"/>
  <c r="K199" i="3"/>
  <c r="J199" i="3"/>
  <c r="Q234" i="3"/>
  <c r="N234" i="3"/>
  <c r="P234" i="3"/>
  <c r="O234" i="3"/>
  <c r="L234" i="3"/>
  <c r="M234" i="3"/>
  <c r="K234" i="3" l="1"/>
  <c r="J234" i="3"/>
  <c r="W173" i="3" l="1"/>
  <c r="V173" i="3"/>
  <c r="U173" i="3"/>
  <c r="T173" i="3"/>
  <c r="S173" i="3"/>
  <c r="W474" i="2"/>
  <c r="V474" i="2"/>
  <c r="U474" i="2"/>
  <c r="T474" i="2"/>
  <c r="S474" i="2"/>
  <c r="W134" i="3"/>
  <c r="V134" i="3"/>
  <c r="U134" i="3"/>
  <c r="T134" i="3"/>
  <c r="S134" i="3"/>
  <c r="N173" i="3" l="1"/>
  <c r="O173" i="3"/>
  <c r="L173" i="3"/>
  <c r="M173" i="3"/>
  <c r="P173" i="3"/>
  <c r="Q173" i="3"/>
  <c r="N474" i="2"/>
  <c r="L474" i="2"/>
  <c r="M474" i="2"/>
  <c r="M134" i="3"/>
  <c r="Q474" i="2"/>
  <c r="O474" i="2"/>
  <c r="P474" i="2"/>
  <c r="N134" i="3"/>
  <c r="O134" i="3"/>
  <c r="P134" i="3"/>
  <c r="Q134" i="3"/>
  <c r="L134" i="3"/>
  <c r="S485" i="3"/>
  <c r="T485" i="3"/>
  <c r="U485" i="3"/>
  <c r="V485" i="3"/>
  <c r="W485" i="3"/>
  <c r="S492" i="3"/>
  <c r="T492" i="3"/>
  <c r="U492" i="3"/>
  <c r="V492" i="3"/>
  <c r="W492" i="3"/>
  <c r="S496" i="3"/>
  <c r="T496" i="3"/>
  <c r="U496" i="3"/>
  <c r="V496" i="3"/>
  <c r="W496" i="3"/>
  <c r="S474" i="3"/>
  <c r="T474" i="3"/>
  <c r="U474" i="3"/>
  <c r="V474" i="3"/>
  <c r="W474" i="3"/>
  <c r="W467" i="3"/>
  <c r="V467" i="3"/>
  <c r="U467" i="3"/>
  <c r="T467" i="3"/>
  <c r="S467" i="3"/>
  <c r="S398" i="3"/>
  <c r="T398" i="3"/>
  <c r="U398" i="3"/>
  <c r="V398" i="3"/>
  <c r="W398" i="3"/>
  <c r="S406" i="3"/>
  <c r="T406" i="3"/>
  <c r="U406" i="3"/>
  <c r="V406" i="3"/>
  <c r="W406" i="3"/>
  <c r="S423" i="3"/>
  <c r="T423" i="3"/>
  <c r="U423" i="3"/>
  <c r="V423" i="3"/>
  <c r="W423" i="3"/>
  <c r="S403" i="3"/>
  <c r="T403" i="3"/>
  <c r="U403" i="3"/>
  <c r="V403" i="3"/>
  <c r="W403" i="3"/>
  <c r="S401" i="3"/>
  <c r="T401" i="3"/>
  <c r="U401" i="3"/>
  <c r="V401" i="3"/>
  <c r="W401" i="3"/>
  <c r="S440" i="3"/>
  <c r="T440" i="3"/>
  <c r="U440" i="3"/>
  <c r="V440" i="3"/>
  <c r="W440" i="3"/>
  <c r="S442" i="3"/>
  <c r="T442" i="3"/>
  <c r="U442" i="3"/>
  <c r="V442" i="3"/>
  <c r="W442" i="3"/>
  <c r="S433" i="3"/>
  <c r="T433" i="3"/>
  <c r="U433" i="3"/>
  <c r="V433" i="3"/>
  <c r="W433" i="3"/>
  <c r="S417" i="3"/>
  <c r="T417" i="3"/>
  <c r="U417" i="3"/>
  <c r="V417" i="3"/>
  <c r="W417" i="3"/>
  <c r="S429" i="3"/>
  <c r="T429" i="3"/>
  <c r="U429" i="3"/>
  <c r="V429" i="3"/>
  <c r="W429" i="3"/>
  <c r="S404" i="3"/>
  <c r="T404" i="3"/>
  <c r="U404" i="3"/>
  <c r="V404" i="3"/>
  <c r="W404" i="3"/>
  <c r="S431" i="3"/>
  <c r="T431" i="3"/>
  <c r="U431" i="3"/>
  <c r="V431" i="3"/>
  <c r="W431" i="3"/>
  <c r="S339" i="3"/>
  <c r="T339" i="3"/>
  <c r="U339" i="3"/>
  <c r="V339" i="3"/>
  <c r="W339" i="3"/>
  <c r="S344" i="3"/>
  <c r="T344" i="3"/>
  <c r="U344" i="3"/>
  <c r="V344" i="3"/>
  <c r="W344" i="3"/>
  <c r="S360" i="3"/>
  <c r="T360" i="3"/>
  <c r="U360" i="3"/>
  <c r="V360" i="3"/>
  <c r="W360" i="3"/>
  <c r="S361" i="3"/>
  <c r="T361" i="3"/>
  <c r="U361" i="3"/>
  <c r="V361" i="3"/>
  <c r="W361" i="3"/>
  <c r="S340" i="3"/>
  <c r="T340" i="3"/>
  <c r="U340" i="3"/>
  <c r="V340" i="3"/>
  <c r="W340" i="3"/>
  <c r="S347" i="3"/>
  <c r="T347" i="3"/>
  <c r="U347" i="3"/>
  <c r="V347" i="3"/>
  <c r="W347" i="3"/>
  <c r="S359" i="3"/>
  <c r="T359" i="3"/>
  <c r="U359" i="3"/>
  <c r="V359" i="3"/>
  <c r="W359" i="3"/>
  <c r="S369" i="3"/>
  <c r="T369" i="3"/>
  <c r="U369" i="3"/>
  <c r="V369" i="3"/>
  <c r="W369" i="3"/>
  <c r="S341" i="3"/>
  <c r="T341" i="3"/>
  <c r="U341" i="3"/>
  <c r="V341" i="3"/>
  <c r="W341" i="3"/>
  <c r="S348" i="3"/>
  <c r="T348" i="3"/>
  <c r="U348" i="3"/>
  <c r="V348" i="3"/>
  <c r="W348" i="3"/>
  <c r="S374" i="3"/>
  <c r="T374" i="3"/>
  <c r="U374" i="3"/>
  <c r="V374" i="3"/>
  <c r="W374" i="3"/>
  <c r="S366" i="3"/>
  <c r="T366" i="3"/>
  <c r="U366" i="3"/>
  <c r="V366" i="3"/>
  <c r="W366" i="3"/>
  <c r="W343" i="3"/>
  <c r="V343" i="3"/>
  <c r="U343" i="3"/>
  <c r="T343" i="3"/>
  <c r="S343" i="3"/>
  <c r="W334" i="3"/>
  <c r="V334" i="3"/>
  <c r="U334" i="3"/>
  <c r="T334" i="3"/>
  <c r="S334" i="3"/>
  <c r="W336" i="3"/>
  <c r="V336" i="3"/>
  <c r="U336" i="3"/>
  <c r="T336" i="3"/>
  <c r="S336" i="3"/>
  <c r="S210" i="3"/>
  <c r="T210" i="3"/>
  <c r="U210" i="3"/>
  <c r="V210" i="3"/>
  <c r="W210" i="3"/>
  <c r="S218" i="3"/>
  <c r="T218" i="3"/>
  <c r="U218" i="3"/>
  <c r="V218" i="3"/>
  <c r="W218" i="3"/>
  <c r="S251" i="3"/>
  <c r="T251" i="3"/>
  <c r="U251" i="3"/>
  <c r="V251" i="3"/>
  <c r="W251" i="3"/>
  <c r="S217" i="3"/>
  <c r="T217" i="3"/>
  <c r="U217" i="3"/>
  <c r="V217" i="3"/>
  <c r="W217" i="3"/>
  <c r="S239" i="3"/>
  <c r="T239" i="3"/>
  <c r="U239" i="3"/>
  <c r="V239" i="3"/>
  <c r="W239" i="3"/>
  <c r="S233" i="3"/>
  <c r="T233" i="3"/>
  <c r="U233" i="3"/>
  <c r="V233" i="3"/>
  <c r="W233" i="3"/>
  <c r="S247" i="3"/>
  <c r="T247" i="3"/>
  <c r="U247" i="3"/>
  <c r="V247" i="3"/>
  <c r="W247" i="3"/>
  <c r="S230" i="3"/>
  <c r="T230" i="3"/>
  <c r="U230" i="3"/>
  <c r="V230" i="3"/>
  <c r="W230" i="3"/>
  <c r="S254" i="3"/>
  <c r="T254" i="3"/>
  <c r="U254" i="3"/>
  <c r="V254" i="3"/>
  <c r="W254" i="3"/>
  <c r="S237" i="3"/>
  <c r="T237" i="3"/>
  <c r="U237" i="3"/>
  <c r="V237" i="3"/>
  <c r="W237" i="3"/>
  <c r="S272" i="3"/>
  <c r="T272" i="3"/>
  <c r="U272" i="3"/>
  <c r="V272" i="3"/>
  <c r="W272" i="3"/>
  <c r="S269" i="3"/>
  <c r="T269" i="3"/>
  <c r="U269" i="3"/>
  <c r="V269" i="3"/>
  <c r="W269" i="3"/>
  <c r="S227" i="3"/>
  <c r="T227" i="3"/>
  <c r="U227" i="3"/>
  <c r="V227" i="3"/>
  <c r="W227" i="3"/>
  <c r="S252" i="3"/>
  <c r="T252" i="3"/>
  <c r="U252" i="3"/>
  <c r="V252" i="3"/>
  <c r="W252" i="3"/>
  <c r="S299" i="3"/>
  <c r="T299" i="3"/>
  <c r="U299" i="3"/>
  <c r="V299" i="3"/>
  <c r="W299" i="3"/>
  <c r="S267" i="3"/>
  <c r="T267" i="3"/>
  <c r="U267" i="3"/>
  <c r="V267" i="3"/>
  <c r="W267" i="3"/>
  <c r="S253" i="3"/>
  <c r="T253" i="3"/>
  <c r="U253" i="3"/>
  <c r="V253" i="3"/>
  <c r="W253" i="3"/>
  <c r="S231" i="3"/>
  <c r="T231" i="3"/>
  <c r="U231" i="3"/>
  <c r="V231" i="3"/>
  <c r="W231" i="3"/>
  <c r="S271" i="3"/>
  <c r="T271" i="3"/>
  <c r="U271" i="3"/>
  <c r="V271" i="3"/>
  <c r="W271" i="3"/>
  <c r="S284" i="3"/>
  <c r="T284" i="3"/>
  <c r="U284" i="3"/>
  <c r="V284" i="3"/>
  <c r="W284" i="3"/>
  <c r="S278" i="3"/>
  <c r="T278" i="3"/>
  <c r="U278" i="3"/>
  <c r="V278" i="3"/>
  <c r="W278" i="3"/>
  <c r="S297" i="3"/>
  <c r="T297" i="3"/>
  <c r="U297" i="3"/>
  <c r="V297" i="3"/>
  <c r="W297" i="3"/>
  <c r="S256" i="3"/>
  <c r="T256" i="3"/>
  <c r="U256" i="3"/>
  <c r="V256" i="3"/>
  <c r="W256" i="3"/>
  <c r="V261" i="3"/>
  <c r="W261" i="3"/>
  <c r="V213" i="3"/>
  <c r="W213" i="3"/>
  <c r="S154" i="3"/>
  <c r="T154" i="3"/>
  <c r="U154" i="3"/>
  <c r="V154" i="3"/>
  <c r="W154" i="3"/>
  <c r="S146" i="3"/>
  <c r="T146" i="3"/>
  <c r="U146" i="3"/>
  <c r="V146" i="3"/>
  <c r="W146" i="3"/>
  <c r="S164" i="3"/>
  <c r="T164" i="3"/>
  <c r="U164" i="3"/>
  <c r="V164" i="3"/>
  <c r="W164" i="3"/>
  <c r="S156" i="3"/>
  <c r="T156" i="3"/>
  <c r="U156" i="3"/>
  <c r="V156" i="3"/>
  <c r="W156" i="3"/>
  <c r="S190" i="3"/>
  <c r="T190" i="3"/>
  <c r="U190" i="3"/>
  <c r="V190" i="3"/>
  <c r="W190" i="3"/>
  <c r="S165" i="3"/>
  <c r="T165" i="3"/>
  <c r="U165" i="3"/>
  <c r="V165" i="3"/>
  <c r="W165" i="3"/>
  <c r="S191" i="3"/>
  <c r="T191" i="3"/>
  <c r="U191" i="3"/>
  <c r="V191" i="3"/>
  <c r="W191" i="3"/>
  <c r="S159" i="3"/>
  <c r="T159" i="3"/>
  <c r="U159" i="3"/>
  <c r="V159" i="3"/>
  <c r="W159" i="3"/>
  <c r="S163" i="3"/>
  <c r="T163" i="3"/>
  <c r="U163" i="3"/>
  <c r="V163" i="3"/>
  <c r="W163" i="3"/>
  <c r="S139" i="3"/>
  <c r="T139" i="3"/>
  <c r="U139" i="3"/>
  <c r="V139" i="3"/>
  <c r="W139" i="3"/>
  <c r="S184" i="3"/>
  <c r="T184" i="3"/>
  <c r="U184" i="3"/>
  <c r="V184" i="3"/>
  <c r="W184" i="3"/>
  <c r="S180" i="3"/>
  <c r="T180" i="3"/>
  <c r="U180" i="3"/>
  <c r="V180" i="3"/>
  <c r="W180" i="3"/>
  <c r="S178" i="3"/>
  <c r="T178" i="3"/>
  <c r="U178" i="3"/>
  <c r="V178" i="3"/>
  <c r="W178" i="3"/>
  <c r="S153" i="3"/>
  <c r="T153" i="3"/>
  <c r="U153" i="3"/>
  <c r="V153" i="3"/>
  <c r="W153" i="3"/>
  <c r="S166" i="3"/>
  <c r="T166" i="3"/>
  <c r="U166" i="3"/>
  <c r="V166" i="3"/>
  <c r="W166" i="3"/>
  <c r="S160" i="3"/>
  <c r="T160" i="3"/>
  <c r="U160" i="3"/>
  <c r="V160" i="3"/>
  <c r="W160" i="3"/>
  <c r="S194" i="3"/>
  <c r="T194" i="3"/>
  <c r="U194" i="3"/>
  <c r="V194" i="3"/>
  <c r="W194" i="3"/>
  <c r="S59" i="3"/>
  <c r="T59" i="3"/>
  <c r="U59" i="3"/>
  <c r="V59" i="3"/>
  <c r="W59" i="3"/>
  <c r="S61" i="3"/>
  <c r="T61" i="3"/>
  <c r="U61" i="3"/>
  <c r="V61" i="3"/>
  <c r="W61" i="3"/>
  <c r="S57" i="3"/>
  <c r="T57" i="3"/>
  <c r="U57" i="3"/>
  <c r="V57" i="3"/>
  <c r="W57" i="3"/>
  <c r="S58" i="3"/>
  <c r="T58" i="3"/>
  <c r="U58" i="3"/>
  <c r="V58" i="3"/>
  <c r="W58" i="3"/>
  <c r="S80" i="3"/>
  <c r="T80" i="3"/>
  <c r="U80" i="3"/>
  <c r="V80" i="3"/>
  <c r="W80" i="3"/>
  <c r="S73" i="3"/>
  <c r="T73" i="3"/>
  <c r="U73" i="3"/>
  <c r="V73" i="3"/>
  <c r="W73" i="3"/>
  <c r="S64" i="3"/>
  <c r="T64" i="3"/>
  <c r="U64" i="3"/>
  <c r="V64" i="3"/>
  <c r="W64" i="3"/>
  <c r="S95" i="3"/>
  <c r="T95" i="3"/>
  <c r="U95" i="3"/>
  <c r="V95" i="3"/>
  <c r="W95" i="3"/>
  <c r="S66" i="3"/>
  <c r="T66" i="3"/>
  <c r="U66" i="3"/>
  <c r="V66" i="3"/>
  <c r="W66" i="3"/>
  <c r="S85" i="3"/>
  <c r="T85" i="3"/>
  <c r="U85" i="3"/>
  <c r="V85" i="3"/>
  <c r="W85" i="3"/>
  <c r="S70" i="3"/>
  <c r="T70" i="3"/>
  <c r="U70" i="3"/>
  <c r="V70" i="3"/>
  <c r="W70" i="3"/>
  <c r="S90" i="3"/>
  <c r="T90" i="3"/>
  <c r="U90" i="3"/>
  <c r="V90" i="3"/>
  <c r="W90" i="3"/>
  <c r="S72" i="3"/>
  <c r="T72" i="3"/>
  <c r="U72" i="3"/>
  <c r="V72" i="3"/>
  <c r="W72" i="3"/>
  <c r="S87" i="3"/>
  <c r="T87" i="3"/>
  <c r="U87" i="3"/>
  <c r="V87" i="3"/>
  <c r="W87" i="3"/>
  <c r="S82" i="3"/>
  <c r="T82" i="3"/>
  <c r="U82" i="3"/>
  <c r="V82" i="3"/>
  <c r="W82" i="3"/>
  <c r="S89" i="3"/>
  <c r="T89" i="3"/>
  <c r="U89" i="3"/>
  <c r="V89" i="3"/>
  <c r="W89" i="3"/>
  <c r="S106" i="3"/>
  <c r="T106" i="3"/>
  <c r="U106" i="3"/>
  <c r="V106" i="3"/>
  <c r="W106" i="3"/>
  <c r="S110" i="3"/>
  <c r="T110" i="3"/>
  <c r="U110" i="3"/>
  <c r="V110" i="3"/>
  <c r="W110" i="3"/>
  <c r="S96" i="3"/>
  <c r="T96" i="3"/>
  <c r="U96" i="3"/>
  <c r="V96" i="3"/>
  <c r="W96" i="3"/>
  <c r="S69" i="3"/>
  <c r="S21" i="3"/>
  <c r="T21" i="3"/>
  <c r="U21" i="3"/>
  <c r="V21" i="3"/>
  <c r="W21" i="3"/>
  <c r="S28" i="3"/>
  <c r="T28" i="3"/>
  <c r="U28" i="3"/>
  <c r="V28" i="3"/>
  <c r="W28" i="3"/>
  <c r="S18" i="3"/>
  <c r="T18" i="3"/>
  <c r="U18" i="3"/>
  <c r="V18" i="3"/>
  <c r="W18" i="3"/>
  <c r="S24" i="3"/>
  <c r="T24" i="3"/>
  <c r="U24" i="3"/>
  <c r="V24" i="3"/>
  <c r="W24" i="3"/>
  <c r="S31" i="3"/>
  <c r="T31" i="3"/>
  <c r="U31" i="3"/>
  <c r="V31" i="3"/>
  <c r="W31" i="3"/>
  <c r="S42" i="3"/>
  <c r="T42" i="3"/>
  <c r="U42" i="3"/>
  <c r="V42" i="3"/>
  <c r="W42" i="3"/>
  <c r="S39" i="3"/>
  <c r="T39" i="3"/>
  <c r="U39" i="3"/>
  <c r="V39" i="3"/>
  <c r="W39" i="3"/>
  <c r="S29" i="3"/>
  <c r="T29" i="3"/>
  <c r="U29" i="3"/>
  <c r="V29" i="3"/>
  <c r="W29" i="3"/>
  <c r="S33" i="3"/>
  <c r="T33" i="3"/>
  <c r="U33" i="3"/>
  <c r="V33" i="3"/>
  <c r="W33" i="3"/>
  <c r="S44" i="3"/>
  <c r="T44" i="3"/>
  <c r="U44" i="3"/>
  <c r="V44" i="3"/>
  <c r="W44" i="3"/>
  <c r="S1144" i="2"/>
  <c r="T1144" i="2"/>
  <c r="U1144" i="2"/>
  <c r="V1144" i="2"/>
  <c r="W1144" i="2"/>
  <c r="S1148" i="2"/>
  <c r="T1148" i="2"/>
  <c r="U1148" i="2"/>
  <c r="V1148" i="2"/>
  <c r="W1148" i="2"/>
  <c r="S1111" i="2"/>
  <c r="T1111" i="2"/>
  <c r="U1111" i="2"/>
  <c r="V1111" i="2"/>
  <c r="W1111" i="2"/>
  <c r="S1117" i="2"/>
  <c r="T1117" i="2"/>
  <c r="U1117" i="2"/>
  <c r="V1117" i="2"/>
  <c r="W1117" i="2"/>
  <c r="S1124" i="2"/>
  <c r="T1124" i="2"/>
  <c r="U1124" i="2"/>
  <c r="V1124" i="2"/>
  <c r="W1124" i="2"/>
  <c r="S1125" i="2"/>
  <c r="T1125" i="2"/>
  <c r="U1125" i="2"/>
  <c r="V1125" i="2"/>
  <c r="W1125" i="2"/>
  <c r="W1121" i="2"/>
  <c r="V1121" i="2"/>
  <c r="U1121" i="2"/>
  <c r="T1121" i="2"/>
  <c r="S1121" i="2"/>
  <c r="W1116" i="2"/>
  <c r="V1116" i="2"/>
  <c r="U1116" i="2"/>
  <c r="T1116" i="2"/>
  <c r="S1116" i="2"/>
  <c r="S1047" i="2"/>
  <c r="T1047" i="2"/>
  <c r="U1047" i="2"/>
  <c r="V1047" i="2"/>
  <c r="W1047" i="2"/>
  <c r="S1064" i="2"/>
  <c r="T1064" i="2"/>
  <c r="U1064" i="2"/>
  <c r="V1064" i="2"/>
  <c r="W1064" i="2"/>
  <c r="S1068" i="2"/>
  <c r="T1068" i="2"/>
  <c r="U1068" i="2"/>
  <c r="V1068" i="2"/>
  <c r="W1068" i="2"/>
  <c r="S1060" i="2"/>
  <c r="T1060" i="2"/>
  <c r="U1060" i="2"/>
  <c r="V1060" i="2"/>
  <c r="W1060" i="2"/>
  <c r="S1097" i="2"/>
  <c r="T1097" i="2"/>
  <c r="U1097" i="2"/>
  <c r="V1097" i="2"/>
  <c r="W1097" i="2"/>
  <c r="S1074" i="2"/>
  <c r="T1074" i="2"/>
  <c r="U1074" i="2"/>
  <c r="V1074" i="2"/>
  <c r="W1074" i="2"/>
  <c r="S1081" i="2"/>
  <c r="T1081" i="2"/>
  <c r="U1081" i="2"/>
  <c r="V1081" i="2"/>
  <c r="W1081" i="2"/>
  <c r="S1075" i="2"/>
  <c r="T1075" i="2"/>
  <c r="U1075" i="2"/>
  <c r="V1075" i="2"/>
  <c r="W1075" i="2"/>
  <c r="S1084" i="2"/>
  <c r="T1084" i="2"/>
  <c r="U1084" i="2"/>
  <c r="V1084" i="2"/>
  <c r="W1084" i="2"/>
  <c r="S1098" i="2"/>
  <c r="T1098" i="2"/>
  <c r="U1098" i="2"/>
  <c r="V1098" i="2"/>
  <c r="W1098" i="2"/>
  <c r="W1073" i="2"/>
  <c r="V1073" i="2"/>
  <c r="U1073" i="2"/>
  <c r="T1073" i="2"/>
  <c r="S1073" i="2"/>
  <c r="W1070" i="2"/>
  <c r="V1070" i="2"/>
  <c r="U1070" i="2"/>
  <c r="T1070" i="2"/>
  <c r="S1070" i="2"/>
  <c r="W1058" i="2"/>
  <c r="V1058" i="2"/>
  <c r="U1058" i="2"/>
  <c r="T1058" i="2"/>
  <c r="S1058" i="2"/>
  <c r="S982" i="2"/>
  <c r="T982" i="2"/>
  <c r="U982" i="2"/>
  <c r="V982" i="2"/>
  <c r="W982" i="2"/>
  <c r="S975" i="2"/>
  <c r="T975" i="2"/>
  <c r="U975" i="2"/>
  <c r="V975" i="2"/>
  <c r="W975" i="2"/>
  <c r="S1002" i="2"/>
  <c r="T1002" i="2"/>
  <c r="U1002" i="2"/>
  <c r="V1002" i="2"/>
  <c r="W1002" i="2"/>
  <c r="S1007" i="2"/>
  <c r="T1007" i="2"/>
  <c r="U1007" i="2"/>
  <c r="V1007" i="2"/>
  <c r="W1007" i="2"/>
  <c r="S979" i="2"/>
  <c r="T979" i="2"/>
  <c r="U979" i="2"/>
  <c r="V979" i="2"/>
  <c r="W979" i="2"/>
  <c r="W970" i="2"/>
  <c r="V970" i="2"/>
  <c r="U970" i="2"/>
  <c r="T970" i="2"/>
  <c r="S970" i="2"/>
  <c r="W1030" i="2"/>
  <c r="V1030" i="2"/>
  <c r="U1030" i="2"/>
  <c r="T1030" i="2"/>
  <c r="S1030" i="2"/>
  <c r="W958" i="2"/>
  <c r="V958" i="2"/>
  <c r="U958" i="2"/>
  <c r="T958" i="2"/>
  <c r="S958" i="2"/>
  <c r="W944" i="2"/>
  <c r="V944" i="2"/>
  <c r="U944" i="2"/>
  <c r="T944" i="2"/>
  <c r="S944" i="2"/>
  <c r="S820" i="2"/>
  <c r="T820" i="2"/>
  <c r="U820" i="2"/>
  <c r="V820" i="2"/>
  <c r="W820" i="2"/>
  <c r="S880" i="2"/>
  <c r="T880" i="2"/>
  <c r="U880" i="2"/>
  <c r="V880" i="2"/>
  <c r="W880" i="2"/>
  <c r="S818" i="2"/>
  <c r="T818" i="2"/>
  <c r="U818" i="2"/>
  <c r="V818" i="2"/>
  <c r="W818" i="2"/>
  <c r="S849" i="2"/>
  <c r="T849" i="2"/>
  <c r="U849" i="2"/>
  <c r="V849" i="2"/>
  <c r="W849" i="2"/>
  <c r="S853" i="2"/>
  <c r="T853" i="2"/>
  <c r="U853" i="2"/>
  <c r="V853" i="2"/>
  <c r="W853" i="2"/>
  <c r="S925" i="2"/>
  <c r="T925" i="2"/>
  <c r="U925" i="2"/>
  <c r="V925" i="2"/>
  <c r="W925" i="2"/>
  <c r="S859" i="2"/>
  <c r="T859" i="2"/>
  <c r="U859" i="2"/>
  <c r="V859" i="2"/>
  <c r="W859" i="2"/>
  <c r="S874" i="2"/>
  <c r="T874" i="2"/>
  <c r="U874" i="2"/>
  <c r="V874" i="2"/>
  <c r="W874" i="2"/>
  <c r="S846" i="2"/>
  <c r="T846" i="2"/>
  <c r="U846" i="2"/>
  <c r="V846" i="2"/>
  <c r="W846" i="2"/>
  <c r="S889" i="2"/>
  <c r="T889" i="2"/>
  <c r="U889" i="2"/>
  <c r="V889" i="2"/>
  <c r="W889" i="2"/>
  <c r="S885" i="2"/>
  <c r="T885" i="2"/>
  <c r="U885" i="2"/>
  <c r="V885" i="2"/>
  <c r="W885" i="2"/>
  <c r="S834" i="2"/>
  <c r="T834" i="2"/>
  <c r="U834" i="2"/>
  <c r="V834" i="2"/>
  <c r="W834" i="2"/>
  <c r="S910" i="2"/>
  <c r="T910" i="2"/>
  <c r="U910" i="2"/>
  <c r="V910" i="2"/>
  <c r="W910" i="2"/>
  <c r="S845" i="2"/>
  <c r="T845" i="2"/>
  <c r="U845" i="2"/>
  <c r="V845" i="2"/>
  <c r="W845" i="2"/>
  <c r="S814" i="2"/>
  <c r="T814" i="2"/>
  <c r="U814" i="2"/>
  <c r="V814" i="2"/>
  <c r="W814" i="2"/>
  <c r="S851" i="2"/>
  <c r="T851" i="2"/>
  <c r="U851" i="2"/>
  <c r="V851" i="2"/>
  <c r="W851" i="2"/>
  <c r="S873" i="2"/>
  <c r="T873" i="2"/>
  <c r="U873" i="2"/>
  <c r="V873" i="2"/>
  <c r="W873" i="2"/>
  <c r="S850" i="2"/>
  <c r="T850" i="2"/>
  <c r="U850" i="2"/>
  <c r="V850" i="2"/>
  <c r="W850" i="2"/>
  <c r="S832" i="2"/>
  <c r="T832" i="2"/>
  <c r="U832" i="2"/>
  <c r="V832" i="2"/>
  <c r="W832" i="2"/>
  <c r="W856" i="2"/>
  <c r="V856" i="2"/>
  <c r="U856" i="2"/>
  <c r="T856" i="2"/>
  <c r="S856" i="2"/>
  <c r="W817" i="2"/>
  <c r="V817" i="2"/>
  <c r="U817" i="2"/>
  <c r="T817" i="2"/>
  <c r="S817" i="2"/>
  <c r="W819" i="2"/>
  <c r="V819" i="2"/>
  <c r="U819" i="2"/>
  <c r="T819" i="2"/>
  <c r="S819" i="2"/>
  <c r="W815" i="2"/>
  <c r="V815" i="2"/>
  <c r="U815" i="2"/>
  <c r="T815" i="2"/>
  <c r="S815" i="2"/>
  <c r="W811" i="2"/>
  <c r="V811" i="2"/>
  <c r="U811" i="2"/>
  <c r="T811" i="2"/>
  <c r="S811" i="2"/>
  <c r="W801" i="2"/>
  <c r="V801" i="2"/>
  <c r="U801" i="2"/>
  <c r="T801" i="2"/>
  <c r="S801" i="2"/>
  <c r="W796" i="2"/>
  <c r="V796" i="2"/>
  <c r="U796" i="2"/>
  <c r="T796" i="2"/>
  <c r="S796" i="2"/>
  <c r="S644" i="2"/>
  <c r="T644" i="2"/>
  <c r="U644" i="2"/>
  <c r="V644" i="2"/>
  <c r="W644" i="2"/>
  <c r="S686" i="2"/>
  <c r="T686" i="2"/>
  <c r="U686" i="2"/>
  <c r="V686" i="2"/>
  <c r="W686" i="2"/>
  <c r="S729" i="2"/>
  <c r="T729" i="2"/>
  <c r="U729" i="2"/>
  <c r="V729" i="2"/>
  <c r="W729" i="2"/>
  <c r="S733" i="2"/>
  <c r="T733" i="2"/>
  <c r="U733" i="2"/>
  <c r="V733" i="2"/>
  <c r="W733" i="2"/>
  <c r="S763" i="2"/>
  <c r="T763" i="2"/>
  <c r="U763" i="2"/>
  <c r="V763" i="2"/>
  <c r="W763" i="2"/>
  <c r="S679" i="2"/>
  <c r="T679" i="2"/>
  <c r="U679" i="2"/>
  <c r="V679" i="2"/>
  <c r="W679" i="2"/>
  <c r="S722" i="2"/>
  <c r="T722" i="2"/>
  <c r="U722" i="2"/>
  <c r="V722" i="2"/>
  <c r="W722" i="2"/>
  <c r="S647" i="2"/>
  <c r="T647" i="2"/>
  <c r="U647" i="2"/>
  <c r="V647" i="2"/>
  <c r="W647" i="2"/>
  <c r="S675" i="2"/>
  <c r="T675" i="2"/>
  <c r="U675" i="2"/>
  <c r="V675" i="2"/>
  <c r="W675" i="2"/>
  <c r="S743" i="2"/>
  <c r="T743" i="2"/>
  <c r="U743" i="2"/>
  <c r="V743" i="2"/>
  <c r="W743" i="2"/>
  <c r="S645" i="2"/>
  <c r="T645" i="2"/>
  <c r="U645" i="2"/>
  <c r="V645" i="2"/>
  <c r="W645" i="2"/>
  <c r="S650" i="2"/>
  <c r="T650" i="2"/>
  <c r="U650" i="2"/>
  <c r="V650" i="2"/>
  <c r="W650" i="2"/>
  <c r="S659" i="2"/>
  <c r="T659" i="2"/>
  <c r="U659" i="2"/>
  <c r="V659" i="2"/>
  <c r="W659" i="2"/>
  <c r="S669" i="2"/>
  <c r="T669" i="2"/>
  <c r="U669" i="2"/>
  <c r="V669" i="2"/>
  <c r="W669" i="2"/>
  <c r="S662" i="2"/>
  <c r="T662" i="2"/>
  <c r="U662" i="2"/>
  <c r="V662" i="2"/>
  <c r="W662" i="2"/>
  <c r="S702" i="2"/>
  <c r="T702" i="2"/>
  <c r="U702" i="2"/>
  <c r="V702" i="2"/>
  <c r="W702" i="2"/>
  <c r="S652" i="2"/>
  <c r="T652" i="2"/>
  <c r="U652" i="2"/>
  <c r="V652" i="2"/>
  <c r="W652" i="2"/>
  <c r="S648" i="2"/>
  <c r="T648" i="2"/>
  <c r="U648" i="2"/>
  <c r="V648" i="2"/>
  <c r="W648" i="2"/>
  <c r="S661" i="2"/>
  <c r="T661" i="2"/>
  <c r="U661" i="2"/>
  <c r="V661" i="2"/>
  <c r="W661" i="2"/>
  <c r="S670" i="2"/>
  <c r="T670" i="2"/>
  <c r="U670" i="2"/>
  <c r="V670" i="2"/>
  <c r="W670" i="2"/>
  <c r="S642" i="2"/>
  <c r="T642" i="2"/>
  <c r="U642" i="2"/>
  <c r="V642" i="2"/>
  <c r="W642" i="2"/>
  <c r="S776" i="2"/>
  <c r="T776" i="2"/>
  <c r="U776" i="2"/>
  <c r="V776" i="2"/>
  <c r="W776" i="2"/>
  <c r="S732" i="2"/>
  <c r="T732" i="2"/>
  <c r="U732" i="2"/>
  <c r="V732" i="2"/>
  <c r="W732" i="2"/>
  <c r="S724" i="2"/>
  <c r="T724" i="2"/>
  <c r="U724" i="2"/>
  <c r="V724" i="2"/>
  <c r="W724" i="2"/>
  <c r="S736" i="2"/>
  <c r="T736" i="2"/>
  <c r="U736" i="2"/>
  <c r="V736" i="2"/>
  <c r="W736" i="2"/>
  <c r="S634" i="2"/>
  <c r="T634" i="2"/>
  <c r="U634" i="2"/>
  <c r="V634" i="2"/>
  <c r="W634" i="2"/>
  <c r="W754" i="2"/>
  <c r="V754" i="2"/>
  <c r="U754" i="2"/>
  <c r="T754" i="2"/>
  <c r="S754" i="2"/>
  <c r="W621" i="2"/>
  <c r="V621" i="2"/>
  <c r="U621" i="2"/>
  <c r="T621" i="2"/>
  <c r="S621" i="2"/>
  <c r="W682" i="2"/>
  <c r="V682" i="2"/>
  <c r="U682" i="2"/>
  <c r="T682" i="2"/>
  <c r="S682" i="2"/>
  <c r="S620" i="2"/>
  <c r="T620" i="2"/>
  <c r="U620" i="2"/>
  <c r="V620" i="2"/>
  <c r="W620" i="2"/>
  <c r="S674" i="2"/>
  <c r="T674" i="2"/>
  <c r="U674" i="2"/>
  <c r="V674" i="2"/>
  <c r="W674" i="2"/>
  <c r="S664" i="2"/>
  <c r="T664" i="2"/>
  <c r="U664" i="2"/>
  <c r="V664" i="2"/>
  <c r="W664" i="2"/>
  <c r="S676" i="2"/>
  <c r="T676" i="2"/>
  <c r="U676" i="2"/>
  <c r="V676" i="2"/>
  <c r="W676" i="2"/>
  <c r="S655" i="2"/>
  <c r="T655" i="2"/>
  <c r="U655" i="2"/>
  <c r="V655" i="2"/>
  <c r="W655" i="2"/>
  <c r="S638" i="2"/>
  <c r="T638" i="2"/>
  <c r="U638" i="2"/>
  <c r="V638" i="2"/>
  <c r="W638" i="2"/>
  <c r="S671" i="2"/>
  <c r="T671" i="2"/>
  <c r="U671" i="2"/>
  <c r="V671" i="2"/>
  <c r="W671" i="2"/>
  <c r="S734" i="2"/>
  <c r="T734" i="2"/>
  <c r="U734" i="2"/>
  <c r="V734" i="2"/>
  <c r="W734" i="2"/>
  <c r="S705" i="2"/>
  <c r="T705" i="2"/>
  <c r="U705" i="2"/>
  <c r="V705" i="2"/>
  <c r="W705" i="2"/>
  <c r="S649" i="2"/>
  <c r="T649" i="2"/>
  <c r="U649" i="2"/>
  <c r="V649" i="2"/>
  <c r="W649" i="2"/>
  <c r="S660" i="2"/>
  <c r="T660" i="2"/>
  <c r="U660" i="2"/>
  <c r="V660" i="2"/>
  <c r="W660" i="2"/>
  <c r="S633" i="2"/>
  <c r="T633" i="2"/>
  <c r="U633" i="2"/>
  <c r="V633" i="2"/>
  <c r="W633" i="2"/>
  <c r="S672" i="2"/>
  <c r="T672" i="2"/>
  <c r="U672" i="2"/>
  <c r="V672" i="2"/>
  <c r="W672" i="2"/>
  <c r="S746" i="2"/>
  <c r="T746" i="2"/>
  <c r="U746" i="2"/>
  <c r="V746" i="2"/>
  <c r="W746" i="2"/>
  <c r="S756" i="2"/>
  <c r="T756" i="2"/>
  <c r="U756" i="2"/>
  <c r="V756" i="2"/>
  <c r="W756" i="2"/>
  <c r="S696" i="2"/>
  <c r="T696" i="2"/>
  <c r="U696" i="2"/>
  <c r="V696" i="2"/>
  <c r="W696" i="2"/>
  <c r="W677" i="2"/>
  <c r="V677" i="2"/>
  <c r="U677" i="2"/>
  <c r="T677" i="2"/>
  <c r="S677" i="2"/>
  <c r="W770" i="2"/>
  <c r="V770" i="2"/>
  <c r="U770" i="2"/>
  <c r="T770" i="2"/>
  <c r="S770" i="2"/>
  <c r="W767" i="2"/>
  <c r="V767" i="2"/>
  <c r="U767" i="2"/>
  <c r="T767" i="2"/>
  <c r="S767" i="2"/>
  <c r="S397" i="2"/>
  <c r="T397" i="2"/>
  <c r="U397" i="2"/>
  <c r="V397" i="2"/>
  <c r="W397" i="2"/>
  <c r="S449" i="2"/>
  <c r="T449" i="2"/>
  <c r="U449" i="2"/>
  <c r="V449" i="2"/>
  <c r="W449" i="2"/>
  <c r="S443" i="2"/>
  <c r="T443" i="2"/>
  <c r="U443" i="2"/>
  <c r="V443" i="2"/>
  <c r="W443" i="2"/>
  <c r="S406" i="2"/>
  <c r="T406" i="2"/>
  <c r="U406" i="2"/>
  <c r="V406" i="2"/>
  <c r="W406" i="2"/>
  <c r="S437" i="2"/>
  <c r="T437" i="2"/>
  <c r="U437" i="2"/>
  <c r="V437" i="2"/>
  <c r="W437" i="2"/>
  <c r="S450" i="2"/>
  <c r="T450" i="2"/>
  <c r="U450" i="2"/>
  <c r="V450" i="2"/>
  <c r="W450" i="2"/>
  <c r="S453" i="2"/>
  <c r="T453" i="2"/>
  <c r="U453" i="2"/>
  <c r="V453" i="2"/>
  <c r="W453" i="2"/>
  <c r="S494" i="2"/>
  <c r="T494" i="2"/>
  <c r="U494" i="2"/>
  <c r="V494" i="2"/>
  <c r="W494" i="2"/>
  <c r="S429" i="2"/>
  <c r="T429" i="2"/>
  <c r="U429" i="2"/>
  <c r="V429" i="2"/>
  <c r="W429" i="2"/>
  <c r="S452" i="2"/>
  <c r="T452" i="2"/>
  <c r="U452" i="2"/>
  <c r="V452" i="2"/>
  <c r="W452" i="2"/>
  <c r="S506" i="2"/>
  <c r="T506" i="2"/>
  <c r="U506" i="2"/>
  <c r="V506" i="2"/>
  <c r="W506" i="2"/>
  <c r="S479" i="2"/>
  <c r="T479" i="2"/>
  <c r="U479" i="2"/>
  <c r="V479" i="2"/>
  <c r="W479" i="2"/>
  <c r="S439" i="2"/>
  <c r="T439" i="2"/>
  <c r="U439" i="2"/>
  <c r="V439" i="2"/>
  <c r="W439" i="2"/>
  <c r="S434" i="2"/>
  <c r="T434" i="2"/>
  <c r="U434" i="2"/>
  <c r="V434" i="2"/>
  <c r="W434" i="2"/>
  <c r="S436" i="2"/>
  <c r="T436" i="2"/>
  <c r="U436" i="2"/>
  <c r="V436" i="2"/>
  <c r="W436" i="2"/>
  <c r="S440" i="2"/>
  <c r="T440" i="2"/>
  <c r="U440" i="2"/>
  <c r="V440" i="2"/>
  <c r="W440" i="2"/>
  <c r="S542" i="2"/>
  <c r="T542" i="2"/>
  <c r="U542" i="2"/>
  <c r="V542" i="2"/>
  <c r="W542" i="2"/>
  <c r="S503" i="2"/>
  <c r="T503" i="2"/>
  <c r="U503" i="2"/>
  <c r="V503" i="2"/>
  <c r="W503" i="2"/>
  <c r="S456" i="2"/>
  <c r="T456" i="2"/>
  <c r="U456" i="2"/>
  <c r="V456" i="2"/>
  <c r="W456" i="2"/>
  <c r="S465" i="2"/>
  <c r="T465" i="2"/>
  <c r="U465" i="2"/>
  <c r="V465" i="2"/>
  <c r="W465" i="2"/>
  <c r="S492" i="2"/>
  <c r="T492" i="2"/>
  <c r="U492" i="2"/>
  <c r="V492" i="2"/>
  <c r="W492" i="2"/>
  <c r="S543" i="2"/>
  <c r="T543" i="2"/>
  <c r="U543" i="2"/>
  <c r="V543" i="2"/>
  <c r="W543" i="2"/>
  <c r="S467" i="2"/>
  <c r="T467" i="2"/>
  <c r="U467" i="2"/>
  <c r="V467" i="2"/>
  <c r="W467" i="2"/>
  <c r="S539" i="2"/>
  <c r="T539" i="2"/>
  <c r="U539" i="2"/>
  <c r="V539" i="2"/>
  <c r="W539" i="2"/>
  <c r="S511" i="2"/>
  <c r="T511" i="2"/>
  <c r="U511" i="2"/>
  <c r="V511" i="2"/>
  <c r="W511" i="2"/>
  <c r="S520" i="2"/>
  <c r="T520" i="2"/>
  <c r="U520" i="2"/>
  <c r="V520" i="2"/>
  <c r="W520" i="2"/>
  <c r="S560" i="2"/>
  <c r="T560" i="2"/>
  <c r="U560" i="2"/>
  <c r="V560" i="2"/>
  <c r="W560" i="2"/>
  <c r="S531" i="2"/>
  <c r="T531" i="2"/>
  <c r="U531" i="2"/>
  <c r="V531" i="2"/>
  <c r="W531" i="2"/>
  <c r="S517" i="2"/>
  <c r="T517" i="2"/>
  <c r="U517" i="2"/>
  <c r="V517" i="2"/>
  <c r="W517" i="2"/>
  <c r="S557" i="2"/>
  <c r="T557" i="2"/>
  <c r="U557" i="2"/>
  <c r="V557" i="2"/>
  <c r="W557" i="2"/>
  <c r="S459" i="2"/>
  <c r="T459" i="2"/>
  <c r="U459" i="2"/>
  <c r="V459" i="2"/>
  <c r="W459" i="2"/>
  <c r="S515" i="2"/>
  <c r="T515" i="2"/>
  <c r="U515" i="2"/>
  <c r="V515" i="2"/>
  <c r="W515" i="2"/>
  <c r="W476" i="2"/>
  <c r="V476" i="2"/>
  <c r="U476" i="2"/>
  <c r="T476" i="2"/>
  <c r="S476" i="2"/>
  <c r="W530" i="2"/>
  <c r="V530" i="2"/>
  <c r="U530" i="2"/>
  <c r="T530" i="2"/>
  <c r="S530" i="2"/>
  <c r="W446" i="2"/>
  <c r="V446" i="2"/>
  <c r="U446" i="2"/>
  <c r="T446" i="2"/>
  <c r="S446" i="2"/>
  <c r="W556" i="2"/>
  <c r="V556" i="2"/>
  <c r="U556" i="2"/>
  <c r="T556" i="2"/>
  <c r="S556" i="2"/>
  <c r="W575" i="2"/>
  <c r="V575" i="2"/>
  <c r="U575" i="2"/>
  <c r="T575" i="2"/>
  <c r="S575" i="2"/>
  <c r="W448" i="2"/>
  <c r="V448" i="2"/>
  <c r="U448" i="2"/>
  <c r="T448" i="2"/>
  <c r="S448" i="2"/>
  <c r="W533" i="2"/>
  <c r="V533" i="2"/>
  <c r="U533" i="2"/>
  <c r="T533" i="2"/>
  <c r="S533" i="2"/>
  <c r="W408" i="2"/>
  <c r="V408" i="2"/>
  <c r="U408" i="2"/>
  <c r="T408" i="2"/>
  <c r="S408" i="2"/>
  <c r="S208" i="2"/>
  <c r="T208" i="2"/>
  <c r="U208" i="2"/>
  <c r="V208" i="2"/>
  <c r="W208" i="2"/>
  <c r="S216" i="2"/>
  <c r="T216" i="2"/>
  <c r="U216" i="2"/>
  <c r="V216" i="2"/>
  <c r="W216" i="2"/>
  <c r="S238" i="2"/>
  <c r="T238" i="2"/>
  <c r="U238" i="2"/>
  <c r="V238" i="2"/>
  <c r="W238" i="2"/>
  <c r="S239" i="2"/>
  <c r="T239" i="2"/>
  <c r="U239" i="2"/>
  <c r="V239" i="2"/>
  <c r="W239" i="2"/>
  <c r="S233" i="2"/>
  <c r="T233" i="2"/>
  <c r="U233" i="2"/>
  <c r="V233" i="2"/>
  <c r="W233" i="2"/>
  <c r="S296" i="2"/>
  <c r="T296" i="2"/>
  <c r="U296" i="2"/>
  <c r="V296" i="2"/>
  <c r="W296" i="2"/>
  <c r="S260" i="2"/>
  <c r="T260" i="2"/>
  <c r="U260" i="2"/>
  <c r="V260" i="2"/>
  <c r="W260" i="2"/>
  <c r="S287" i="2"/>
  <c r="T287" i="2"/>
  <c r="U287" i="2"/>
  <c r="V287" i="2"/>
  <c r="W287" i="2"/>
  <c r="S243" i="2"/>
  <c r="T243" i="2"/>
  <c r="U243" i="2"/>
  <c r="V243" i="2"/>
  <c r="W243" i="2"/>
  <c r="S221" i="2"/>
  <c r="T221" i="2"/>
  <c r="U221" i="2"/>
  <c r="V221" i="2"/>
  <c r="W221" i="2"/>
  <c r="S364" i="2"/>
  <c r="T364" i="2"/>
  <c r="U364" i="2"/>
  <c r="V364" i="2"/>
  <c r="W364" i="2"/>
  <c r="S310" i="2"/>
  <c r="T310" i="2"/>
  <c r="U310" i="2"/>
  <c r="V310" i="2"/>
  <c r="W310" i="2"/>
  <c r="S322" i="2"/>
  <c r="T322" i="2"/>
  <c r="U322" i="2"/>
  <c r="V322" i="2"/>
  <c r="W322" i="2"/>
  <c r="S261" i="2"/>
  <c r="T261" i="2"/>
  <c r="U261" i="2"/>
  <c r="V261" i="2"/>
  <c r="W261" i="2"/>
  <c r="S263" i="2"/>
  <c r="T263" i="2"/>
  <c r="U263" i="2"/>
  <c r="V263" i="2"/>
  <c r="W263" i="2"/>
  <c r="S268" i="2"/>
  <c r="T268" i="2"/>
  <c r="U268" i="2"/>
  <c r="V268" i="2"/>
  <c r="W268" i="2"/>
  <c r="S282" i="2"/>
  <c r="T282" i="2"/>
  <c r="U282" i="2"/>
  <c r="V282" i="2"/>
  <c r="W282" i="2"/>
  <c r="S300" i="2"/>
  <c r="T300" i="2"/>
  <c r="U300" i="2"/>
  <c r="V300" i="2"/>
  <c r="W300" i="2"/>
  <c r="S339" i="2"/>
  <c r="T339" i="2"/>
  <c r="U339" i="2"/>
  <c r="V339" i="2"/>
  <c r="W339" i="2"/>
  <c r="S274" i="2"/>
  <c r="T274" i="2"/>
  <c r="U274" i="2"/>
  <c r="V274" i="2"/>
  <c r="W274" i="2"/>
  <c r="S308" i="2"/>
  <c r="T308" i="2"/>
  <c r="U308" i="2"/>
  <c r="V308" i="2"/>
  <c r="W308" i="2"/>
  <c r="S259" i="2"/>
  <c r="T259" i="2"/>
  <c r="U259" i="2"/>
  <c r="V259" i="2"/>
  <c r="W259" i="2"/>
  <c r="S317" i="2"/>
  <c r="T317" i="2"/>
  <c r="U317" i="2"/>
  <c r="V317" i="2"/>
  <c r="W317" i="2"/>
  <c r="S321" i="2"/>
  <c r="T321" i="2"/>
  <c r="U321" i="2"/>
  <c r="V321" i="2"/>
  <c r="W321" i="2"/>
  <c r="S255" i="2"/>
  <c r="T255" i="2"/>
  <c r="U255" i="2"/>
  <c r="V255" i="2"/>
  <c r="W255" i="2"/>
  <c r="S368" i="2"/>
  <c r="T368" i="2"/>
  <c r="U368" i="2"/>
  <c r="V368" i="2"/>
  <c r="W368" i="2"/>
  <c r="S318" i="2"/>
  <c r="T318" i="2"/>
  <c r="U318" i="2"/>
  <c r="V318" i="2"/>
  <c r="W318" i="2"/>
  <c r="S245" i="2"/>
  <c r="T245" i="2"/>
  <c r="U245" i="2"/>
  <c r="V245" i="2"/>
  <c r="W245" i="2"/>
  <c r="S256" i="2"/>
  <c r="T256" i="2"/>
  <c r="U256" i="2"/>
  <c r="V256" i="2"/>
  <c r="W256" i="2"/>
  <c r="S334" i="2"/>
  <c r="T334" i="2"/>
  <c r="U334" i="2"/>
  <c r="V334" i="2"/>
  <c r="W334" i="2"/>
  <c r="W247" i="2"/>
  <c r="V247" i="2"/>
  <c r="U247" i="2"/>
  <c r="T247" i="2"/>
  <c r="S247" i="2"/>
  <c r="W352" i="2"/>
  <c r="V352" i="2"/>
  <c r="U352" i="2"/>
  <c r="T352" i="2"/>
  <c r="S352" i="2"/>
  <c r="W281" i="2"/>
  <c r="V281" i="2"/>
  <c r="U281" i="2"/>
  <c r="T281" i="2"/>
  <c r="S281" i="2"/>
  <c r="W286" i="2"/>
  <c r="V286" i="2"/>
  <c r="U286" i="2"/>
  <c r="T286" i="2"/>
  <c r="S286" i="2"/>
  <c r="W375" i="2"/>
  <c r="V375" i="2"/>
  <c r="U375" i="2"/>
  <c r="T375" i="2"/>
  <c r="S375" i="2"/>
  <c r="W280" i="2"/>
  <c r="V280" i="2"/>
  <c r="U280" i="2"/>
  <c r="T280" i="2"/>
  <c r="S280" i="2"/>
  <c r="W217" i="2"/>
  <c r="V217" i="2"/>
  <c r="U217" i="2"/>
  <c r="T217" i="2"/>
  <c r="S217" i="2"/>
  <c r="S104" i="2"/>
  <c r="T104" i="2"/>
  <c r="U104" i="2"/>
  <c r="V104" i="2"/>
  <c r="W104" i="2"/>
  <c r="S164" i="2"/>
  <c r="T164" i="2"/>
  <c r="U164" i="2"/>
  <c r="V164" i="2"/>
  <c r="W164" i="2"/>
  <c r="S133" i="2"/>
  <c r="T133" i="2"/>
  <c r="U133" i="2"/>
  <c r="V133" i="2"/>
  <c r="W133" i="2"/>
  <c r="S132" i="2"/>
  <c r="T132" i="2"/>
  <c r="U132" i="2"/>
  <c r="V132" i="2"/>
  <c r="W132" i="2"/>
  <c r="S134" i="2"/>
  <c r="T134" i="2"/>
  <c r="U134" i="2"/>
  <c r="V134" i="2"/>
  <c r="W134" i="2"/>
  <c r="S124" i="2"/>
  <c r="T124" i="2"/>
  <c r="U124" i="2"/>
  <c r="V124" i="2"/>
  <c r="W124" i="2"/>
  <c r="S138" i="2"/>
  <c r="T138" i="2"/>
  <c r="U138" i="2"/>
  <c r="V138" i="2"/>
  <c r="W138" i="2"/>
  <c r="S137" i="2"/>
  <c r="T137" i="2"/>
  <c r="U137" i="2"/>
  <c r="V137" i="2"/>
  <c r="W137" i="2"/>
  <c r="S130" i="2"/>
  <c r="T130" i="2"/>
  <c r="U130" i="2"/>
  <c r="V130" i="2"/>
  <c r="W130" i="2"/>
  <c r="S125" i="2"/>
  <c r="T125" i="2"/>
  <c r="U125" i="2"/>
  <c r="V125" i="2"/>
  <c r="W125" i="2"/>
  <c r="S170" i="2"/>
  <c r="T170" i="2"/>
  <c r="U170" i="2"/>
  <c r="V170" i="2"/>
  <c r="W170" i="2"/>
  <c r="S109" i="2"/>
  <c r="T109" i="2"/>
  <c r="U109" i="2"/>
  <c r="V109" i="2"/>
  <c r="W109" i="2"/>
  <c r="S135" i="2"/>
  <c r="T135" i="2"/>
  <c r="U135" i="2"/>
  <c r="V135" i="2"/>
  <c r="W135" i="2"/>
  <c r="S129" i="2"/>
  <c r="T129" i="2"/>
  <c r="U129" i="2"/>
  <c r="V129" i="2"/>
  <c r="W129" i="2"/>
  <c r="S157" i="2"/>
  <c r="T157" i="2"/>
  <c r="U157" i="2"/>
  <c r="V157" i="2"/>
  <c r="W157" i="2"/>
  <c r="S166" i="2"/>
  <c r="T166" i="2"/>
  <c r="U166" i="2"/>
  <c r="V166" i="2"/>
  <c r="W166" i="2"/>
  <c r="S174" i="2"/>
  <c r="T174" i="2"/>
  <c r="U174" i="2"/>
  <c r="V174" i="2"/>
  <c r="W174" i="2"/>
  <c r="S136" i="2"/>
  <c r="T136" i="2"/>
  <c r="U136" i="2"/>
  <c r="V136" i="2"/>
  <c r="W136" i="2"/>
  <c r="S121" i="2"/>
  <c r="T121" i="2"/>
  <c r="U121" i="2"/>
  <c r="V121" i="2"/>
  <c r="W121" i="2"/>
  <c r="S183" i="2"/>
  <c r="T183" i="2"/>
  <c r="U183" i="2"/>
  <c r="V183" i="2"/>
  <c r="W183" i="2"/>
  <c r="S115" i="2"/>
  <c r="T115" i="2"/>
  <c r="U115" i="2"/>
  <c r="V115" i="2"/>
  <c r="W115" i="2"/>
  <c r="W95" i="2"/>
  <c r="V95" i="2"/>
  <c r="U95" i="2"/>
  <c r="T95" i="2"/>
  <c r="S95" i="2"/>
  <c r="S5" i="2"/>
  <c r="T5" i="2"/>
  <c r="U5" i="2"/>
  <c r="V5" i="2"/>
  <c r="W5" i="2"/>
  <c r="S17" i="2"/>
  <c r="T17" i="2"/>
  <c r="U17" i="2"/>
  <c r="V17" i="2"/>
  <c r="W17" i="2"/>
  <c r="S14" i="2"/>
  <c r="T14" i="2"/>
  <c r="U14" i="2"/>
  <c r="V14" i="2"/>
  <c r="W14" i="2"/>
  <c r="S25" i="2"/>
  <c r="T25" i="2"/>
  <c r="U25" i="2"/>
  <c r="V25" i="2"/>
  <c r="W25" i="2"/>
  <c r="S29" i="2"/>
  <c r="T29" i="2"/>
  <c r="U29" i="2"/>
  <c r="V29" i="2"/>
  <c r="W29" i="2"/>
  <c r="S38" i="2"/>
  <c r="T38" i="2"/>
  <c r="U38" i="2"/>
  <c r="V38" i="2"/>
  <c r="W38" i="2"/>
  <c r="S50" i="2"/>
  <c r="T50" i="2"/>
  <c r="U50" i="2"/>
  <c r="V50" i="2"/>
  <c r="W50" i="2"/>
  <c r="S66" i="2"/>
  <c r="T66" i="2"/>
  <c r="U66" i="2"/>
  <c r="V66" i="2"/>
  <c r="W66" i="2"/>
  <c r="S55" i="2"/>
  <c r="T55" i="2"/>
  <c r="U55" i="2"/>
  <c r="V55" i="2"/>
  <c r="W55" i="2"/>
  <c r="S40" i="2"/>
  <c r="T40" i="2"/>
  <c r="U40" i="2"/>
  <c r="V40" i="2"/>
  <c r="W40" i="2"/>
  <c r="S41" i="2"/>
  <c r="T41" i="2"/>
  <c r="U41" i="2"/>
  <c r="V41" i="2"/>
  <c r="W41" i="2"/>
  <c r="S72" i="2"/>
  <c r="T72" i="2"/>
  <c r="U72" i="2"/>
  <c r="V72" i="2"/>
  <c r="W72" i="2"/>
  <c r="S34" i="2"/>
  <c r="T34" i="2"/>
  <c r="U34" i="2"/>
  <c r="V34" i="2"/>
  <c r="W34" i="2"/>
  <c r="S61" i="2"/>
  <c r="T61" i="2"/>
  <c r="U61" i="2"/>
  <c r="V61" i="2"/>
  <c r="W61" i="2"/>
  <c r="S73" i="2"/>
  <c r="T73" i="2"/>
  <c r="U73" i="2"/>
  <c r="V73" i="2"/>
  <c r="W73" i="2"/>
  <c r="S43" i="2"/>
  <c r="T43" i="2"/>
  <c r="U43" i="2"/>
  <c r="V43" i="2"/>
  <c r="W43" i="2"/>
  <c r="S21" i="2"/>
  <c r="T21" i="2"/>
  <c r="U21" i="2"/>
  <c r="V21" i="2"/>
  <c r="W21" i="2"/>
  <c r="S57" i="2"/>
  <c r="T57" i="2"/>
  <c r="U57" i="2"/>
  <c r="V57" i="2"/>
  <c r="W57" i="2"/>
  <c r="S30" i="2"/>
  <c r="T30" i="2"/>
  <c r="U30" i="2"/>
  <c r="V30" i="2"/>
  <c r="W30" i="2"/>
  <c r="S52" i="2"/>
  <c r="T52" i="2"/>
  <c r="U52" i="2"/>
  <c r="V52" i="2"/>
  <c r="W52" i="2"/>
  <c r="S44" i="2"/>
  <c r="T44" i="2"/>
  <c r="U44" i="2"/>
  <c r="V44" i="2"/>
  <c r="W44" i="2"/>
  <c r="S486" i="3"/>
  <c r="T486" i="3"/>
  <c r="U486" i="3"/>
  <c r="V486" i="3"/>
  <c r="W486" i="3"/>
  <c r="S488" i="3"/>
  <c r="T488" i="3"/>
  <c r="U488" i="3"/>
  <c r="V488" i="3"/>
  <c r="W488" i="3"/>
  <c r="S495" i="3"/>
  <c r="T495" i="3"/>
  <c r="U495" i="3"/>
  <c r="V495" i="3"/>
  <c r="W495" i="3"/>
  <c r="S461" i="3"/>
  <c r="T461" i="3"/>
  <c r="U461" i="3"/>
  <c r="V461" i="3"/>
  <c r="W461" i="3"/>
  <c r="S463" i="3"/>
  <c r="T463" i="3"/>
  <c r="U463" i="3"/>
  <c r="V463" i="3"/>
  <c r="W463" i="3"/>
  <c r="S464" i="3"/>
  <c r="T464" i="3"/>
  <c r="U464" i="3"/>
  <c r="V464" i="3"/>
  <c r="W464" i="3"/>
  <c r="S399" i="3"/>
  <c r="T399" i="3"/>
  <c r="U399" i="3"/>
  <c r="V399" i="3"/>
  <c r="W399" i="3"/>
  <c r="S400" i="3"/>
  <c r="T400" i="3"/>
  <c r="U400" i="3"/>
  <c r="V400" i="3"/>
  <c r="W400" i="3"/>
  <c r="S405" i="3"/>
  <c r="T405" i="3"/>
  <c r="U405" i="3"/>
  <c r="V405" i="3"/>
  <c r="W405" i="3"/>
  <c r="S420" i="3"/>
  <c r="T420" i="3"/>
  <c r="U420" i="3"/>
  <c r="V420" i="3"/>
  <c r="W420" i="3"/>
  <c r="S448" i="3"/>
  <c r="T448" i="3"/>
  <c r="U448" i="3"/>
  <c r="V448" i="3"/>
  <c r="W448" i="3"/>
  <c r="S430" i="3"/>
  <c r="T430" i="3"/>
  <c r="U430" i="3"/>
  <c r="V430" i="3"/>
  <c r="W430" i="3"/>
  <c r="S437" i="3"/>
  <c r="T437" i="3"/>
  <c r="U437" i="3"/>
  <c r="V437" i="3"/>
  <c r="W437" i="3"/>
  <c r="S424" i="3"/>
  <c r="T424" i="3"/>
  <c r="U424" i="3"/>
  <c r="V424" i="3"/>
  <c r="W424" i="3"/>
  <c r="W413" i="3"/>
  <c r="V413" i="3"/>
  <c r="U413" i="3"/>
  <c r="T413" i="3"/>
  <c r="S413" i="3"/>
  <c r="K173" i="3" l="1"/>
  <c r="J173" i="3"/>
  <c r="J474" i="2"/>
  <c r="K474" i="2"/>
  <c r="K134" i="3"/>
  <c r="J134" i="3"/>
  <c r="L485" i="3"/>
  <c r="Q496" i="3"/>
  <c r="O496" i="3"/>
  <c r="P496" i="3"/>
  <c r="M492" i="3"/>
  <c r="M485" i="3"/>
  <c r="L492" i="3"/>
  <c r="Q485" i="3"/>
  <c r="N496" i="3"/>
  <c r="P485" i="3"/>
  <c r="M496" i="3"/>
  <c r="O485" i="3"/>
  <c r="L496" i="3"/>
  <c r="Q492" i="3"/>
  <c r="N485" i="3"/>
  <c r="P492" i="3"/>
  <c r="O492" i="3"/>
  <c r="N492" i="3"/>
  <c r="L474" i="3"/>
  <c r="M474" i="3"/>
  <c r="Q474" i="3"/>
  <c r="P474" i="3"/>
  <c r="O474" i="3"/>
  <c r="N474" i="3"/>
  <c r="M467" i="3"/>
  <c r="P467" i="3"/>
  <c r="O467" i="3"/>
  <c r="N467" i="3"/>
  <c r="Q467" i="3"/>
  <c r="L467" i="3"/>
  <c r="O404" i="3"/>
  <c r="Q404" i="3"/>
  <c r="L401" i="3"/>
  <c r="M433" i="3"/>
  <c r="O417" i="3"/>
  <c r="M406" i="3"/>
  <c r="L431" i="3"/>
  <c r="L417" i="3"/>
  <c r="Q440" i="3"/>
  <c r="P423" i="3"/>
  <c r="L429" i="3"/>
  <c r="Q417" i="3"/>
  <c r="P440" i="3"/>
  <c r="Q423" i="3"/>
  <c r="P433" i="3"/>
  <c r="L442" i="3"/>
  <c r="O423" i="3"/>
  <c r="M429" i="3"/>
  <c r="P442" i="3"/>
  <c r="O401" i="3"/>
  <c r="L403" i="3"/>
  <c r="O398" i="3"/>
  <c r="O433" i="3"/>
  <c r="L398" i="3"/>
  <c r="P404" i="3"/>
  <c r="N401" i="3"/>
  <c r="M423" i="3"/>
  <c r="N406" i="3"/>
  <c r="Q398" i="3"/>
  <c r="N433" i="3"/>
  <c r="M401" i="3"/>
  <c r="L406" i="3"/>
  <c r="Q431" i="3"/>
  <c r="N404" i="3"/>
  <c r="P417" i="3"/>
  <c r="O440" i="3"/>
  <c r="Q403" i="3"/>
  <c r="N423" i="3"/>
  <c r="P398" i="3"/>
  <c r="P431" i="3"/>
  <c r="M404" i="3"/>
  <c r="L433" i="3"/>
  <c r="Q442" i="3"/>
  <c r="N440" i="3"/>
  <c r="P403" i="3"/>
  <c r="O431" i="3"/>
  <c r="L404" i="3"/>
  <c r="Q429" i="3"/>
  <c r="N417" i="3"/>
  <c r="M440" i="3"/>
  <c r="O403" i="3"/>
  <c r="L423" i="3"/>
  <c r="Q406" i="3"/>
  <c r="N398" i="3"/>
  <c r="N431" i="3"/>
  <c r="P429" i="3"/>
  <c r="M417" i="3"/>
  <c r="O442" i="3"/>
  <c r="L440" i="3"/>
  <c r="Q401" i="3"/>
  <c r="N403" i="3"/>
  <c r="P406" i="3"/>
  <c r="M398" i="3"/>
  <c r="M431" i="3"/>
  <c r="O429" i="3"/>
  <c r="Q433" i="3"/>
  <c r="N442" i="3"/>
  <c r="P401" i="3"/>
  <c r="M403" i="3"/>
  <c r="O406" i="3"/>
  <c r="N429" i="3"/>
  <c r="M442" i="3"/>
  <c r="Q339" i="3"/>
  <c r="Q341" i="3"/>
  <c r="M344" i="3"/>
  <c r="N340" i="3"/>
  <c r="O360" i="3"/>
  <c r="O369" i="3"/>
  <c r="N341" i="3"/>
  <c r="O347" i="3"/>
  <c r="P339" i="3"/>
  <c r="L348" i="3"/>
  <c r="Q374" i="3"/>
  <c r="M348" i="3"/>
  <c r="P341" i="3"/>
  <c r="Q347" i="3"/>
  <c r="L374" i="3"/>
  <c r="O348" i="3"/>
  <c r="P347" i="3"/>
  <c r="P360" i="3"/>
  <c r="P369" i="3"/>
  <c r="P374" i="3"/>
  <c r="L359" i="3"/>
  <c r="O374" i="3"/>
  <c r="M340" i="3"/>
  <c r="L361" i="3"/>
  <c r="L339" i="3"/>
  <c r="O340" i="3"/>
  <c r="Q360" i="3"/>
  <c r="L344" i="3"/>
  <c r="L366" i="3"/>
  <c r="L341" i="3"/>
  <c r="N369" i="3"/>
  <c r="N344" i="3"/>
  <c r="Q366" i="3"/>
  <c r="N374" i="3"/>
  <c r="M369" i="3"/>
  <c r="L340" i="3"/>
  <c r="Q361" i="3"/>
  <c r="N360" i="3"/>
  <c r="P366" i="3"/>
  <c r="M374" i="3"/>
  <c r="O341" i="3"/>
  <c r="L369" i="3"/>
  <c r="Q359" i="3"/>
  <c r="N347" i="3"/>
  <c r="P361" i="3"/>
  <c r="M360" i="3"/>
  <c r="O339" i="3"/>
  <c r="O366" i="3"/>
  <c r="Q348" i="3"/>
  <c r="P359" i="3"/>
  <c r="M347" i="3"/>
  <c r="O361" i="3"/>
  <c r="L360" i="3"/>
  <c r="Q344" i="3"/>
  <c r="N339" i="3"/>
  <c r="N366" i="3"/>
  <c r="P348" i="3"/>
  <c r="M341" i="3"/>
  <c r="O359" i="3"/>
  <c r="L347" i="3"/>
  <c r="Q340" i="3"/>
  <c r="N361" i="3"/>
  <c r="P344" i="3"/>
  <c r="M339" i="3"/>
  <c r="M366" i="3"/>
  <c r="Q369" i="3"/>
  <c r="N359" i="3"/>
  <c r="P340" i="3"/>
  <c r="M361" i="3"/>
  <c r="O344" i="3"/>
  <c r="N348" i="3"/>
  <c r="M359" i="3"/>
  <c r="O343" i="3"/>
  <c r="P343" i="3"/>
  <c r="L343" i="3"/>
  <c r="M343" i="3"/>
  <c r="N343" i="3"/>
  <c r="Q343" i="3"/>
  <c r="M334" i="3"/>
  <c r="O334" i="3"/>
  <c r="N334" i="3"/>
  <c r="L334" i="3"/>
  <c r="P334" i="3"/>
  <c r="Q334" i="3"/>
  <c r="M336" i="3"/>
  <c r="O336" i="3"/>
  <c r="N336" i="3"/>
  <c r="P336" i="3"/>
  <c r="Q336" i="3"/>
  <c r="L336" i="3"/>
  <c r="M251" i="3"/>
  <c r="O251" i="3"/>
  <c r="O233" i="3"/>
  <c r="N251" i="3"/>
  <c r="P253" i="3"/>
  <c r="P297" i="3"/>
  <c r="O272" i="3"/>
  <c r="Q252" i="3"/>
  <c r="N267" i="3"/>
  <c r="M227" i="3"/>
  <c r="N230" i="3"/>
  <c r="M239" i="3"/>
  <c r="O278" i="3"/>
  <c r="O253" i="3"/>
  <c r="N233" i="3"/>
  <c r="L297" i="3"/>
  <c r="M231" i="3"/>
  <c r="P252" i="3"/>
  <c r="P272" i="3"/>
  <c r="M230" i="3"/>
  <c r="L247" i="3"/>
  <c r="Q271" i="3"/>
  <c r="L254" i="3"/>
  <c r="O297" i="3"/>
  <c r="O271" i="3"/>
  <c r="M267" i="3"/>
  <c r="L299" i="3"/>
  <c r="M254" i="3"/>
  <c r="L239" i="3"/>
  <c r="L256" i="3"/>
  <c r="N271" i="3"/>
  <c r="O267" i="3"/>
  <c r="N252" i="3"/>
  <c r="L269" i="3"/>
  <c r="N254" i="3"/>
  <c r="O230" i="3"/>
  <c r="O239" i="3"/>
  <c r="L210" i="3"/>
  <c r="O252" i="3"/>
  <c r="L217" i="3"/>
  <c r="Q297" i="3"/>
  <c r="M278" i="3"/>
  <c r="L284" i="3"/>
  <c r="L227" i="3"/>
  <c r="N272" i="3"/>
  <c r="L237" i="3"/>
  <c r="Q254" i="3"/>
  <c r="N239" i="3"/>
  <c r="Q210" i="3"/>
  <c r="Q230" i="3"/>
  <c r="L278" i="3"/>
  <c r="L253" i="3"/>
  <c r="P267" i="3"/>
  <c r="O227" i="3"/>
  <c r="M272" i="3"/>
  <c r="P254" i="3"/>
  <c r="Q233" i="3"/>
  <c r="M218" i="3"/>
  <c r="P210" i="3"/>
  <c r="N278" i="3"/>
  <c r="P271" i="3"/>
  <c r="L231" i="3"/>
  <c r="Q253" i="3"/>
  <c r="N227" i="3"/>
  <c r="M237" i="3"/>
  <c r="O254" i="3"/>
  <c r="P233" i="3"/>
  <c r="P251" i="3"/>
  <c r="L218" i="3"/>
  <c r="O210" i="3"/>
  <c r="Q256" i="3"/>
  <c r="N297" i="3"/>
  <c r="P284" i="3"/>
  <c r="M271" i="3"/>
  <c r="L267" i="3"/>
  <c r="Q299" i="3"/>
  <c r="P269" i="3"/>
  <c r="L230" i="3"/>
  <c r="Q247" i="3"/>
  <c r="P217" i="3"/>
  <c r="P256" i="3"/>
  <c r="M297" i="3"/>
  <c r="O284" i="3"/>
  <c r="L271" i="3"/>
  <c r="Q231" i="3"/>
  <c r="N253" i="3"/>
  <c r="P299" i="3"/>
  <c r="M252" i="3"/>
  <c r="O269" i="3"/>
  <c r="L272" i="3"/>
  <c r="Q237" i="3"/>
  <c r="P247" i="3"/>
  <c r="M233" i="3"/>
  <c r="O217" i="3"/>
  <c r="L251" i="3"/>
  <c r="Q218" i="3"/>
  <c r="N210" i="3"/>
  <c r="O256" i="3"/>
  <c r="Q278" i="3"/>
  <c r="N284" i="3"/>
  <c r="P231" i="3"/>
  <c r="M253" i="3"/>
  <c r="O299" i="3"/>
  <c r="L252" i="3"/>
  <c r="Q227" i="3"/>
  <c r="N269" i="3"/>
  <c r="P237" i="3"/>
  <c r="O247" i="3"/>
  <c r="L233" i="3"/>
  <c r="Q239" i="3"/>
  <c r="N217" i="3"/>
  <c r="P218" i="3"/>
  <c r="M210" i="3"/>
  <c r="Q284" i="3"/>
  <c r="Q269" i="3"/>
  <c r="N256" i="3"/>
  <c r="P278" i="3"/>
  <c r="M284" i="3"/>
  <c r="O231" i="3"/>
  <c r="Q267" i="3"/>
  <c r="N299" i="3"/>
  <c r="P227" i="3"/>
  <c r="M269" i="3"/>
  <c r="O237" i="3"/>
  <c r="N247" i="3"/>
  <c r="P239" i="3"/>
  <c r="M217" i="3"/>
  <c r="O218" i="3"/>
  <c r="Q217" i="3"/>
  <c r="M256" i="3"/>
  <c r="N231" i="3"/>
  <c r="M299" i="3"/>
  <c r="Q272" i="3"/>
  <c r="N237" i="3"/>
  <c r="P230" i="3"/>
  <c r="M247" i="3"/>
  <c r="Q251" i="3"/>
  <c r="N218" i="3"/>
  <c r="O154" i="3"/>
  <c r="Q154" i="3"/>
  <c r="L154" i="3"/>
  <c r="P154" i="3"/>
  <c r="N154" i="3"/>
  <c r="M154" i="3"/>
  <c r="M163" i="3"/>
  <c r="P194" i="3"/>
  <c r="N164" i="3"/>
  <c r="N194" i="3"/>
  <c r="P166" i="3"/>
  <c r="N165" i="3"/>
  <c r="N156" i="3"/>
  <c r="P146" i="3"/>
  <c r="L139" i="3"/>
  <c r="N191" i="3"/>
  <c r="L184" i="3"/>
  <c r="Q139" i="3"/>
  <c r="L166" i="3"/>
  <c r="N153" i="3"/>
  <c r="P180" i="3"/>
  <c r="M184" i="3"/>
  <c r="P139" i="3"/>
  <c r="P191" i="3"/>
  <c r="Q156" i="3"/>
  <c r="N146" i="3"/>
  <c r="N166" i="3"/>
  <c r="N184" i="3"/>
  <c r="N163" i="3"/>
  <c r="O191" i="3"/>
  <c r="O156" i="3"/>
  <c r="Q180" i="3"/>
  <c r="N139" i="3"/>
  <c r="L159" i="3"/>
  <c r="M194" i="3"/>
  <c r="O166" i="3"/>
  <c r="O180" i="3"/>
  <c r="M165" i="3"/>
  <c r="L190" i="3"/>
  <c r="L160" i="3"/>
  <c r="N180" i="3"/>
  <c r="O163" i="3"/>
  <c r="Q191" i="3"/>
  <c r="L165" i="3"/>
  <c r="L146" i="3"/>
  <c r="O194" i="3"/>
  <c r="M153" i="3"/>
  <c r="L178" i="3"/>
  <c r="P163" i="3"/>
  <c r="L164" i="3"/>
  <c r="Q146" i="3"/>
  <c r="Q166" i="3"/>
  <c r="L153" i="3"/>
  <c r="L191" i="3"/>
  <c r="P156" i="3"/>
  <c r="M164" i="3"/>
  <c r="L194" i="3"/>
  <c r="Q160" i="3"/>
  <c r="P178" i="3"/>
  <c r="M180" i="3"/>
  <c r="O139" i="3"/>
  <c r="L163" i="3"/>
  <c r="Q159" i="3"/>
  <c r="P190" i="3"/>
  <c r="M156" i="3"/>
  <c r="O146" i="3"/>
  <c r="P160" i="3"/>
  <c r="M166" i="3"/>
  <c r="O178" i="3"/>
  <c r="L180" i="3"/>
  <c r="Q184" i="3"/>
  <c r="P159" i="3"/>
  <c r="M191" i="3"/>
  <c r="O190" i="3"/>
  <c r="L156" i="3"/>
  <c r="Q164" i="3"/>
  <c r="Q178" i="3"/>
  <c r="Q190" i="3"/>
  <c r="O160" i="3"/>
  <c r="Q153" i="3"/>
  <c r="N178" i="3"/>
  <c r="P184" i="3"/>
  <c r="M139" i="3"/>
  <c r="O159" i="3"/>
  <c r="Q165" i="3"/>
  <c r="N190" i="3"/>
  <c r="P164" i="3"/>
  <c r="M146" i="3"/>
  <c r="Q194" i="3"/>
  <c r="N160" i="3"/>
  <c r="P153" i="3"/>
  <c r="M178" i="3"/>
  <c r="O184" i="3"/>
  <c r="Q163" i="3"/>
  <c r="N159" i="3"/>
  <c r="P165" i="3"/>
  <c r="M190" i="3"/>
  <c r="O164" i="3"/>
  <c r="M160" i="3"/>
  <c r="O153" i="3"/>
  <c r="M159" i="3"/>
  <c r="O165" i="3"/>
  <c r="L82" i="3"/>
  <c r="N110" i="3"/>
  <c r="P73" i="3"/>
  <c r="M80" i="3"/>
  <c r="Q66" i="3"/>
  <c r="Q96" i="3"/>
  <c r="N61" i="3"/>
  <c r="M85" i="3"/>
  <c r="Q57" i="3"/>
  <c r="N95" i="3"/>
  <c r="N89" i="3"/>
  <c r="P96" i="3"/>
  <c r="L110" i="3"/>
  <c r="M82" i="3"/>
  <c r="N72" i="3"/>
  <c r="L90" i="3"/>
  <c r="L66" i="3"/>
  <c r="N73" i="3"/>
  <c r="P57" i="3"/>
  <c r="L61" i="3"/>
  <c r="O96" i="3"/>
  <c r="N85" i="3"/>
  <c r="L64" i="3"/>
  <c r="O57" i="3"/>
  <c r="O89" i="3"/>
  <c r="Q87" i="3"/>
  <c r="O72" i="3"/>
  <c r="M64" i="3"/>
  <c r="N80" i="3"/>
  <c r="P70" i="3"/>
  <c r="L58" i="3"/>
  <c r="M110" i="3"/>
  <c r="L106" i="3"/>
  <c r="N87" i="3"/>
  <c r="Q70" i="3"/>
  <c r="M61" i="3"/>
  <c r="L59" i="3"/>
  <c r="O110" i="3"/>
  <c r="Q106" i="3"/>
  <c r="P87" i="3"/>
  <c r="O70" i="3"/>
  <c r="O95" i="3"/>
  <c r="Q73" i="3"/>
  <c r="O80" i="3"/>
  <c r="O61" i="3"/>
  <c r="Q59" i="3"/>
  <c r="L85" i="3"/>
  <c r="N96" i="3"/>
  <c r="P106" i="3"/>
  <c r="M89" i="3"/>
  <c r="O87" i="3"/>
  <c r="L72" i="3"/>
  <c r="Q90" i="3"/>
  <c r="N70" i="3"/>
  <c r="P66" i="3"/>
  <c r="M95" i="3"/>
  <c r="O73" i="3"/>
  <c r="L80" i="3"/>
  <c r="Q58" i="3"/>
  <c r="N57" i="3"/>
  <c r="P59" i="3"/>
  <c r="M96" i="3"/>
  <c r="O106" i="3"/>
  <c r="L89" i="3"/>
  <c r="Q82" i="3"/>
  <c r="P90" i="3"/>
  <c r="M70" i="3"/>
  <c r="O66" i="3"/>
  <c r="L95" i="3"/>
  <c r="Q64" i="3"/>
  <c r="P58" i="3"/>
  <c r="M57" i="3"/>
  <c r="O59" i="3"/>
  <c r="L96" i="3"/>
  <c r="Q110" i="3"/>
  <c r="N106" i="3"/>
  <c r="P82" i="3"/>
  <c r="M87" i="3"/>
  <c r="O90" i="3"/>
  <c r="L70" i="3"/>
  <c r="Q85" i="3"/>
  <c r="N66" i="3"/>
  <c r="P64" i="3"/>
  <c r="M73" i="3"/>
  <c r="O58" i="3"/>
  <c r="L57" i="3"/>
  <c r="Q61" i="3"/>
  <c r="N59" i="3"/>
  <c r="P110" i="3"/>
  <c r="M106" i="3"/>
  <c r="O82" i="3"/>
  <c r="L87" i="3"/>
  <c r="Q72" i="3"/>
  <c r="N90" i="3"/>
  <c r="P85" i="3"/>
  <c r="M66" i="3"/>
  <c r="O64" i="3"/>
  <c r="L73" i="3"/>
  <c r="Q80" i="3"/>
  <c r="N58" i="3"/>
  <c r="P61" i="3"/>
  <c r="M59" i="3"/>
  <c r="Q89" i="3"/>
  <c r="N82" i="3"/>
  <c r="P72" i="3"/>
  <c r="M90" i="3"/>
  <c r="O85" i="3"/>
  <c r="Q95" i="3"/>
  <c r="N64" i="3"/>
  <c r="P80" i="3"/>
  <c r="M58" i="3"/>
  <c r="P89" i="3"/>
  <c r="P95" i="3"/>
  <c r="M72" i="3"/>
  <c r="P29" i="3"/>
  <c r="Q33" i="3"/>
  <c r="L33" i="3"/>
  <c r="P18" i="3"/>
  <c r="N31" i="3"/>
  <c r="Q42" i="3"/>
  <c r="N29" i="3"/>
  <c r="L18" i="3"/>
  <c r="N44" i="3"/>
  <c r="M28" i="3"/>
  <c r="M44" i="3"/>
  <c r="P42" i="3"/>
  <c r="Q18" i="3"/>
  <c r="L44" i="3"/>
  <c r="M39" i="3"/>
  <c r="O18" i="3"/>
  <c r="L29" i="3"/>
  <c r="L39" i="3"/>
  <c r="O31" i="3"/>
  <c r="L24" i="3"/>
  <c r="N21" i="3"/>
  <c r="Q29" i="3"/>
  <c r="L21" i="3"/>
  <c r="O29" i="3"/>
  <c r="M18" i="3"/>
  <c r="N28" i="3"/>
  <c r="Q21" i="3"/>
  <c r="M31" i="3"/>
  <c r="L28" i="3"/>
  <c r="P33" i="3"/>
  <c r="M29" i="3"/>
  <c r="O42" i="3"/>
  <c r="L31" i="3"/>
  <c r="Q24" i="3"/>
  <c r="N18" i="3"/>
  <c r="P21" i="3"/>
  <c r="O33" i="3"/>
  <c r="Q39" i="3"/>
  <c r="N42" i="3"/>
  <c r="P24" i="3"/>
  <c r="O21" i="3"/>
  <c r="Q44" i="3"/>
  <c r="N33" i="3"/>
  <c r="P39" i="3"/>
  <c r="M42" i="3"/>
  <c r="O24" i="3"/>
  <c r="Q28" i="3"/>
  <c r="P44" i="3"/>
  <c r="M33" i="3"/>
  <c r="O39" i="3"/>
  <c r="L42" i="3"/>
  <c r="Q31" i="3"/>
  <c r="N24" i="3"/>
  <c r="P28" i="3"/>
  <c r="M21" i="3"/>
  <c r="O44" i="3"/>
  <c r="N39" i="3"/>
  <c r="P31" i="3"/>
  <c r="M24" i="3"/>
  <c r="O28" i="3"/>
  <c r="N1148" i="2"/>
  <c r="L1144" i="2"/>
  <c r="M1148" i="2"/>
  <c r="Q1144" i="2"/>
  <c r="P1144" i="2"/>
  <c r="L1148" i="2"/>
  <c r="O1144" i="2"/>
  <c r="Q1148" i="2"/>
  <c r="N1144" i="2"/>
  <c r="P1148" i="2"/>
  <c r="M1144" i="2"/>
  <c r="O1148" i="2"/>
  <c r="O1124" i="2"/>
  <c r="L1124" i="2"/>
  <c r="Q1124" i="2"/>
  <c r="L1125" i="2"/>
  <c r="O1111" i="2"/>
  <c r="L1111" i="2"/>
  <c r="M1117" i="2"/>
  <c r="P1124" i="2"/>
  <c r="N1117" i="2"/>
  <c r="Q1111" i="2"/>
  <c r="L1117" i="2"/>
  <c r="Q1125" i="2"/>
  <c r="N1124" i="2"/>
  <c r="P1111" i="2"/>
  <c r="P1125" i="2"/>
  <c r="M1124" i="2"/>
  <c r="O1125" i="2"/>
  <c r="Q1117" i="2"/>
  <c r="N1111" i="2"/>
  <c r="N1125" i="2"/>
  <c r="P1117" i="2"/>
  <c r="M1111" i="2"/>
  <c r="M1125" i="2"/>
  <c r="O1117" i="2"/>
  <c r="L1121" i="2"/>
  <c r="P1121" i="2"/>
  <c r="O1121" i="2"/>
  <c r="N1121" i="2"/>
  <c r="Q1121" i="2"/>
  <c r="M1121" i="2"/>
  <c r="P1116" i="2"/>
  <c r="N1116" i="2"/>
  <c r="O1116" i="2"/>
  <c r="M1116" i="2"/>
  <c r="Q1116" i="2"/>
  <c r="L1116" i="2"/>
  <c r="P1097" i="2"/>
  <c r="L1068" i="2"/>
  <c r="P1074" i="2"/>
  <c r="L1047" i="2"/>
  <c r="O1084" i="2"/>
  <c r="M1064" i="2"/>
  <c r="L1084" i="2"/>
  <c r="P1068" i="2"/>
  <c r="L1098" i="2"/>
  <c r="Q1084" i="2"/>
  <c r="Q1068" i="2"/>
  <c r="Q1074" i="2"/>
  <c r="N1075" i="2"/>
  <c r="L1081" i="2"/>
  <c r="O1068" i="2"/>
  <c r="M1098" i="2"/>
  <c r="N1081" i="2"/>
  <c r="O1097" i="2"/>
  <c r="L1060" i="2"/>
  <c r="N1047" i="2"/>
  <c r="O1075" i="2"/>
  <c r="Q1075" i="2"/>
  <c r="N1097" i="2"/>
  <c r="M1068" i="2"/>
  <c r="N1064" i="2"/>
  <c r="Q1047" i="2"/>
  <c r="M1097" i="2"/>
  <c r="L1064" i="2"/>
  <c r="P1084" i="2"/>
  <c r="M1075" i="2"/>
  <c r="O1074" i="2"/>
  <c r="L1097" i="2"/>
  <c r="Q1060" i="2"/>
  <c r="N1068" i="2"/>
  <c r="P1047" i="2"/>
  <c r="L1075" i="2"/>
  <c r="Q1081" i="2"/>
  <c r="N1074" i="2"/>
  <c r="P1060" i="2"/>
  <c r="O1047" i="2"/>
  <c r="Q1098" i="2"/>
  <c r="N1084" i="2"/>
  <c r="P1081" i="2"/>
  <c r="M1074" i="2"/>
  <c r="O1060" i="2"/>
  <c r="Q1064" i="2"/>
  <c r="P1098" i="2"/>
  <c r="M1084" i="2"/>
  <c r="O1081" i="2"/>
  <c r="L1074" i="2"/>
  <c r="Q1097" i="2"/>
  <c r="N1060" i="2"/>
  <c r="P1064" i="2"/>
  <c r="M1047" i="2"/>
  <c r="O1098" i="2"/>
  <c r="M1060" i="2"/>
  <c r="O1064" i="2"/>
  <c r="N1098" i="2"/>
  <c r="P1075" i="2"/>
  <c r="M1081" i="2"/>
  <c r="L1073" i="2"/>
  <c r="N1073" i="2"/>
  <c r="P1073" i="2"/>
  <c r="M1073" i="2"/>
  <c r="O1073" i="2"/>
  <c r="Q1073" i="2"/>
  <c r="L1070" i="2"/>
  <c r="M1070" i="2"/>
  <c r="O1070" i="2"/>
  <c r="P1070" i="2"/>
  <c r="N1070" i="2"/>
  <c r="Q1070" i="2"/>
  <c r="M1058" i="2"/>
  <c r="N1058" i="2"/>
  <c r="O1058" i="2"/>
  <c r="P1058" i="2"/>
  <c r="Q1058" i="2"/>
  <c r="L1058" i="2"/>
  <c r="N982" i="2"/>
  <c r="O1007" i="2"/>
  <c r="L982" i="2"/>
  <c r="L1002" i="2"/>
  <c r="M975" i="2"/>
  <c r="N1002" i="2"/>
  <c r="P1002" i="2"/>
  <c r="L1007" i="2"/>
  <c r="M1002" i="2"/>
  <c r="P1007" i="2"/>
  <c r="M982" i="2"/>
  <c r="N979" i="2"/>
  <c r="O982" i="2"/>
  <c r="M979" i="2"/>
  <c r="O1002" i="2"/>
  <c r="L975" i="2"/>
  <c r="Q982" i="2"/>
  <c r="L979" i="2"/>
  <c r="Q1007" i="2"/>
  <c r="P982" i="2"/>
  <c r="Q979" i="2"/>
  <c r="N1007" i="2"/>
  <c r="P975" i="2"/>
  <c r="P979" i="2"/>
  <c r="M1007" i="2"/>
  <c r="O975" i="2"/>
  <c r="Q975" i="2"/>
  <c r="O979" i="2"/>
  <c r="Q1002" i="2"/>
  <c r="N975" i="2"/>
  <c r="M970" i="2"/>
  <c r="O970" i="2"/>
  <c r="L970" i="2"/>
  <c r="N970" i="2"/>
  <c r="P970" i="2"/>
  <c r="Q970" i="2"/>
  <c r="M1030" i="2"/>
  <c r="N1030" i="2"/>
  <c r="O1030" i="2"/>
  <c r="P1030" i="2"/>
  <c r="Q1030" i="2"/>
  <c r="L1030" i="2"/>
  <c r="O958" i="2"/>
  <c r="M958" i="2"/>
  <c r="N958" i="2"/>
  <c r="P958" i="2"/>
  <c r="Q958" i="2"/>
  <c r="L958" i="2"/>
  <c r="L944" i="2"/>
  <c r="N944" i="2"/>
  <c r="O944" i="2"/>
  <c r="Q944" i="2"/>
  <c r="P944" i="2"/>
  <c r="M944" i="2"/>
  <c r="N889" i="2"/>
  <c r="P832" i="2"/>
  <c r="L885" i="2"/>
  <c r="Q846" i="2"/>
  <c r="O873" i="2"/>
  <c r="O832" i="2"/>
  <c r="L851" i="2"/>
  <c r="N853" i="2"/>
  <c r="Q818" i="2"/>
  <c r="O818" i="2"/>
  <c r="P925" i="2"/>
  <c r="N850" i="2"/>
  <c r="Q873" i="2"/>
  <c r="Q845" i="2"/>
  <c r="O874" i="2"/>
  <c r="M880" i="2"/>
  <c r="M850" i="2"/>
  <c r="P851" i="2"/>
  <c r="L814" i="2"/>
  <c r="O846" i="2"/>
  <c r="P818" i="2"/>
  <c r="P845" i="2"/>
  <c r="O885" i="2"/>
  <c r="P853" i="2"/>
  <c r="L832" i="2"/>
  <c r="N814" i="2"/>
  <c r="O910" i="2"/>
  <c r="L834" i="2"/>
  <c r="L846" i="2"/>
  <c r="Q925" i="2"/>
  <c r="L818" i="2"/>
  <c r="Q832" i="2"/>
  <c r="N910" i="2"/>
  <c r="Q885" i="2"/>
  <c r="P874" i="2"/>
  <c r="L859" i="2"/>
  <c r="O820" i="2"/>
  <c r="O851" i="2"/>
  <c r="P910" i="2"/>
  <c r="M889" i="2"/>
  <c r="N859" i="2"/>
  <c r="O853" i="2"/>
  <c r="L849" i="2"/>
  <c r="L820" i="2"/>
  <c r="L873" i="2"/>
  <c r="P885" i="2"/>
  <c r="L874" i="2"/>
  <c r="N880" i="2"/>
  <c r="Q820" i="2"/>
  <c r="L850" i="2"/>
  <c r="N851" i="2"/>
  <c r="M910" i="2"/>
  <c r="L889" i="2"/>
  <c r="N874" i="2"/>
  <c r="M853" i="2"/>
  <c r="L880" i="2"/>
  <c r="N832" i="2"/>
  <c r="P873" i="2"/>
  <c r="M851" i="2"/>
  <c r="O845" i="2"/>
  <c r="L910" i="2"/>
  <c r="Q834" i="2"/>
  <c r="N885" i="2"/>
  <c r="P846" i="2"/>
  <c r="M874" i="2"/>
  <c r="O925" i="2"/>
  <c r="L853" i="2"/>
  <c r="Q849" i="2"/>
  <c r="N818" i="2"/>
  <c r="P820" i="2"/>
  <c r="M832" i="2"/>
  <c r="Q814" i="2"/>
  <c r="N845" i="2"/>
  <c r="P834" i="2"/>
  <c r="M885" i="2"/>
  <c r="Q859" i="2"/>
  <c r="N925" i="2"/>
  <c r="P849" i="2"/>
  <c r="M818" i="2"/>
  <c r="Q850" i="2"/>
  <c r="N873" i="2"/>
  <c r="P814" i="2"/>
  <c r="M845" i="2"/>
  <c r="O834" i="2"/>
  <c r="Q889" i="2"/>
  <c r="N846" i="2"/>
  <c r="P859" i="2"/>
  <c r="M925" i="2"/>
  <c r="O849" i="2"/>
  <c r="Q880" i="2"/>
  <c r="N820" i="2"/>
  <c r="P850" i="2"/>
  <c r="M873" i="2"/>
  <c r="O814" i="2"/>
  <c r="L845" i="2"/>
  <c r="Q910" i="2"/>
  <c r="N834" i="2"/>
  <c r="P889" i="2"/>
  <c r="M846" i="2"/>
  <c r="O859" i="2"/>
  <c r="L925" i="2"/>
  <c r="Q853" i="2"/>
  <c r="N849" i="2"/>
  <c r="P880" i="2"/>
  <c r="M820" i="2"/>
  <c r="O850" i="2"/>
  <c r="Q851" i="2"/>
  <c r="M834" i="2"/>
  <c r="O889" i="2"/>
  <c r="Q874" i="2"/>
  <c r="M849" i="2"/>
  <c r="O880" i="2"/>
  <c r="M814" i="2"/>
  <c r="M859" i="2"/>
  <c r="Q856" i="2"/>
  <c r="L856" i="2"/>
  <c r="P856" i="2"/>
  <c r="N856" i="2"/>
  <c r="O856" i="2"/>
  <c r="M856" i="2"/>
  <c r="O817" i="2"/>
  <c r="N817" i="2"/>
  <c r="M817" i="2"/>
  <c r="L817" i="2"/>
  <c r="P817" i="2"/>
  <c r="Q817" i="2"/>
  <c r="P819" i="2"/>
  <c r="M819" i="2"/>
  <c r="O819" i="2"/>
  <c r="N819" i="2"/>
  <c r="L819" i="2"/>
  <c r="Q819" i="2"/>
  <c r="L815" i="2"/>
  <c r="Q815" i="2"/>
  <c r="N815" i="2"/>
  <c r="P815" i="2"/>
  <c r="M815" i="2"/>
  <c r="O815" i="2"/>
  <c r="O811" i="2"/>
  <c r="P811" i="2"/>
  <c r="M811" i="2"/>
  <c r="N811" i="2"/>
  <c r="L811" i="2"/>
  <c r="Q811" i="2"/>
  <c r="O801" i="2"/>
  <c r="M801" i="2"/>
  <c r="N801" i="2"/>
  <c r="P801" i="2"/>
  <c r="Q801" i="2"/>
  <c r="L801" i="2"/>
  <c r="Q796" i="2"/>
  <c r="M796" i="2"/>
  <c r="L796" i="2"/>
  <c r="O796" i="2"/>
  <c r="P796" i="2"/>
  <c r="N796" i="2"/>
  <c r="Q652" i="2"/>
  <c r="N702" i="2"/>
  <c r="O645" i="2"/>
  <c r="M729" i="2"/>
  <c r="L644" i="2"/>
  <c r="P669" i="2"/>
  <c r="P679" i="2"/>
  <c r="O644" i="2"/>
  <c r="M763" i="2"/>
  <c r="L733" i="2"/>
  <c r="L722" i="2"/>
  <c r="M648" i="2"/>
  <c r="M743" i="2"/>
  <c r="N679" i="2"/>
  <c r="O729" i="2"/>
  <c r="L736" i="2"/>
  <c r="P652" i="2"/>
  <c r="M645" i="2"/>
  <c r="O675" i="2"/>
  <c r="O652" i="2"/>
  <c r="N642" i="2"/>
  <c r="O724" i="2"/>
  <c r="L686" i="2"/>
  <c r="L724" i="2"/>
  <c r="N776" i="2"/>
  <c r="L648" i="2"/>
  <c r="P642" i="2"/>
  <c r="M661" i="2"/>
  <c r="Q669" i="2"/>
  <c r="P645" i="2"/>
  <c r="N647" i="2"/>
  <c r="Q722" i="2"/>
  <c r="L634" i="2"/>
  <c r="P736" i="2"/>
  <c r="L776" i="2"/>
  <c r="P661" i="2"/>
  <c r="L662" i="2"/>
  <c r="M659" i="2"/>
  <c r="L650" i="2"/>
  <c r="P763" i="2"/>
  <c r="N729" i="2"/>
  <c r="M644" i="2"/>
  <c r="Q736" i="2"/>
  <c r="Q662" i="2"/>
  <c r="Q647" i="2"/>
  <c r="M634" i="2"/>
  <c r="O736" i="2"/>
  <c r="P776" i="2"/>
  <c r="O661" i="2"/>
  <c r="L652" i="2"/>
  <c r="O702" i="2"/>
  <c r="N669" i="2"/>
  <c r="M675" i="2"/>
  <c r="O647" i="2"/>
  <c r="N763" i="2"/>
  <c r="Q644" i="2"/>
  <c r="Q776" i="2"/>
  <c r="L675" i="2"/>
  <c r="N724" i="2"/>
  <c r="Q732" i="2"/>
  <c r="P659" i="2"/>
  <c r="N645" i="2"/>
  <c r="L743" i="2"/>
  <c r="Q675" i="2"/>
  <c r="M686" i="2"/>
  <c r="P644" i="2"/>
  <c r="L732" i="2"/>
  <c r="M642" i="2"/>
  <c r="L670" i="2"/>
  <c r="M652" i="2"/>
  <c r="N659" i="2"/>
  <c r="P675" i="2"/>
  <c r="Q679" i="2"/>
  <c r="P729" i="2"/>
  <c r="M724" i="2"/>
  <c r="O776" i="2"/>
  <c r="L642" i="2"/>
  <c r="Q670" i="2"/>
  <c r="N661" i="2"/>
  <c r="M702" i="2"/>
  <c r="O669" i="2"/>
  <c r="L659" i="2"/>
  <c r="Q650" i="2"/>
  <c r="M647" i="2"/>
  <c r="O679" i="2"/>
  <c r="L763" i="2"/>
  <c r="Q733" i="2"/>
  <c r="Q634" i="2"/>
  <c r="N736" i="2"/>
  <c r="P732" i="2"/>
  <c r="M776" i="2"/>
  <c r="O670" i="2"/>
  <c r="L661" i="2"/>
  <c r="Q648" i="2"/>
  <c r="N652" i="2"/>
  <c r="P662" i="2"/>
  <c r="M669" i="2"/>
  <c r="O650" i="2"/>
  <c r="L645" i="2"/>
  <c r="Q743" i="2"/>
  <c r="N675" i="2"/>
  <c r="P722" i="2"/>
  <c r="M679" i="2"/>
  <c r="O733" i="2"/>
  <c r="L729" i="2"/>
  <c r="Q686" i="2"/>
  <c r="N644" i="2"/>
  <c r="P634" i="2"/>
  <c r="M736" i="2"/>
  <c r="O732" i="2"/>
  <c r="Q642" i="2"/>
  <c r="N670" i="2"/>
  <c r="P648" i="2"/>
  <c r="O662" i="2"/>
  <c r="L669" i="2"/>
  <c r="Q659" i="2"/>
  <c r="N650" i="2"/>
  <c r="P743" i="2"/>
  <c r="O722" i="2"/>
  <c r="L679" i="2"/>
  <c r="Q763" i="2"/>
  <c r="N733" i="2"/>
  <c r="P686" i="2"/>
  <c r="P670" i="2"/>
  <c r="L702" i="2"/>
  <c r="L647" i="2"/>
  <c r="P733" i="2"/>
  <c r="O634" i="2"/>
  <c r="Q724" i="2"/>
  <c r="N732" i="2"/>
  <c r="M670" i="2"/>
  <c r="O648" i="2"/>
  <c r="Q702" i="2"/>
  <c r="N662" i="2"/>
  <c r="M650" i="2"/>
  <c r="O743" i="2"/>
  <c r="N722" i="2"/>
  <c r="M733" i="2"/>
  <c r="O686" i="2"/>
  <c r="P650" i="2"/>
  <c r="N634" i="2"/>
  <c r="P724" i="2"/>
  <c r="M732" i="2"/>
  <c r="O642" i="2"/>
  <c r="Q661" i="2"/>
  <c r="N648" i="2"/>
  <c r="P702" i="2"/>
  <c r="M662" i="2"/>
  <c r="O659" i="2"/>
  <c r="Q645" i="2"/>
  <c r="N743" i="2"/>
  <c r="P647" i="2"/>
  <c r="M722" i="2"/>
  <c r="O763" i="2"/>
  <c r="Q729" i="2"/>
  <c r="N686" i="2"/>
  <c r="Q754" i="2"/>
  <c r="L754" i="2"/>
  <c r="N754" i="2"/>
  <c r="O754" i="2"/>
  <c r="M754" i="2"/>
  <c r="P754" i="2"/>
  <c r="M621" i="2"/>
  <c r="P621" i="2"/>
  <c r="L621" i="2"/>
  <c r="N621" i="2"/>
  <c r="O621" i="2"/>
  <c r="Q621" i="2"/>
  <c r="N682" i="2"/>
  <c r="M682" i="2"/>
  <c r="L682" i="2"/>
  <c r="Q682" i="2"/>
  <c r="O682" i="2"/>
  <c r="P682" i="2"/>
  <c r="P633" i="2"/>
  <c r="O633" i="2"/>
  <c r="N660" i="2"/>
  <c r="L705" i="2"/>
  <c r="O676" i="2"/>
  <c r="L620" i="2"/>
  <c r="O696" i="2"/>
  <c r="M660" i="2"/>
  <c r="L664" i="2"/>
  <c r="N746" i="2"/>
  <c r="O734" i="2"/>
  <c r="L638" i="2"/>
  <c r="M620" i="2"/>
  <c r="Q756" i="2"/>
  <c r="M674" i="2"/>
  <c r="L746" i="2"/>
  <c r="N672" i="2"/>
  <c r="L671" i="2"/>
  <c r="Q638" i="2"/>
  <c r="P664" i="2"/>
  <c r="N620" i="2"/>
  <c r="M746" i="2"/>
  <c r="M649" i="2"/>
  <c r="N671" i="2"/>
  <c r="N664" i="2"/>
  <c r="L756" i="2"/>
  <c r="Q746" i="2"/>
  <c r="L660" i="2"/>
  <c r="N705" i="2"/>
  <c r="L734" i="2"/>
  <c r="Q671" i="2"/>
  <c r="L676" i="2"/>
  <c r="M664" i="2"/>
  <c r="O664" i="2"/>
  <c r="N756" i="2"/>
  <c r="P660" i="2"/>
  <c r="M705" i="2"/>
  <c r="N734" i="2"/>
  <c r="P671" i="2"/>
  <c r="P676" i="2"/>
  <c r="L696" i="2"/>
  <c r="N638" i="2"/>
  <c r="O705" i="2"/>
  <c r="N696" i="2"/>
  <c r="P756" i="2"/>
  <c r="L633" i="2"/>
  <c r="M638" i="2"/>
  <c r="N655" i="2"/>
  <c r="O620" i="2"/>
  <c r="P746" i="2"/>
  <c r="M672" i="2"/>
  <c r="O660" i="2"/>
  <c r="L649" i="2"/>
  <c r="Q705" i="2"/>
  <c r="P638" i="2"/>
  <c r="M655" i="2"/>
  <c r="L674" i="2"/>
  <c r="Q620" i="2"/>
  <c r="M696" i="2"/>
  <c r="O746" i="2"/>
  <c r="L672" i="2"/>
  <c r="Q633" i="2"/>
  <c r="P705" i="2"/>
  <c r="M734" i="2"/>
  <c r="O638" i="2"/>
  <c r="L655" i="2"/>
  <c r="Q676" i="2"/>
  <c r="P620" i="2"/>
  <c r="O756" i="2"/>
  <c r="Q672" i="2"/>
  <c r="N633" i="2"/>
  <c r="P649" i="2"/>
  <c r="O671" i="2"/>
  <c r="Q655" i="2"/>
  <c r="N676" i="2"/>
  <c r="P674" i="2"/>
  <c r="Q649" i="2"/>
  <c r="Q674" i="2"/>
  <c r="Q696" i="2"/>
  <c r="P672" i="2"/>
  <c r="M633" i="2"/>
  <c r="O649" i="2"/>
  <c r="Q734" i="2"/>
  <c r="P655" i="2"/>
  <c r="M676" i="2"/>
  <c r="O674" i="2"/>
  <c r="P696" i="2"/>
  <c r="M756" i="2"/>
  <c r="O672" i="2"/>
  <c r="Q660" i="2"/>
  <c r="N649" i="2"/>
  <c r="P734" i="2"/>
  <c r="M671" i="2"/>
  <c r="O655" i="2"/>
  <c r="Q664" i="2"/>
  <c r="N674" i="2"/>
  <c r="M677" i="2"/>
  <c r="L677" i="2"/>
  <c r="N677" i="2"/>
  <c r="O677" i="2"/>
  <c r="P677" i="2"/>
  <c r="Q677" i="2"/>
  <c r="M770" i="2"/>
  <c r="L770" i="2"/>
  <c r="P770" i="2"/>
  <c r="Q767" i="2"/>
  <c r="N770" i="2"/>
  <c r="O770" i="2"/>
  <c r="Q770" i="2"/>
  <c r="M767" i="2"/>
  <c r="N767" i="2"/>
  <c r="O767" i="2"/>
  <c r="P767" i="2"/>
  <c r="L767" i="2"/>
  <c r="N459" i="2"/>
  <c r="N436" i="2"/>
  <c r="Q434" i="2"/>
  <c r="O557" i="2"/>
  <c r="L539" i="2"/>
  <c r="O440" i="2"/>
  <c r="Q494" i="2"/>
  <c r="N439" i="2"/>
  <c r="N517" i="2"/>
  <c r="M542" i="2"/>
  <c r="M449" i="2"/>
  <c r="N465" i="2"/>
  <c r="L503" i="2"/>
  <c r="N437" i="2"/>
  <c r="L443" i="2"/>
  <c r="M515" i="2"/>
  <c r="O467" i="2"/>
  <c r="L492" i="2"/>
  <c r="M440" i="2"/>
  <c r="O453" i="2"/>
  <c r="O443" i="2"/>
  <c r="P492" i="2"/>
  <c r="P450" i="2"/>
  <c r="O515" i="2"/>
  <c r="N515" i="2"/>
  <c r="L557" i="2"/>
  <c r="M531" i="2"/>
  <c r="L560" i="2"/>
  <c r="N440" i="2"/>
  <c r="L434" i="2"/>
  <c r="M479" i="2"/>
  <c r="L506" i="2"/>
  <c r="L494" i="2"/>
  <c r="P443" i="2"/>
  <c r="N397" i="2"/>
  <c r="P503" i="2"/>
  <c r="M517" i="2"/>
  <c r="M520" i="2"/>
  <c r="O539" i="2"/>
  <c r="O503" i="2"/>
  <c r="M439" i="2"/>
  <c r="M452" i="2"/>
  <c r="O494" i="2"/>
  <c r="L511" i="2"/>
  <c r="L429" i="2"/>
  <c r="Q450" i="2"/>
  <c r="L515" i="2"/>
  <c r="O459" i="2"/>
  <c r="L517" i="2"/>
  <c r="N531" i="2"/>
  <c r="L520" i="2"/>
  <c r="M511" i="2"/>
  <c r="N467" i="2"/>
  <c r="O543" i="2"/>
  <c r="O436" i="2"/>
  <c r="L439" i="2"/>
  <c r="N479" i="2"/>
  <c r="L452" i="2"/>
  <c r="M429" i="2"/>
  <c r="N453" i="2"/>
  <c r="N443" i="2"/>
  <c r="N539" i="2"/>
  <c r="L543" i="2"/>
  <c r="M465" i="2"/>
  <c r="L456" i="2"/>
  <c r="L440" i="2"/>
  <c r="P452" i="2"/>
  <c r="N494" i="2"/>
  <c r="M437" i="2"/>
  <c r="L406" i="2"/>
  <c r="L397" i="2"/>
  <c r="Q539" i="2"/>
  <c r="L436" i="2"/>
  <c r="Q515" i="2"/>
  <c r="Q517" i="2"/>
  <c r="P520" i="2"/>
  <c r="M539" i="2"/>
  <c r="L467" i="2"/>
  <c r="N492" i="2"/>
  <c r="L542" i="2"/>
  <c r="Q440" i="2"/>
  <c r="Q439" i="2"/>
  <c r="N452" i="2"/>
  <c r="M494" i="2"/>
  <c r="L453" i="2"/>
  <c r="N450" i="2"/>
  <c r="L449" i="2"/>
  <c r="Q397" i="2"/>
  <c r="L459" i="2"/>
  <c r="Q492" i="2"/>
  <c r="P517" i="2"/>
  <c r="O520" i="2"/>
  <c r="M492" i="2"/>
  <c r="M503" i="2"/>
  <c r="P439" i="2"/>
  <c r="O452" i="2"/>
  <c r="M450" i="2"/>
  <c r="M443" i="2"/>
  <c r="O397" i="2"/>
  <c r="P515" i="2"/>
  <c r="M459" i="2"/>
  <c r="O517" i="2"/>
  <c r="L531" i="2"/>
  <c r="Q560" i="2"/>
  <c r="N520" i="2"/>
  <c r="P539" i="2"/>
  <c r="M467" i="2"/>
  <c r="O492" i="2"/>
  <c r="L465" i="2"/>
  <c r="Q456" i="2"/>
  <c r="N503" i="2"/>
  <c r="P440" i="2"/>
  <c r="M436" i="2"/>
  <c r="O439" i="2"/>
  <c r="L479" i="2"/>
  <c r="Q506" i="2"/>
  <c r="P494" i="2"/>
  <c r="M453" i="2"/>
  <c r="O450" i="2"/>
  <c r="L437" i="2"/>
  <c r="Q406" i="2"/>
  <c r="P397" i="2"/>
  <c r="Q557" i="2"/>
  <c r="P456" i="2"/>
  <c r="P557" i="2"/>
  <c r="O560" i="2"/>
  <c r="Q511" i="2"/>
  <c r="P543" i="2"/>
  <c r="O456" i="2"/>
  <c r="Q542" i="2"/>
  <c r="P434" i="2"/>
  <c r="O506" i="2"/>
  <c r="Q429" i="2"/>
  <c r="O406" i="2"/>
  <c r="Q449" i="2"/>
  <c r="Q543" i="2"/>
  <c r="P506" i="2"/>
  <c r="Q531" i="2"/>
  <c r="N560" i="2"/>
  <c r="P511" i="2"/>
  <c r="Q465" i="2"/>
  <c r="N456" i="2"/>
  <c r="P542" i="2"/>
  <c r="O434" i="2"/>
  <c r="Q479" i="2"/>
  <c r="N506" i="2"/>
  <c r="P429" i="2"/>
  <c r="L450" i="2"/>
  <c r="Q437" i="2"/>
  <c r="N406" i="2"/>
  <c r="P449" i="2"/>
  <c r="M397" i="2"/>
  <c r="P560" i="2"/>
  <c r="Q459" i="2"/>
  <c r="N557" i="2"/>
  <c r="P531" i="2"/>
  <c r="M560" i="2"/>
  <c r="O511" i="2"/>
  <c r="Q467" i="2"/>
  <c r="N543" i="2"/>
  <c r="P465" i="2"/>
  <c r="M456" i="2"/>
  <c r="O542" i="2"/>
  <c r="Q436" i="2"/>
  <c r="N434" i="2"/>
  <c r="P479" i="2"/>
  <c r="M506" i="2"/>
  <c r="O429" i="2"/>
  <c r="Q453" i="2"/>
  <c r="P437" i="2"/>
  <c r="M406" i="2"/>
  <c r="O449" i="2"/>
  <c r="P406" i="2"/>
  <c r="P459" i="2"/>
  <c r="M557" i="2"/>
  <c r="O531" i="2"/>
  <c r="Q520" i="2"/>
  <c r="N511" i="2"/>
  <c r="P467" i="2"/>
  <c r="M543" i="2"/>
  <c r="O465" i="2"/>
  <c r="Q503" i="2"/>
  <c r="N542" i="2"/>
  <c r="P436" i="2"/>
  <c r="M434" i="2"/>
  <c r="O479" i="2"/>
  <c r="Q452" i="2"/>
  <c r="N429" i="2"/>
  <c r="P453" i="2"/>
  <c r="O437" i="2"/>
  <c r="Q443" i="2"/>
  <c r="N449" i="2"/>
  <c r="M476" i="2"/>
  <c r="N476" i="2"/>
  <c r="O476" i="2"/>
  <c r="P476" i="2"/>
  <c r="Q476" i="2"/>
  <c r="L476" i="2"/>
  <c r="L530" i="2"/>
  <c r="M530" i="2"/>
  <c r="Q530" i="2"/>
  <c r="O530" i="2"/>
  <c r="N530" i="2"/>
  <c r="P530" i="2"/>
  <c r="Q446" i="2"/>
  <c r="N446" i="2"/>
  <c r="O446" i="2"/>
  <c r="P446" i="2"/>
  <c r="M446" i="2"/>
  <c r="L446" i="2"/>
  <c r="L556" i="2"/>
  <c r="M556" i="2"/>
  <c r="N556" i="2"/>
  <c r="P556" i="2"/>
  <c r="Q556" i="2"/>
  <c r="O556" i="2"/>
  <c r="M575" i="2"/>
  <c r="L575" i="2"/>
  <c r="O575" i="2"/>
  <c r="P575" i="2"/>
  <c r="N575" i="2"/>
  <c r="Q575" i="2"/>
  <c r="L448" i="2"/>
  <c r="N448" i="2"/>
  <c r="Q448" i="2"/>
  <c r="M533" i="2"/>
  <c r="M448" i="2"/>
  <c r="O448" i="2"/>
  <c r="P448" i="2"/>
  <c r="L533" i="2"/>
  <c r="Q533" i="2"/>
  <c r="N533" i="2"/>
  <c r="O533" i="2"/>
  <c r="P533" i="2"/>
  <c r="P408" i="2"/>
  <c r="L408" i="2"/>
  <c r="O408" i="2"/>
  <c r="Q408" i="2"/>
  <c r="M408" i="2"/>
  <c r="N408" i="2"/>
  <c r="M243" i="2"/>
  <c r="O364" i="2"/>
  <c r="L310" i="2"/>
  <c r="M322" i="2"/>
  <c r="O368" i="2"/>
  <c r="P256" i="2"/>
  <c r="P261" i="2"/>
  <c r="P274" i="2"/>
  <c r="O268" i="2"/>
  <c r="P233" i="2"/>
  <c r="O308" i="2"/>
  <c r="P208" i="2"/>
  <c r="L334" i="2"/>
  <c r="M245" i="2"/>
  <c r="L318" i="2"/>
  <c r="M321" i="2"/>
  <c r="O296" i="2"/>
  <c r="O208" i="2"/>
  <c r="N256" i="2"/>
  <c r="L255" i="2"/>
  <c r="Q321" i="2"/>
  <c r="Q308" i="2"/>
  <c r="P300" i="2"/>
  <c r="Q263" i="2"/>
  <c r="N261" i="2"/>
  <c r="L221" i="2"/>
  <c r="Q243" i="2"/>
  <c r="Q296" i="2"/>
  <c r="P238" i="2"/>
  <c r="P245" i="2"/>
  <c r="M368" i="2"/>
  <c r="O321" i="2"/>
  <c r="P308" i="2"/>
  <c r="O300" i="2"/>
  <c r="L268" i="2"/>
  <c r="P322" i="2"/>
  <c r="M364" i="2"/>
  <c r="O243" i="2"/>
  <c r="P296" i="2"/>
  <c r="O238" i="2"/>
  <c r="N317" i="2"/>
  <c r="N322" i="2"/>
  <c r="N260" i="2"/>
  <c r="Q256" i="2"/>
  <c r="L259" i="2"/>
  <c r="M274" i="2"/>
  <c r="L339" i="2"/>
  <c r="M268" i="2"/>
  <c r="O261" i="2"/>
  <c r="L260" i="2"/>
  <c r="M233" i="2"/>
  <c r="L239" i="2"/>
  <c r="L208" i="2"/>
  <c r="N245" i="2"/>
  <c r="M255" i="2"/>
  <c r="N259" i="2"/>
  <c r="O263" i="2"/>
  <c r="M221" i="2"/>
  <c r="N287" i="2"/>
  <c r="L256" i="2"/>
  <c r="P368" i="2"/>
  <c r="O317" i="2"/>
  <c r="N308" i="2"/>
  <c r="L282" i="2"/>
  <c r="Q268" i="2"/>
  <c r="Q261" i="2"/>
  <c r="P364" i="2"/>
  <c r="Q287" i="2"/>
  <c r="N296" i="2"/>
  <c r="L216" i="2"/>
  <c r="Q208" i="2"/>
  <c r="L321" i="2"/>
  <c r="M300" i="2"/>
  <c r="L243" i="2"/>
  <c r="M238" i="2"/>
  <c r="N334" i="2"/>
  <c r="P317" i="2"/>
  <c r="N274" i="2"/>
  <c r="M282" i="2"/>
  <c r="N263" i="2"/>
  <c r="O287" i="2"/>
  <c r="N233" i="2"/>
  <c r="M216" i="2"/>
  <c r="O256" i="2"/>
  <c r="L245" i="2"/>
  <c r="Q318" i="2"/>
  <c r="N368" i="2"/>
  <c r="P321" i="2"/>
  <c r="M317" i="2"/>
  <c r="L274" i="2"/>
  <c r="Q339" i="2"/>
  <c r="N300" i="2"/>
  <c r="P268" i="2"/>
  <c r="M263" i="2"/>
  <c r="L322" i="2"/>
  <c r="Q310" i="2"/>
  <c r="N364" i="2"/>
  <c r="P243" i="2"/>
  <c r="M287" i="2"/>
  <c r="L233" i="2"/>
  <c r="Q239" i="2"/>
  <c r="N238" i="2"/>
  <c r="Q334" i="2"/>
  <c r="L317" i="2"/>
  <c r="Q259" i="2"/>
  <c r="L263" i="2"/>
  <c r="P310" i="2"/>
  <c r="L287" i="2"/>
  <c r="P239" i="2"/>
  <c r="P334" i="2"/>
  <c r="M256" i="2"/>
  <c r="O318" i="2"/>
  <c r="L368" i="2"/>
  <c r="Q255" i="2"/>
  <c r="N321" i="2"/>
  <c r="P259" i="2"/>
  <c r="M308" i="2"/>
  <c r="O339" i="2"/>
  <c r="L300" i="2"/>
  <c r="Q282" i="2"/>
  <c r="N268" i="2"/>
  <c r="M261" i="2"/>
  <c r="O310" i="2"/>
  <c r="L364" i="2"/>
  <c r="Q221" i="2"/>
  <c r="N243" i="2"/>
  <c r="P260" i="2"/>
  <c r="M296" i="2"/>
  <c r="O239" i="2"/>
  <c r="L238" i="2"/>
  <c r="Q216" i="2"/>
  <c r="N208" i="2"/>
  <c r="P318" i="2"/>
  <c r="P339" i="2"/>
  <c r="Q260" i="2"/>
  <c r="O334" i="2"/>
  <c r="Q245" i="2"/>
  <c r="N318" i="2"/>
  <c r="P255" i="2"/>
  <c r="O259" i="2"/>
  <c r="L308" i="2"/>
  <c r="Q274" i="2"/>
  <c r="N339" i="2"/>
  <c r="P282" i="2"/>
  <c r="L261" i="2"/>
  <c r="Q322" i="2"/>
  <c r="N310" i="2"/>
  <c r="P221" i="2"/>
  <c r="O260" i="2"/>
  <c r="L296" i="2"/>
  <c r="Q233" i="2"/>
  <c r="N239" i="2"/>
  <c r="P216" i="2"/>
  <c r="M208" i="2"/>
  <c r="M318" i="2"/>
  <c r="Q317" i="2"/>
  <c r="M239" i="2"/>
  <c r="O216" i="2"/>
  <c r="O255" i="2"/>
  <c r="M339" i="2"/>
  <c r="O282" i="2"/>
  <c r="M310" i="2"/>
  <c r="O221" i="2"/>
  <c r="M334" i="2"/>
  <c r="O245" i="2"/>
  <c r="Q368" i="2"/>
  <c r="N255" i="2"/>
  <c r="M259" i="2"/>
  <c r="O274" i="2"/>
  <c r="Q300" i="2"/>
  <c r="N282" i="2"/>
  <c r="P263" i="2"/>
  <c r="O322" i="2"/>
  <c r="Q364" i="2"/>
  <c r="N221" i="2"/>
  <c r="P287" i="2"/>
  <c r="M260" i="2"/>
  <c r="O233" i="2"/>
  <c r="Q238" i="2"/>
  <c r="N216" i="2"/>
  <c r="N247" i="2"/>
  <c r="Q247" i="2"/>
  <c r="M247" i="2"/>
  <c r="L247" i="2"/>
  <c r="O247" i="2"/>
  <c r="P247" i="2"/>
  <c r="M352" i="2"/>
  <c r="Q352" i="2"/>
  <c r="L352" i="2"/>
  <c r="O352" i="2"/>
  <c r="P352" i="2"/>
  <c r="N352" i="2"/>
  <c r="L281" i="2"/>
  <c r="M281" i="2"/>
  <c r="N281" i="2"/>
  <c r="O281" i="2"/>
  <c r="P281" i="2"/>
  <c r="Q281" i="2"/>
  <c r="P286" i="2"/>
  <c r="O286" i="2"/>
  <c r="N286" i="2"/>
  <c r="Q286" i="2"/>
  <c r="L286" i="2"/>
  <c r="M286" i="2"/>
  <c r="Q375" i="2"/>
  <c r="L375" i="2"/>
  <c r="M375" i="2"/>
  <c r="N375" i="2"/>
  <c r="O375" i="2"/>
  <c r="P375" i="2"/>
  <c r="P280" i="2"/>
  <c r="L280" i="2"/>
  <c r="O280" i="2"/>
  <c r="M280" i="2"/>
  <c r="N280" i="2"/>
  <c r="Q280" i="2"/>
  <c r="P217" i="2"/>
  <c r="L217" i="2"/>
  <c r="O217" i="2"/>
  <c r="M217" i="2"/>
  <c r="N217" i="2"/>
  <c r="Q217" i="2"/>
  <c r="Q121" i="2"/>
  <c r="N124" i="2"/>
  <c r="L174" i="2"/>
  <c r="O130" i="2"/>
  <c r="O134" i="2"/>
  <c r="N137" i="2"/>
  <c r="M183" i="2"/>
  <c r="M157" i="2"/>
  <c r="M138" i="2"/>
  <c r="M164" i="2"/>
  <c r="P115" i="2"/>
  <c r="O157" i="2"/>
  <c r="L130" i="2"/>
  <c r="L133" i="2"/>
  <c r="O174" i="2"/>
  <c r="P170" i="2"/>
  <c r="Q133" i="2"/>
  <c r="M136" i="2"/>
  <c r="L157" i="2"/>
  <c r="M109" i="2"/>
  <c r="L121" i="2"/>
  <c r="L166" i="2"/>
  <c r="Q157" i="2"/>
  <c r="P109" i="2"/>
  <c r="Q124" i="2"/>
  <c r="L132" i="2"/>
  <c r="P133" i="2"/>
  <c r="P121" i="2"/>
  <c r="N166" i="2"/>
  <c r="N129" i="2"/>
  <c r="O135" i="2"/>
  <c r="N138" i="2"/>
  <c r="N104" i="2"/>
  <c r="P183" i="2"/>
  <c r="Q129" i="2"/>
  <c r="O183" i="2"/>
  <c r="N121" i="2"/>
  <c r="O166" i="2"/>
  <c r="N135" i="2"/>
  <c r="Q170" i="2"/>
  <c r="M125" i="2"/>
  <c r="L138" i="2"/>
  <c r="M132" i="2"/>
  <c r="L104" i="2"/>
  <c r="L109" i="2"/>
  <c r="O137" i="2"/>
  <c r="N134" i="2"/>
  <c r="N174" i="2"/>
  <c r="L170" i="2"/>
  <c r="P137" i="2"/>
  <c r="Q138" i="2"/>
  <c r="P132" i="2"/>
  <c r="O104" i="2"/>
  <c r="M121" i="2"/>
  <c r="M170" i="2"/>
  <c r="L137" i="2"/>
  <c r="P166" i="2"/>
  <c r="N125" i="2"/>
  <c r="Q174" i="2"/>
  <c r="P129" i="2"/>
  <c r="M135" i="2"/>
  <c r="O170" i="2"/>
  <c r="L125" i="2"/>
  <c r="Q130" i="2"/>
  <c r="P124" i="2"/>
  <c r="M134" i="2"/>
  <c r="O133" i="2"/>
  <c r="L164" i="2"/>
  <c r="Q104" i="2"/>
  <c r="L183" i="2"/>
  <c r="N136" i="2"/>
  <c r="O121" i="2"/>
  <c r="L136" i="2"/>
  <c r="Q183" i="2"/>
  <c r="P174" i="2"/>
  <c r="M166" i="2"/>
  <c r="O129" i="2"/>
  <c r="L135" i="2"/>
  <c r="Q109" i="2"/>
  <c r="N170" i="2"/>
  <c r="P130" i="2"/>
  <c r="M137" i="2"/>
  <c r="O124" i="2"/>
  <c r="L134" i="2"/>
  <c r="Q132" i="2"/>
  <c r="N133" i="2"/>
  <c r="P104" i="2"/>
  <c r="P157" i="2"/>
  <c r="M129" i="2"/>
  <c r="O109" i="2"/>
  <c r="O132" i="2"/>
  <c r="N183" i="2"/>
  <c r="P136" i="2"/>
  <c r="M174" i="2"/>
  <c r="L129" i="2"/>
  <c r="Q135" i="2"/>
  <c r="N109" i="2"/>
  <c r="P125" i="2"/>
  <c r="M130" i="2"/>
  <c r="O138" i="2"/>
  <c r="L124" i="2"/>
  <c r="Q134" i="2"/>
  <c r="N132" i="2"/>
  <c r="P164" i="2"/>
  <c r="M104" i="2"/>
  <c r="L115" i="2"/>
  <c r="Q136" i="2"/>
  <c r="Q125" i="2"/>
  <c r="N130" i="2"/>
  <c r="P138" i="2"/>
  <c r="M124" i="2"/>
  <c r="Q164" i="2"/>
  <c r="O136" i="2"/>
  <c r="Q166" i="2"/>
  <c r="N157" i="2"/>
  <c r="P135" i="2"/>
  <c r="O125" i="2"/>
  <c r="Q137" i="2"/>
  <c r="P134" i="2"/>
  <c r="O164" i="2"/>
  <c r="M133" i="2"/>
  <c r="Q115" i="2"/>
  <c r="N164" i="2"/>
  <c r="N115" i="2"/>
  <c r="M115" i="2"/>
  <c r="O115" i="2"/>
  <c r="L95" i="2"/>
  <c r="M95" i="2"/>
  <c r="Q95" i="2"/>
  <c r="N95" i="2"/>
  <c r="O95" i="2"/>
  <c r="P95" i="2"/>
  <c r="N55" i="2"/>
  <c r="N5" i="2"/>
  <c r="O44" i="2"/>
  <c r="O30" i="2"/>
  <c r="O57" i="2"/>
  <c r="O43" i="2"/>
  <c r="O61" i="2"/>
  <c r="O21" i="2"/>
  <c r="L25" i="2"/>
  <c r="N73" i="2"/>
  <c r="O34" i="2"/>
  <c r="O41" i="2"/>
  <c r="L40" i="2"/>
  <c r="O66" i="2"/>
  <c r="O38" i="2"/>
  <c r="O29" i="2"/>
  <c r="O14" i="2"/>
  <c r="O17" i="2"/>
  <c r="N21" i="2"/>
  <c r="O55" i="2"/>
  <c r="L52" i="2"/>
  <c r="L72" i="2"/>
  <c r="N50" i="2"/>
  <c r="O73" i="2"/>
  <c r="O52" i="2"/>
  <c r="L73" i="2"/>
  <c r="L50" i="2"/>
  <c r="N61" i="2"/>
  <c r="N66" i="2"/>
  <c r="L29" i="2"/>
  <c r="N14" i="2"/>
  <c r="O72" i="2"/>
  <c r="N30" i="2"/>
  <c r="N43" i="2"/>
  <c r="N38" i="2"/>
  <c r="L43" i="2"/>
  <c r="M41" i="2"/>
  <c r="L66" i="2"/>
  <c r="M14" i="2"/>
  <c r="N41" i="2"/>
  <c r="L30" i="2"/>
  <c r="L41" i="2"/>
  <c r="L14" i="2"/>
  <c r="O50" i="2"/>
  <c r="L44" i="2"/>
  <c r="M21" i="2"/>
  <c r="L61" i="2"/>
  <c r="M55" i="2"/>
  <c r="L38" i="2"/>
  <c r="O25" i="2"/>
  <c r="L34" i="2"/>
  <c r="L21" i="2"/>
  <c r="L55" i="2"/>
  <c r="L5" i="2"/>
  <c r="O5" i="2"/>
  <c r="Q44" i="2"/>
  <c r="Q52" i="2"/>
  <c r="Q30" i="2"/>
  <c r="Q57" i="2"/>
  <c r="Q21" i="2"/>
  <c r="Q43" i="2"/>
  <c r="Q73" i="2"/>
  <c r="Q61" i="2"/>
  <c r="Q34" i="2"/>
  <c r="Q72" i="2"/>
  <c r="Q41" i="2"/>
  <c r="Q40" i="2"/>
  <c r="Q55" i="2"/>
  <c r="Q66" i="2"/>
  <c r="Q50" i="2"/>
  <c r="Q38" i="2"/>
  <c r="Q29" i="2"/>
  <c r="Q25" i="2"/>
  <c r="Q14" i="2"/>
  <c r="Q17" i="2"/>
  <c r="Q5" i="2"/>
  <c r="P44" i="2"/>
  <c r="P52" i="2"/>
  <c r="P30" i="2"/>
  <c r="P57" i="2"/>
  <c r="P21" i="2"/>
  <c r="P43" i="2"/>
  <c r="P73" i="2"/>
  <c r="P61" i="2"/>
  <c r="P34" i="2"/>
  <c r="P72" i="2"/>
  <c r="P41" i="2"/>
  <c r="P40" i="2"/>
  <c r="P55" i="2"/>
  <c r="P66" i="2"/>
  <c r="P50" i="2"/>
  <c r="P38" i="2"/>
  <c r="P29" i="2"/>
  <c r="P25" i="2"/>
  <c r="P14" i="2"/>
  <c r="P17" i="2"/>
  <c r="P5" i="2"/>
  <c r="O40" i="2"/>
  <c r="N44" i="2"/>
  <c r="N57" i="2"/>
  <c r="N34" i="2"/>
  <c r="N72" i="2"/>
  <c r="N40" i="2"/>
  <c r="N29" i="2"/>
  <c r="N25" i="2"/>
  <c r="N17" i="2"/>
  <c r="N52" i="2"/>
  <c r="M44" i="2"/>
  <c r="M52" i="2"/>
  <c r="M30" i="2"/>
  <c r="M57" i="2"/>
  <c r="M43" i="2"/>
  <c r="M73" i="2"/>
  <c r="M61" i="2"/>
  <c r="M34" i="2"/>
  <c r="M72" i="2"/>
  <c r="M40" i="2"/>
  <c r="M66" i="2"/>
  <c r="M50" i="2"/>
  <c r="M38" i="2"/>
  <c r="M29" i="2"/>
  <c r="M25" i="2"/>
  <c r="M17" i="2"/>
  <c r="M5" i="2"/>
  <c r="L57" i="2"/>
  <c r="L17" i="2"/>
  <c r="N488" i="3"/>
  <c r="N495" i="3"/>
  <c r="L495" i="3"/>
  <c r="O488" i="3"/>
  <c r="Q495" i="3"/>
  <c r="P495" i="3"/>
  <c r="M488" i="3"/>
  <c r="M495" i="3"/>
  <c r="L486" i="3"/>
  <c r="O495" i="3"/>
  <c r="L488" i="3"/>
  <c r="Q486" i="3"/>
  <c r="P486" i="3"/>
  <c r="O486" i="3"/>
  <c r="Q488" i="3"/>
  <c r="N486" i="3"/>
  <c r="P488" i="3"/>
  <c r="M486" i="3"/>
  <c r="M463" i="3"/>
  <c r="O461" i="3"/>
  <c r="P464" i="3"/>
  <c r="O464" i="3"/>
  <c r="L461" i="3"/>
  <c r="Q464" i="3"/>
  <c r="L463" i="3"/>
  <c r="Q461" i="3"/>
  <c r="M464" i="3"/>
  <c r="N463" i="3"/>
  <c r="P461" i="3"/>
  <c r="L464" i="3"/>
  <c r="Q463" i="3"/>
  <c r="N461" i="3"/>
  <c r="P463" i="3"/>
  <c r="M461" i="3"/>
  <c r="N464" i="3"/>
  <c r="O463" i="3"/>
  <c r="P420" i="3"/>
  <c r="O437" i="3"/>
  <c r="M405" i="3"/>
  <c r="O424" i="3"/>
  <c r="N437" i="3"/>
  <c r="L430" i="3"/>
  <c r="N420" i="3"/>
  <c r="Q437" i="3"/>
  <c r="L399" i="3"/>
  <c r="N430" i="3"/>
  <c r="O420" i="3"/>
  <c r="M437" i="3"/>
  <c r="M430" i="3"/>
  <c r="N448" i="3"/>
  <c r="M400" i="3"/>
  <c r="L437" i="3"/>
  <c r="M420" i="3"/>
  <c r="L405" i="3"/>
  <c r="Q430" i="3"/>
  <c r="L420" i="3"/>
  <c r="L424" i="3"/>
  <c r="P405" i="3"/>
  <c r="P437" i="3"/>
  <c r="Q420" i="3"/>
  <c r="Q399" i="3"/>
  <c r="Q400" i="3"/>
  <c r="P400" i="3"/>
  <c r="Q424" i="3"/>
  <c r="O400" i="3"/>
  <c r="N400" i="3"/>
  <c r="N424" i="3"/>
  <c r="P430" i="3"/>
  <c r="M448" i="3"/>
  <c r="L400" i="3"/>
  <c r="Q448" i="3"/>
  <c r="P448" i="3"/>
  <c r="P424" i="3"/>
  <c r="O405" i="3"/>
  <c r="M424" i="3"/>
  <c r="O430" i="3"/>
  <c r="L448" i="3"/>
  <c r="N405" i="3"/>
  <c r="P399" i="3"/>
  <c r="O399" i="3"/>
  <c r="N399" i="3"/>
  <c r="M399" i="3"/>
  <c r="O448" i="3"/>
  <c r="Q405" i="3"/>
  <c r="L413" i="3"/>
  <c r="Q413" i="3"/>
  <c r="M413" i="3"/>
  <c r="N413" i="3"/>
  <c r="O413" i="3"/>
  <c r="P413" i="3"/>
  <c r="S312" i="3"/>
  <c r="T312" i="3"/>
  <c r="U312" i="3"/>
  <c r="V312" i="3"/>
  <c r="W312" i="3"/>
  <c r="S330" i="3"/>
  <c r="T330" i="3"/>
  <c r="U330" i="3"/>
  <c r="V330" i="3"/>
  <c r="W330" i="3"/>
  <c r="S342" i="3"/>
  <c r="T342" i="3"/>
  <c r="U342" i="3"/>
  <c r="V342" i="3"/>
  <c r="W342" i="3"/>
  <c r="S351" i="3"/>
  <c r="T351" i="3"/>
  <c r="U351" i="3"/>
  <c r="V351" i="3"/>
  <c r="W351" i="3"/>
  <c r="S382" i="3"/>
  <c r="T382" i="3"/>
  <c r="U382" i="3"/>
  <c r="V382" i="3"/>
  <c r="W382" i="3"/>
  <c r="S335" i="3"/>
  <c r="T335" i="3"/>
  <c r="U335" i="3"/>
  <c r="V335" i="3"/>
  <c r="W335" i="3"/>
  <c r="W352" i="3"/>
  <c r="V352" i="3"/>
  <c r="U352" i="3"/>
  <c r="T352" i="3"/>
  <c r="S352" i="3"/>
  <c r="W320" i="3"/>
  <c r="V320" i="3"/>
  <c r="U320" i="3"/>
  <c r="T320" i="3"/>
  <c r="S320" i="3"/>
  <c r="S213" i="3"/>
  <c r="T213" i="3"/>
  <c r="U213" i="3"/>
  <c r="S215" i="3"/>
  <c r="T215" i="3"/>
  <c r="U215" i="3"/>
  <c r="V215" i="3"/>
  <c r="W215" i="3"/>
  <c r="S220" i="3"/>
  <c r="T220" i="3"/>
  <c r="U220" i="3"/>
  <c r="V220" i="3"/>
  <c r="W220" i="3"/>
  <c r="S283" i="3"/>
  <c r="T283" i="3"/>
  <c r="U283" i="3"/>
  <c r="V283" i="3"/>
  <c r="W283" i="3"/>
  <c r="S274" i="3"/>
  <c r="T274" i="3"/>
  <c r="U274" i="3"/>
  <c r="V274" i="3"/>
  <c r="W274" i="3"/>
  <c r="S258" i="3"/>
  <c r="T258" i="3"/>
  <c r="U258" i="3"/>
  <c r="V258" i="3"/>
  <c r="W258" i="3"/>
  <c r="S246" i="3"/>
  <c r="T246" i="3"/>
  <c r="U246" i="3"/>
  <c r="V246" i="3"/>
  <c r="W246" i="3"/>
  <c r="S301" i="3"/>
  <c r="T301" i="3"/>
  <c r="U301" i="3"/>
  <c r="V301" i="3"/>
  <c r="W301" i="3"/>
  <c r="S250" i="3"/>
  <c r="T250" i="3"/>
  <c r="U250" i="3"/>
  <c r="V250" i="3"/>
  <c r="W250" i="3"/>
  <c r="S298" i="3"/>
  <c r="T298" i="3"/>
  <c r="U298" i="3"/>
  <c r="V298" i="3"/>
  <c r="W298" i="3"/>
  <c r="S241" i="3"/>
  <c r="T241" i="3"/>
  <c r="U241" i="3"/>
  <c r="V241" i="3"/>
  <c r="W241" i="3"/>
  <c r="S240" i="3"/>
  <c r="T240" i="3"/>
  <c r="U240" i="3"/>
  <c r="V240" i="3"/>
  <c r="W240" i="3"/>
  <c r="S232" i="3"/>
  <c r="T232" i="3"/>
  <c r="U232" i="3"/>
  <c r="V232" i="3"/>
  <c r="W232" i="3"/>
  <c r="W225" i="3"/>
  <c r="V225" i="3"/>
  <c r="U225" i="3"/>
  <c r="T225" i="3"/>
  <c r="S225" i="3"/>
  <c r="W219" i="3"/>
  <c r="V219" i="3"/>
  <c r="U219" i="3"/>
  <c r="T219" i="3"/>
  <c r="S219" i="3"/>
  <c r="S129" i="3"/>
  <c r="T129" i="3"/>
  <c r="U129" i="3"/>
  <c r="V129" i="3"/>
  <c r="W129" i="3"/>
  <c r="S133" i="3"/>
  <c r="T133" i="3"/>
  <c r="U133" i="3"/>
  <c r="V133" i="3"/>
  <c r="W133" i="3"/>
  <c r="S141" i="3"/>
  <c r="T141" i="3"/>
  <c r="U141" i="3"/>
  <c r="V141" i="3"/>
  <c r="W141" i="3"/>
  <c r="S149" i="3"/>
  <c r="T149" i="3"/>
  <c r="U149" i="3"/>
  <c r="V149" i="3"/>
  <c r="W149" i="3"/>
  <c r="S152" i="3"/>
  <c r="T152" i="3"/>
  <c r="U152" i="3"/>
  <c r="V152" i="3"/>
  <c r="W152" i="3"/>
  <c r="S151" i="3"/>
  <c r="T151" i="3"/>
  <c r="U151" i="3"/>
  <c r="V151" i="3"/>
  <c r="W151" i="3"/>
  <c r="S125" i="3"/>
  <c r="T125" i="3"/>
  <c r="U125" i="3"/>
  <c r="V125" i="3"/>
  <c r="W125" i="3"/>
  <c r="S189" i="3"/>
  <c r="T189" i="3"/>
  <c r="U189" i="3"/>
  <c r="V189" i="3"/>
  <c r="W189" i="3"/>
  <c r="S148" i="3"/>
  <c r="T148" i="3"/>
  <c r="U148" i="3"/>
  <c r="V148" i="3"/>
  <c r="W148" i="3"/>
  <c r="S155" i="3"/>
  <c r="T155" i="3"/>
  <c r="U155" i="3"/>
  <c r="V155" i="3"/>
  <c r="W155" i="3"/>
  <c r="S161" i="3"/>
  <c r="T161" i="3"/>
  <c r="U161" i="3"/>
  <c r="V161" i="3"/>
  <c r="W161" i="3"/>
  <c r="W170" i="3"/>
  <c r="V170" i="3"/>
  <c r="U170" i="3"/>
  <c r="T170" i="3"/>
  <c r="S170" i="3"/>
  <c r="S79" i="3"/>
  <c r="T79" i="3"/>
  <c r="U79" i="3"/>
  <c r="V79" i="3"/>
  <c r="W79" i="3"/>
  <c r="S74" i="3"/>
  <c r="T74" i="3"/>
  <c r="U74" i="3"/>
  <c r="V74" i="3"/>
  <c r="W74" i="3"/>
  <c r="S112" i="3"/>
  <c r="T112" i="3"/>
  <c r="U112" i="3"/>
  <c r="V112" i="3"/>
  <c r="W112" i="3"/>
  <c r="S55" i="3"/>
  <c r="T55" i="3"/>
  <c r="U55" i="3"/>
  <c r="V55" i="3"/>
  <c r="W55" i="3"/>
  <c r="S83" i="3"/>
  <c r="T83" i="3"/>
  <c r="U83" i="3"/>
  <c r="V83" i="3"/>
  <c r="W83" i="3"/>
  <c r="S98" i="3"/>
  <c r="T98" i="3"/>
  <c r="U98" i="3"/>
  <c r="V98" i="3"/>
  <c r="W98" i="3"/>
  <c r="S78" i="3"/>
  <c r="T78" i="3"/>
  <c r="U78" i="3"/>
  <c r="V78" i="3"/>
  <c r="W78" i="3"/>
  <c r="W52" i="3"/>
  <c r="V52" i="3"/>
  <c r="U52" i="3"/>
  <c r="T52" i="3"/>
  <c r="S52" i="3"/>
  <c r="S15" i="3"/>
  <c r="T15" i="3"/>
  <c r="U15" i="3"/>
  <c r="V15" i="3"/>
  <c r="W15" i="3"/>
  <c r="S5" i="3"/>
  <c r="T5" i="3"/>
  <c r="U5" i="3"/>
  <c r="V5" i="3"/>
  <c r="W5" i="3"/>
  <c r="S17" i="3"/>
  <c r="T17" i="3"/>
  <c r="U17" i="3"/>
  <c r="V17" i="3"/>
  <c r="W17" i="3"/>
  <c r="S40" i="3"/>
  <c r="T40" i="3"/>
  <c r="U40" i="3"/>
  <c r="V40" i="3"/>
  <c r="W40" i="3"/>
  <c r="S34" i="3"/>
  <c r="T34" i="3"/>
  <c r="U34" i="3"/>
  <c r="V34" i="3"/>
  <c r="W34" i="3"/>
  <c r="S30" i="3"/>
  <c r="T30" i="3"/>
  <c r="U30" i="3"/>
  <c r="V30" i="3"/>
  <c r="W30" i="3"/>
  <c r="S25" i="3"/>
  <c r="T25" i="3"/>
  <c r="U25" i="3"/>
  <c r="V25" i="3"/>
  <c r="W25" i="3"/>
  <c r="S41" i="3"/>
  <c r="T41" i="3"/>
  <c r="U41" i="3"/>
  <c r="V41" i="3"/>
  <c r="W41" i="3"/>
  <c r="S46" i="3"/>
  <c r="T46" i="3"/>
  <c r="U46" i="3"/>
  <c r="V46" i="3"/>
  <c r="W46" i="3"/>
  <c r="S38" i="3"/>
  <c r="T38" i="3"/>
  <c r="U38" i="3"/>
  <c r="V38" i="3"/>
  <c r="W38" i="3"/>
  <c r="S32" i="3"/>
  <c r="T32" i="3"/>
  <c r="U32" i="3"/>
  <c r="V32" i="3"/>
  <c r="W32" i="3"/>
  <c r="W7" i="3"/>
  <c r="V7" i="3"/>
  <c r="U7" i="3"/>
  <c r="T7" i="3"/>
  <c r="S7" i="3"/>
  <c r="S1146" i="2"/>
  <c r="T1146" i="2"/>
  <c r="U1146" i="2"/>
  <c r="V1146" i="2"/>
  <c r="W1146" i="2"/>
  <c r="S1143" i="2"/>
  <c r="T1143" i="2"/>
  <c r="U1143" i="2"/>
  <c r="V1143" i="2"/>
  <c r="W1143" i="2"/>
  <c r="S1156" i="2"/>
  <c r="T1156" i="2"/>
  <c r="U1156" i="2"/>
  <c r="V1156" i="2"/>
  <c r="W1156" i="2"/>
  <c r="S1112" i="2"/>
  <c r="T1112" i="2"/>
  <c r="U1112" i="2"/>
  <c r="V1112" i="2"/>
  <c r="W1112" i="2"/>
  <c r="S1120" i="2"/>
  <c r="T1120" i="2"/>
  <c r="U1120" i="2"/>
  <c r="V1120" i="2"/>
  <c r="W1120" i="2"/>
  <c r="S1119" i="2"/>
  <c r="T1119" i="2"/>
  <c r="U1119" i="2"/>
  <c r="V1119" i="2"/>
  <c r="W1119" i="2"/>
  <c r="S1126" i="2"/>
  <c r="T1126" i="2"/>
  <c r="U1126" i="2"/>
  <c r="V1126" i="2"/>
  <c r="W1126" i="2"/>
  <c r="S1061" i="2"/>
  <c r="T1061" i="2"/>
  <c r="U1061" i="2"/>
  <c r="V1061" i="2"/>
  <c r="W1061" i="2"/>
  <c r="S1063" i="2"/>
  <c r="T1063" i="2"/>
  <c r="U1063" i="2"/>
  <c r="V1063" i="2"/>
  <c r="W1063" i="2"/>
  <c r="S1055" i="2"/>
  <c r="T1055" i="2"/>
  <c r="U1055" i="2"/>
  <c r="V1055" i="2"/>
  <c r="W1055" i="2"/>
  <c r="S1069" i="2"/>
  <c r="T1069" i="2"/>
  <c r="U1069" i="2"/>
  <c r="V1069" i="2"/>
  <c r="W1069" i="2"/>
  <c r="S1067" i="2"/>
  <c r="T1067" i="2"/>
  <c r="U1067" i="2"/>
  <c r="V1067" i="2"/>
  <c r="W1067" i="2"/>
  <c r="W1044" i="2"/>
  <c r="V1044" i="2"/>
  <c r="U1044" i="2"/>
  <c r="T1044" i="2"/>
  <c r="S1044" i="2"/>
  <c r="S954" i="2"/>
  <c r="T954" i="2"/>
  <c r="U954" i="2"/>
  <c r="V954" i="2"/>
  <c r="W954" i="2"/>
  <c r="S978" i="2"/>
  <c r="T978" i="2"/>
  <c r="U978" i="2"/>
  <c r="V978" i="2"/>
  <c r="W978" i="2"/>
  <c r="S1000" i="2"/>
  <c r="T1000" i="2"/>
  <c r="U1000" i="2"/>
  <c r="V1000" i="2"/>
  <c r="W1000" i="2"/>
  <c r="S1025" i="2"/>
  <c r="T1025" i="2"/>
  <c r="U1025" i="2"/>
  <c r="V1025" i="2"/>
  <c r="W1025" i="2"/>
  <c r="S1023" i="2"/>
  <c r="T1023" i="2"/>
  <c r="U1023" i="2"/>
  <c r="V1023" i="2"/>
  <c r="W1023" i="2"/>
  <c r="S994" i="2"/>
  <c r="T994" i="2"/>
  <c r="U994" i="2"/>
  <c r="V994" i="2"/>
  <c r="W994" i="2"/>
  <c r="S962" i="2"/>
  <c r="T962" i="2"/>
  <c r="U962" i="2"/>
  <c r="V962" i="2"/>
  <c r="W962" i="2"/>
  <c r="S972" i="2"/>
  <c r="T972" i="2"/>
  <c r="U972" i="2"/>
  <c r="V972" i="2"/>
  <c r="W972" i="2"/>
  <c r="S1003" i="2"/>
  <c r="T1003" i="2"/>
  <c r="U1003" i="2"/>
  <c r="V1003" i="2"/>
  <c r="W1003" i="2"/>
  <c r="S1027" i="2"/>
  <c r="T1027" i="2"/>
  <c r="U1027" i="2"/>
  <c r="V1027" i="2"/>
  <c r="W1027" i="2"/>
  <c r="S1005" i="2"/>
  <c r="T1005" i="2"/>
  <c r="U1005" i="2"/>
  <c r="V1005" i="2"/>
  <c r="W1005" i="2"/>
  <c r="S990" i="2"/>
  <c r="T990" i="2"/>
  <c r="U990" i="2"/>
  <c r="V990" i="2"/>
  <c r="W990" i="2"/>
  <c r="S1015" i="2"/>
  <c r="T1015" i="2"/>
  <c r="U1015" i="2"/>
  <c r="V1015" i="2"/>
  <c r="W1015" i="2"/>
  <c r="S961" i="2"/>
  <c r="T961" i="2"/>
  <c r="U961" i="2"/>
  <c r="V961" i="2"/>
  <c r="W961" i="2"/>
  <c r="W948" i="2"/>
  <c r="V948" i="2"/>
  <c r="U948" i="2"/>
  <c r="T948" i="2"/>
  <c r="S948" i="2"/>
  <c r="W985" i="2"/>
  <c r="V985" i="2"/>
  <c r="U985" i="2"/>
  <c r="T985" i="2"/>
  <c r="S985" i="2"/>
  <c r="W952" i="2"/>
  <c r="V952" i="2"/>
  <c r="U952" i="2"/>
  <c r="T952" i="2"/>
  <c r="S952" i="2"/>
  <c r="S803" i="2"/>
  <c r="T803" i="2"/>
  <c r="U803" i="2"/>
  <c r="V803" i="2"/>
  <c r="W803" i="2"/>
  <c r="S812" i="2"/>
  <c r="T812" i="2"/>
  <c r="U812" i="2"/>
  <c r="V812" i="2"/>
  <c r="W812" i="2"/>
  <c r="S844" i="2"/>
  <c r="T844" i="2"/>
  <c r="U844" i="2"/>
  <c r="V844" i="2"/>
  <c r="W844" i="2"/>
  <c r="S821" i="2"/>
  <c r="T821" i="2"/>
  <c r="U821" i="2"/>
  <c r="V821" i="2"/>
  <c r="W821" i="2"/>
  <c r="S830" i="2"/>
  <c r="T830" i="2"/>
  <c r="U830" i="2"/>
  <c r="V830" i="2"/>
  <c r="W830" i="2"/>
  <c r="S923" i="2"/>
  <c r="T923" i="2"/>
  <c r="U923" i="2"/>
  <c r="V923" i="2"/>
  <c r="W923" i="2"/>
  <c r="S898" i="2"/>
  <c r="T898" i="2"/>
  <c r="U898" i="2"/>
  <c r="V898" i="2"/>
  <c r="W898" i="2"/>
  <c r="S879" i="2"/>
  <c r="T879" i="2"/>
  <c r="U879" i="2"/>
  <c r="V879" i="2"/>
  <c r="W879" i="2"/>
  <c r="S863" i="2"/>
  <c r="T863" i="2"/>
  <c r="U863" i="2"/>
  <c r="V863" i="2"/>
  <c r="W863" i="2"/>
  <c r="S855" i="2"/>
  <c r="T855" i="2"/>
  <c r="U855" i="2"/>
  <c r="V855" i="2"/>
  <c r="W855" i="2"/>
  <c r="S875" i="2"/>
  <c r="T875" i="2"/>
  <c r="U875" i="2"/>
  <c r="V875" i="2"/>
  <c r="W875" i="2"/>
  <c r="S807" i="2"/>
  <c r="T807" i="2"/>
  <c r="U807" i="2"/>
  <c r="V807" i="2"/>
  <c r="W807" i="2"/>
  <c r="S922" i="2"/>
  <c r="T922" i="2"/>
  <c r="U922" i="2"/>
  <c r="V922" i="2"/>
  <c r="W922" i="2"/>
  <c r="S891" i="2"/>
  <c r="T891" i="2"/>
  <c r="U891" i="2"/>
  <c r="V891" i="2"/>
  <c r="W891" i="2"/>
  <c r="S822" i="2"/>
  <c r="T822" i="2"/>
  <c r="U822" i="2"/>
  <c r="V822" i="2"/>
  <c r="W822" i="2"/>
  <c r="S915" i="2"/>
  <c r="T915" i="2"/>
  <c r="U915" i="2"/>
  <c r="V915" i="2"/>
  <c r="W915" i="2"/>
  <c r="S876" i="2"/>
  <c r="T876" i="2"/>
  <c r="U876" i="2"/>
  <c r="V876" i="2"/>
  <c r="W876" i="2"/>
  <c r="S881" i="2"/>
  <c r="T881" i="2"/>
  <c r="U881" i="2"/>
  <c r="V881" i="2"/>
  <c r="W881" i="2"/>
  <c r="W833" i="2"/>
  <c r="V833" i="2"/>
  <c r="U833" i="2"/>
  <c r="T833" i="2"/>
  <c r="S833" i="2"/>
  <c r="W907" i="2"/>
  <c r="V907" i="2"/>
  <c r="U907" i="2"/>
  <c r="T907" i="2"/>
  <c r="S907" i="2"/>
  <c r="W858" i="2"/>
  <c r="V858" i="2"/>
  <c r="U858" i="2"/>
  <c r="T858" i="2"/>
  <c r="S858" i="2"/>
  <c r="W829" i="2"/>
  <c r="V829" i="2"/>
  <c r="U829" i="2"/>
  <c r="T829" i="2"/>
  <c r="S829" i="2"/>
  <c r="S624" i="2"/>
  <c r="T624" i="2"/>
  <c r="U624" i="2"/>
  <c r="V624" i="2"/>
  <c r="W624" i="2"/>
  <c r="S730" i="2"/>
  <c r="T730" i="2"/>
  <c r="U730" i="2"/>
  <c r="V730" i="2"/>
  <c r="W730" i="2"/>
  <c r="S741" i="2"/>
  <c r="T741" i="2"/>
  <c r="U741" i="2"/>
  <c r="V741" i="2"/>
  <c r="W741" i="2"/>
  <c r="S667" i="2"/>
  <c r="T667" i="2"/>
  <c r="U667" i="2"/>
  <c r="V667" i="2"/>
  <c r="W667" i="2"/>
  <c r="S618" i="2"/>
  <c r="T618" i="2"/>
  <c r="U618" i="2"/>
  <c r="V618" i="2"/>
  <c r="W618" i="2"/>
  <c r="S636" i="2"/>
  <c r="T636" i="2"/>
  <c r="U636" i="2"/>
  <c r="V636" i="2"/>
  <c r="W636" i="2"/>
  <c r="S665" i="2"/>
  <c r="T665" i="2"/>
  <c r="U665" i="2"/>
  <c r="V665" i="2"/>
  <c r="W665" i="2"/>
  <c r="S656" i="2"/>
  <c r="T656" i="2"/>
  <c r="U656" i="2"/>
  <c r="V656" i="2"/>
  <c r="W656" i="2"/>
  <c r="S714" i="2"/>
  <c r="T714" i="2"/>
  <c r="U714" i="2"/>
  <c r="V714" i="2"/>
  <c r="W714" i="2"/>
  <c r="S651" i="2"/>
  <c r="T651" i="2"/>
  <c r="U651" i="2"/>
  <c r="V651" i="2"/>
  <c r="W651" i="2"/>
  <c r="S738" i="2"/>
  <c r="T738" i="2"/>
  <c r="U738" i="2"/>
  <c r="V738" i="2"/>
  <c r="W738" i="2"/>
  <c r="S725" i="2"/>
  <c r="T725" i="2"/>
  <c r="U725" i="2"/>
  <c r="V725" i="2"/>
  <c r="W725" i="2"/>
  <c r="S737" i="2"/>
  <c r="T737" i="2"/>
  <c r="U737" i="2"/>
  <c r="V737" i="2"/>
  <c r="W737" i="2"/>
  <c r="S731" i="2"/>
  <c r="T731" i="2"/>
  <c r="U731" i="2"/>
  <c r="V731" i="2"/>
  <c r="W731" i="2"/>
  <c r="S740" i="2"/>
  <c r="T740" i="2"/>
  <c r="U740" i="2"/>
  <c r="V740" i="2"/>
  <c r="W740" i="2"/>
  <c r="S717" i="2"/>
  <c r="T717" i="2"/>
  <c r="U717" i="2"/>
  <c r="V717" i="2"/>
  <c r="W717" i="2"/>
  <c r="S708" i="2"/>
  <c r="T708" i="2"/>
  <c r="U708" i="2"/>
  <c r="V708" i="2"/>
  <c r="W708" i="2"/>
  <c r="S646" i="2"/>
  <c r="T646" i="2"/>
  <c r="U646" i="2"/>
  <c r="V646" i="2"/>
  <c r="W646" i="2"/>
  <c r="W765" i="2"/>
  <c r="V765" i="2"/>
  <c r="U765" i="2"/>
  <c r="T765" i="2"/>
  <c r="S765" i="2"/>
  <c r="W762" i="2"/>
  <c r="V762" i="2"/>
  <c r="U762" i="2"/>
  <c r="T762" i="2"/>
  <c r="S762" i="2"/>
  <c r="W653" i="2"/>
  <c r="V653" i="2"/>
  <c r="U653" i="2"/>
  <c r="T653" i="2"/>
  <c r="S653" i="2"/>
  <c r="W654" i="2"/>
  <c r="V654" i="2"/>
  <c r="U654" i="2"/>
  <c r="T654" i="2"/>
  <c r="S654" i="2"/>
  <c r="W688" i="2"/>
  <c r="V688" i="2"/>
  <c r="U688" i="2"/>
  <c r="T688" i="2"/>
  <c r="S688" i="2"/>
  <c r="W607" i="2"/>
  <c r="V607" i="2"/>
  <c r="U607" i="2"/>
  <c r="T607" i="2"/>
  <c r="S607" i="2"/>
  <c r="S404" i="2"/>
  <c r="T404" i="2"/>
  <c r="U404" i="2"/>
  <c r="V404" i="2"/>
  <c r="W404" i="2"/>
  <c r="S414" i="2"/>
  <c r="T414" i="2"/>
  <c r="U414" i="2"/>
  <c r="V414" i="2"/>
  <c r="W414" i="2"/>
  <c r="S430" i="2"/>
  <c r="T430" i="2"/>
  <c r="U430" i="2"/>
  <c r="V430" i="2"/>
  <c r="W430" i="2"/>
  <c r="S462" i="2"/>
  <c r="T462" i="2"/>
  <c r="U462" i="2"/>
  <c r="V462" i="2"/>
  <c r="W462" i="2"/>
  <c r="S555" i="2"/>
  <c r="T555" i="2"/>
  <c r="U555" i="2"/>
  <c r="V555" i="2"/>
  <c r="W555" i="2"/>
  <c r="S419" i="2"/>
  <c r="T419" i="2"/>
  <c r="U419" i="2"/>
  <c r="V419" i="2"/>
  <c r="W419" i="2"/>
  <c r="S454" i="2"/>
  <c r="T454" i="2"/>
  <c r="U454" i="2"/>
  <c r="V454" i="2"/>
  <c r="W454" i="2"/>
  <c r="S489" i="2"/>
  <c r="T489" i="2"/>
  <c r="U489" i="2"/>
  <c r="V489" i="2"/>
  <c r="W489" i="2"/>
  <c r="S502" i="2"/>
  <c r="T502" i="2"/>
  <c r="U502" i="2"/>
  <c r="V502" i="2"/>
  <c r="W502" i="2"/>
  <c r="S519" i="2"/>
  <c r="T519" i="2"/>
  <c r="U519" i="2"/>
  <c r="V519" i="2"/>
  <c r="W519" i="2"/>
  <c r="S431" i="2"/>
  <c r="T431" i="2"/>
  <c r="U431" i="2"/>
  <c r="V431" i="2"/>
  <c r="W431" i="2"/>
  <c r="S441" i="2"/>
  <c r="T441" i="2"/>
  <c r="U441" i="2"/>
  <c r="V441" i="2"/>
  <c r="W441" i="2"/>
  <c r="S500" i="2"/>
  <c r="T500" i="2"/>
  <c r="U500" i="2"/>
  <c r="V500" i="2"/>
  <c r="W500" i="2"/>
  <c r="S510" i="2"/>
  <c r="T510" i="2"/>
  <c r="U510" i="2"/>
  <c r="V510" i="2"/>
  <c r="W510" i="2"/>
  <c r="S468" i="2"/>
  <c r="T468" i="2"/>
  <c r="U468" i="2"/>
  <c r="V468" i="2"/>
  <c r="W468" i="2"/>
  <c r="S428" i="2"/>
  <c r="T428" i="2"/>
  <c r="U428" i="2"/>
  <c r="V428" i="2"/>
  <c r="W428" i="2"/>
  <c r="S534" i="2"/>
  <c r="T534" i="2"/>
  <c r="U534" i="2"/>
  <c r="V534" i="2"/>
  <c r="W534" i="2"/>
  <c r="S438" i="2"/>
  <c r="T438" i="2"/>
  <c r="U438" i="2"/>
  <c r="V438" i="2"/>
  <c r="W438" i="2"/>
  <c r="S505" i="2"/>
  <c r="T505" i="2"/>
  <c r="U505" i="2"/>
  <c r="V505" i="2"/>
  <c r="W505" i="2"/>
  <c r="S464" i="2"/>
  <c r="T464" i="2"/>
  <c r="U464" i="2"/>
  <c r="V464" i="2"/>
  <c r="W464" i="2"/>
  <c r="S477" i="2"/>
  <c r="T477" i="2"/>
  <c r="U477" i="2"/>
  <c r="V477" i="2"/>
  <c r="W477" i="2"/>
  <c r="S457" i="2"/>
  <c r="T457" i="2"/>
  <c r="U457" i="2"/>
  <c r="V457" i="2"/>
  <c r="W457" i="2"/>
  <c r="S426" i="2"/>
  <c r="T426" i="2"/>
  <c r="U426" i="2"/>
  <c r="V426" i="2"/>
  <c r="W426" i="2"/>
  <c r="W538" i="2"/>
  <c r="V538" i="2"/>
  <c r="U538" i="2"/>
  <c r="T538" i="2"/>
  <c r="S538" i="2"/>
  <c r="W532" i="2"/>
  <c r="V532" i="2"/>
  <c r="U532" i="2"/>
  <c r="T532" i="2"/>
  <c r="S532" i="2"/>
  <c r="W526" i="2"/>
  <c r="V526" i="2"/>
  <c r="U526" i="2"/>
  <c r="T526" i="2"/>
  <c r="S526" i="2"/>
  <c r="W472" i="2"/>
  <c r="V472" i="2"/>
  <c r="U472" i="2"/>
  <c r="T472" i="2"/>
  <c r="S472" i="2"/>
  <c r="W554" i="2"/>
  <c r="V554" i="2"/>
  <c r="U554" i="2"/>
  <c r="T554" i="2"/>
  <c r="S554" i="2"/>
  <c r="W420" i="2"/>
  <c r="V420" i="2"/>
  <c r="U420" i="2"/>
  <c r="T420" i="2"/>
  <c r="S420" i="2"/>
  <c r="W548" i="2"/>
  <c r="V548" i="2"/>
  <c r="U548" i="2"/>
  <c r="T548" i="2"/>
  <c r="S548" i="2"/>
  <c r="W516" i="2"/>
  <c r="V516" i="2"/>
  <c r="U516" i="2"/>
  <c r="T516" i="2"/>
  <c r="S516" i="2"/>
  <c r="W425" i="2"/>
  <c r="V425" i="2"/>
  <c r="U425" i="2"/>
  <c r="T425" i="2"/>
  <c r="S425" i="2"/>
  <c r="W401" i="2"/>
  <c r="V401" i="2"/>
  <c r="U401" i="2"/>
  <c r="T401" i="2"/>
  <c r="S401" i="2"/>
  <c r="S214" i="2"/>
  <c r="T214" i="2"/>
  <c r="U214" i="2"/>
  <c r="V214" i="2"/>
  <c r="W214" i="2"/>
  <c r="S228" i="2"/>
  <c r="T228" i="2"/>
  <c r="U228" i="2"/>
  <c r="V228" i="2"/>
  <c r="W228" i="2"/>
  <c r="S276" i="2"/>
  <c r="T276" i="2"/>
  <c r="U276" i="2"/>
  <c r="V276" i="2"/>
  <c r="W276" i="2"/>
  <c r="S279" i="2"/>
  <c r="T279" i="2"/>
  <c r="U279" i="2"/>
  <c r="V279" i="2"/>
  <c r="W279" i="2"/>
  <c r="S234" i="2"/>
  <c r="T234" i="2"/>
  <c r="U234" i="2"/>
  <c r="V234" i="2"/>
  <c r="W234" i="2"/>
  <c r="S306" i="2"/>
  <c r="T306" i="2"/>
  <c r="U306" i="2"/>
  <c r="V306" i="2"/>
  <c r="W306" i="2"/>
  <c r="S344" i="2"/>
  <c r="T344" i="2"/>
  <c r="U344" i="2"/>
  <c r="V344" i="2"/>
  <c r="W344" i="2"/>
  <c r="S341" i="2"/>
  <c r="T341" i="2"/>
  <c r="U341" i="2"/>
  <c r="V341" i="2"/>
  <c r="W341" i="2"/>
  <c r="S304" i="2"/>
  <c r="T304" i="2"/>
  <c r="U304" i="2"/>
  <c r="V304" i="2"/>
  <c r="W304" i="2"/>
  <c r="S211" i="2"/>
  <c r="T211" i="2"/>
  <c r="U211" i="2"/>
  <c r="V211" i="2"/>
  <c r="W211" i="2"/>
  <c r="S284" i="2"/>
  <c r="T284" i="2"/>
  <c r="U284" i="2"/>
  <c r="V284" i="2"/>
  <c r="W284" i="2"/>
  <c r="S242" i="2"/>
  <c r="T242" i="2"/>
  <c r="U242" i="2"/>
  <c r="V242" i="2"/>
  <c r="W242" i="2"/>
  <c r="S327" i="2"/>
  <c r="T327" i="2"/>
  <c r="U327" i="2"/>
  <c r="V327" i="2"/>
  <c r="W327" i="2"/>
  <c r="S232" i="2"/>
  <c r="T232" i="2"/>
  <c r="U232" i="2"/>
  <c r="V232" i="2"/>
  <c r="W232" i="2"/>
  <c r="S257" i="2"/>
  <c r="T257" i="2"/>
  <c r="U257" i="2"/>
  <c r="V257" i="2"/>
  <c r="W257" i="2"/>
  <c r="S297" i="2"/>
  <c r="T297" i="2"/>
  <c r="U297" i="2"/>
  <c r="V297" i="2"/>
  <c r="W297" i="2"/>
  <c r="S354" i="2"/>
  <c r="T354" i="2"/>
  <c r="U354" i="2"/>
  <c r="V354" i="2"/>
  <c r="W354" i="2"/>
  <c r="S269" i="2"/>
  <c r="T269" i="2"/>
  <c r="U269" i="2"/>
  <c r="V269" i="2"/>
  <c r="W269" i="2"/>
  <c r="S302" i="2"/>
  <c r="T302" i="2"/>
  <c r="U302" i="2"/>
  <c r="V302" i="2"/>
  <c r="W302" i="2"/>
  <c r="S266" i="2"/>
  <c r="T266" i="2"/>
  <c r="U266" i="2"/>
  <c r="V266" i="2"/>
  <c r="W266" i="2"/>
  <c r="S262" i="2"/>
  <c r="T262" i="2"/>
  <c r="U262" i="2"/>
  <c r="V262" i="2"/>
  <c r="W262" i="2"/>
  <c r="S244" i="2"/>
  <c r="T244" i="2"/>
  <c r="U244" i="2"/>
  <c r="V244" i="2"/>
  <c r="W244" i="2"/>
  <c r="S271" i="2"/>
  <c r="T271" i="2"/>
  <c r="U271" i="2"/>
  <c r="V271" i="2"/>
  <c r="W271" i="2"/>
  <c r="S351" i="2"/>
  <c r="T351" i="2"/>
  <c r="U351" i="2"/>
  <c r="V351" i="2"/>
  <c r="W351" i="2"/>
  <c r="S246" i="2"/>
  <c r="T246" i="2"/>
  <c r="U246" i="2"/>
  <c r="V246" i="2"/>
  <c r="W246" i="2"/>
  <c r="S283" i="2"/>
  <c r="T283" i="2"/>
  <c r="U283" i="2"/>
  <c r="V283" i="2"/>
  <c r="W283" i="2"/>
  <c r="S315" i="2"/>
  <c r="T315" i="2"/>
  <c r="U315" i="2"/>
  <c r="V315" i="2"/>
  <c r="W315" i="2"/>
  <c r="S89" i="2"/>
  <c r="T89" i="2"/>
  <c r="U89" i="2"/>
  <c r="V89" i="2"/>
  <c r="W89" i="2"/>
  <c r="S105" i="2"/>
  <c r="T105" i="2"/>
  <c r="U105" i="2"/>
  <c r="V105" i="2"/>
  <c r="W105" i="2"/>
  <c r="S116" i="2"/>
  <c r="T116" i="2"/>
  <c r="U116" i="2"/>
  <c r="V116" i="2"/>
  <c r="W116" i="2"/>
  <c r="S112" i="2"/>
  <c r="T112" i="2"/>
  <c r="U112" i="2"/>
  <c r="V112" i="2"/>
  <c r="W112" i="2"/>
  <c r="S103" i="2"/>
  <c r="T103" i="2"/>
  <c r="U103" i="2"/>
  <c r="V103" i="2"/>
  <c r="W103" i="2"/>
  <c r="S113" i="2"/>
  <c r="T113" i="2"/>
  <c r="U113" i="2"/>
  <c r="V113" i="2"/>
  <c r="W113" i="2"/>
  <c r="S114" i="2"/>
  <c r="T114" i="2"/>
  <c r="U114" i="2"/>
  <c r="V114" i="2"/>
  <c r="W114" i="2"/>
  <c r="S106" i="2"/>
  <c r="T106" i="2"/>
  <c r="U106" i="2"/>
  <c r="V106" i="2"/>
  <c r="W106" i="2"/>
  <c r="S190" i="2"/>
  <c r="T190" i="2"/>
  <c r="U190" i="2"/>
  <c r="V190" i="2"/>
  <c r="W190" i="2"/>
  <c r="S175" i="2"/>
  <c r="T175" i="2"/>
  <c r="U175" i="2"/>
  <c r="V175" i="2"/>
  <c r="W175" i="2"/>
  <c r="S158" i="2"/>
  <c r="T158" i="2"/>
  <c r="U158" i="2"/>
  <c r="V158" i="2"/>
  <c r="W158" i="2"/>
  <c r="S119" i="2"/>
  <c r="T119" i="2"/>
  <c r="U119" i="2"/>
  <c r="V119" i="2"/>
  <c r="W119" i="2"/>
  <c r="S187" i="2"/>
  <c r="T187" i="2"/>
  <c r="U187" i="2"/>
  <c r="V187" i="2"/>
  <c r="W187" i="2"/>
  <c r="S128" i="2"/>
  <c r="T128" i="2"/>
  <c r="U128" i="2"/>
  <c r="V128" i="2"/>
  <c r="W128" i="2"/>
  <c r="S169" i="2"/>
  <c r="T169" i="2"/>
  <c r="U169" i="2"/>
  <c r="V169" i="2"/>
  <c r="W169" i="2"/>
  <c r="S195" i="2"/>
  <c r="T195" i="2"/>
  <c r="U195" i="2"/>
  <c r="V195" i="2"/>
  <c r="W195" i="2"/>
  <c r="S26" i="2"/>
  <c r="T26" i="2"/>
  <c r="U26" i="2"/>
  <c r="V26" i="2"/>
  <c r="W26" i="2"/>
  <c r="S7" i="2"/>
  <c r="T7" i="2"/>
  <c r="U7" i="2"/>
  <c r="V7" i="2"/>
  <c r="W7" i="2"/>
  <c r="S11" i="2"/>
  <c r="T11" i="2"/>
  <c r="U11" i="2"/>
  <c r="V11" i="2"/>
  <c r="W11" i="2"/>
  <c r="S20" i="2"/>
  <c r="T20" i="2"/>
  <c r="U20" i="2"/>
  <c r="V20" i="2"/>
  <c r="W20" i="2"/>
  <c r="S10" i="2"/>
  <c r="T10" i="2"/>
  <c r="U10" i="2"/>
  <c r="V10" i="2"/>
  <c r="W10" i="2"/>
  <c r="S24" i="2"/>
  <c r="T24" i="2"/>
  <c r="U24" i="2"/>
  <c r="V24" i="2"/>
  <c r="W24" i="2"/>
  <c r="S19" i="2"/>
  <c r="T19" i="2"/>
  <c r="U19" i="2"/>
  <c r="V19" i="2"/>
  <c r="W19" i="2"/>
  <c r="S23" i="2"/>
  <c r="T23" i="2"/>
  <c r="U23" i="2"/>
  <c r="V23" i="2"/>
  <c r="W23" i="2"/>
  <c r="S32" i="2"/>
  <c r="T32" i="2"/>
  <c r="U32" i="2"/>
  <c r="V32" i="2"/>
  <c r="W32" i="2"/>
  <c r="S67" i="2"/>
  <c r="T67" i="2"/>
  <c r="U67" i="2"/>
  <c r="V67" i="2"/>
  <c r="W67" i="2"/>
  <c r="S51" i="2"/>
  <c r="T51" i="2"/>
  <c r="U51" i="2"/>
  <c r="V51" i="2"/>
  <c r="W51" i="2"/>
  <c r="S60" i="2"/>
  <c r="T60" i="2"/>
  <c r="U60" i="2"/>
  <c r="V60" i="2"/>
  <c r="W60" i="2"/>
  <c r="S39" i="2"/>
  <c r="T39" i="2"/>
  <c r="U39" i="2"/>
  <c r="V39" i="2"/>
  <c r="W39" i="2"/>
  <c r="S58" i="2"/>
  <c r="T58" i="2"/>
  <c r="U58" i="2"/>
  <c r="V58" i="2"/>
  <c r="W58" i="2"/>
  <c r="S42" i="2"/>
  <c r="T42" i="2"/>
  <c r="U42" i="2"/>
  <c r="V42" i="2"/>
  <c r="W42" i="2"/>
  <c r="S53" i="2"/>
  <c r="T53" i="2"/>
  <c r="U53" i="2"/>
  <c r="V53" i="2"/>
  <c r="W53" i="2"/>
  <c r="S33" i="2"/>
  <c r="T33" i="2"/>
  <c r="U33" i="2"/>
  <c r="V33" i="2"/>
  <c r="W33" i="2"/>
  <c r="S62" i="2"/>
  <c r="T62" i="2"/>
  <c r="U62" i="2"/>
  <c r="V62" i="2"/>
  <c r="W62" i="2"/>
  <c r="S64" i="2"/>
  <c r="T64" i="2"/>
  <c r="U64" i="2"/>
  <c r="V64" i="2"/>
  <c r="W64" i="2"/>
  <c r="S28" i="2"/>
  <c r="T28" i="2"/>
  <c r="U28" i="2"/>
  <c r="V28" i="2"/>
  <c r="W28" i="2"/>
  <c r="S31" i="2"/>
  <c r="T31" i="2"/>
  <c r="U31" i="2"/>
  <c r="V31" i="2"/>
  <c r="W31" i="2"/>
  <c r="S35" i="2"/>
  <c r="T35" i="2"/>
  <c r="U35" i="2"/>
  <c r="V35" i="2"/>
  <c r="W35" i="2"/>
  <c r="S949" i="2"/>
  <c r="T949" i="2"/>
  <c r="U949" i="2"/>
  <c r="V949" i="2"/>
  <c r="W949" i="2"/>
  <c r="J95" i="2" l="1"/>
  <c r="J104" i="2"/>
  <c r="J115" i="2"/>
  <c r="K492" i="3"/>
  <c r="J492" i="3"/>
  <c r="J485" i="3"/>
  <c r="K485" i="3"/>
  <c r="J496" i="3"/>
  <c r="K496" i="3"/>
  <c r="J474" i="3"/>
  <c r="K474" i="3"/>
  <c r="K467" i="3"/>
  <c r="J467" i="3"/>
  <c r="K403" i="3"/>
  <c r="J442" i="3"/>
  <c r="K431" i="3"/>
  <c r="J429" i="3"/>
  <c r="J398" i="3"/>
  <c r="J401" i="3"/>
  <c r="J403" i="3"/>
  <c r="J417" i="3"/>
  <c r="K398" i="3"/>
  <c r="K417" i="3"/>
  <c r="J404" i="3"/>
  <c r="K404" i="3"/>
  <c r="J423" i="3"/>
  <c r="K423" i="3"/>
  <c r="J440" i="3"/>
  <c r="K440" i="3"/>
  <c r="K442" i="3"/>
  <c r="J431" i="3"/>
  <c r="J433" i="3"/>
  <c r="K433" i="3"/>
  <c r="K429" i="3"/>
  <c r="K401" i="3"/>
  <c r="J406" i="3"/>
  <c r="K406" i="3"/>
  <c r="K341" i="3"/>
  <c r="J359" i="3"/>
  <c r="J339" i="3"/>
  <c r="J374" i="3"/>
  <c r="K366" i="3"/>
  <c r="J341" i="3"/>
  <c r="J348" i="3"/>
  <c r="J344" i="3"/>
  <c r="K339" i="3"/>
  <c r="K361" i="3"/>
  <c r="J366" i="3"/>
  <c r="J361" i="3"/>
  <c r="J360" i="3"/>
  <c r="K360" i="3"/>
  <c r="J347" i="3"/>
  <c r="K347" i="3"/>
  <c r="J340" i="3"/>
  <c r="K340" i="3"/>
  <c r="K344" i="3"/>
  <c r="K359" i="3"/>
  <c r="J369" i="3"/>
  <c r="K369" i="3"/>
  <c r="K348" i="3"/>
  <c r="K374" i="3"/>
  <c r="J343" i="3"/>
  <c r="K343" i="3"/>
  <c r="K334" i="3"/>
  <c r="J334" i="3"/>
  <c r="K336" i="3"/>
  <c r="J336" i="3"/>
  <c r="J217" i="3"/>
  <c r="K218" i="3"/>
  <c r="J254" i="3"/>
  <c r="J297" i="3"/>
  <c r="J278" i="3"/>
  <c r="K237" i="3"/>
  <c r="K284" i="3"/>
  <c r="K254" i="3"/>
  <c r="K278" i="3"/>
  <c r="J210" i="3"/>
  <c r="J239" i="3"/>
  <c r="J253" i="3"/>
  <c r="K217" i="3"/>
  <c r="K247" i="3"/>
  <c r="J299" i="3"/>
  <c r="J231" i="3"/>
  <c r="K269" i="3"/>
  <c r="K210" i="3"/>
  <c r="J218" i="3"/>
  <c r="K256" i="3"/>
  <c r="J227" i="3"/>
  <c r="J247" i="3"/>
  <c r="J233" i="3"/>
  <c r="K233" i="3"/>
  <c r="J230" i="3"/>
  <c r="K230" i="3"/>
  <c r="J271" i="3"/>
  <c r="K271" i="3"/>
  <c r="K231" i="3"/>
  <c r="J237" i="3"/>
  <c r="J269" i="3"/>
  <c r="J272" i="3"/>
  <c r="K272" i="3"/>
  <c r="J267" i="3"/>
  <c r="K267" i="3"/>
  <c r="J256" i="3"/>
  <c r="K227" i="3"/>
  <c r="K239" i="3"/>
  <c r="J252" i="3"/>
  <c r="K252" i="3"/>
  <c r="K253" i="3"/>
  <c r="J284" i="3"/>
  <c r="K299" i="3"/>
  <c r="K297" i="3"/>
  <c r="J251" i="3"/>
  <c r="K251" i="3"/>
  <c r="K154" i="3"/>
  <c r="J154" i="3"/>
  <c r="K191" i="3"/>
  <c r="J178" i="3"/>
  <c r="K178" i="3"/>
  <c r="J191" i="3"/>
  <c r="J165" i="3"/>
  <c r="K159" i="3"/>
  <c r="K184" i="3"/>
  <c r="J153" i="3"/>
  <c r="J166" i="3"/>
  <c r="K160" i="3"/>
  <c r="J139" i="3"/>
  <c r="K164" i="3"/>
  <c r="J146" i="3"/>
  <c r="K190" i="3"/>
  <c r="J190" i="3"/>
  <c r="J180" i="3"/>
  <c r="K180" i="3"/>
  <c r="J163" i="3"/>
  <c r="K163" i="3"/>
  <c r="K139" i="3"/>
  <c r="K146" i="3"/>
  <c r="J159" i="3"/>
  <c r="K153" i="3"/>
  <c r="K165" i="3"/>
  <c r="K166" i="3"/>
  <c r="J156" i="3"/>
  <c r="K156" i="3"/>
  <c r="J164" i="3"/>
  <c r="J160" i="3"/>
  <c r="J184" i="3"/>
  <c r="J194" i="3"/>
  <c r="K194" i="3"/>
  <c r="K61" i="3"/>
  <c r="J59" i="3"/>
  <c r="K110" i="3"/>
  <c r="J58" i="3"/>
  <c r="K64" i="3"/>
  <c r="J61" i="3"/>
  <c r="K59" i="3"/>
  <c r="K58" i="3"/>
  <c r="K82" i="3"/>
  <c r="J110" i="3"/>
  <c r="K90" i="3"/>
  <c r="J106" i="3"/>
  <c r="J82" i="3"/>
  <c r="J66" i="3"/>
  <c r="J87" i="3"/>
  <c r="K87" i="3"/>
  <c r="J72" i="3"/>
  <c r="K72" i="3"/>
  <c r="J73" i="3"/>
  <c r="K73" i="3"/>
  <c r="J96" i="3"/>
  <c r="K96" i="3"/>
  <c r="K106" i="3"/>
  <c r="J80" i="3"/>
  <c r="K80" i="3"/>
  <c r="J64" i="3"/>
  <c r="J70" i="3"/>
  <c r="K70" i="3"/>
  <c r="J89" i="3"/>
  <c r="K89" i="3"/>
  <c r="K66" i="3"/>
  <c r="J90" i="3"/>
  <c r="J57" i="3"/>
  <c r="K57" i="3"/>
  <c r="J95" i="3"/>
  <c r="K95" i="3"/>
  <c r="J85" i="3"/>
  <c r="K85" i="3"/>
  <c r="K18" i="3"/>
  <c r="J39" i="3"/>
  <c r="J18" i="3"/>
  <c r="J21" i="3"/>
  <c r="J29" i="3"/>
  <c r="K44" i="3"/>
  <c r="K33" i="3"/>
  <c r="K29" i="3"/>
  <c r="J44" i="3"/>
  <c r="K24" i="3"/>
  <c r="J33" i="3"/>
  <c r="K39" i="3"/>
  <c r="J28" i="3"/>
  <c r="K28" i="3"/>
  <c r="J42" i="3"/>
  <c r="K42" i="3"/>
  <c r="K21" i="3"/>
  <c r="J31" i="3"/>
  <c r="K31" i="3"/>
  <c r="J24" i="3"/>
  <c r="J1144" i="2"/>
  <c r="J1148" i="2"/>
  <c r="K1148" i="2"/>
  <c r="K1144" i="2"/>
  <c r="J1124" i="2"/>
  <c r="J1111" i="2"/>
  <c r="K1125" i="2"/>
  <c r="J1117" i="2"/>
  <c r="K1117" i="2"/>
  <c r="K1111" i="2"/>
  <c r="J1125" i="2"/>
  <c r="K1124" i="2"/>
  <c r="K1121" i="2"/>
  <c r="J1121" i="2"/>
  <c r="K1116" i="2"/>
  <c r="J1116" i="2"/>
  <c r="J1068" i="2"/>
  <c r="K1081" i="2"/>
  <c r="J1081" i="2"/>
  <c r="J1098" i="2"/>
  <c r="K1068" i="2"/>
  <c r="K1060" i="2"/>
  <c r="J1084" i="2"/>
  <c r="K1098" i="2"/>
  <c r="J1047" i="2"/>
  <c r="J1075" i="2"/>
  <c r="K1075" i="2"/>
  <c r="J1064" i="2"/>
  <c r="K1064" i="2"/>
  <c r="J1074" i="2"/>
  <c r="K1074" i="2"/>
  <c r="K1047" i="2"/>
  <c r="J1097" i="2"/>
  <c r="K1097" i="2"/>
  <c r="J1060" i="2"/>
  <c r="K1084" i="2"/>
  <c r="K1073" i="2"/>
  <c r="J1073" i="2"/>
  <c r="K1070" i="2"/>
  <c r="J1070" i="2"/>
  <c r="K1058" i="2"/>
  <c r="J1058" i="2"/>
  <c r="K1007" i="2"/>
  <c r="J1002" i="2"/>
  <c r="J982" i="2"/>
  <c r="K982" i="2"/>
  <c r="J1007" i="2"/>
  <c r="K979" i="2"/>
  <c r="J979" i="2"/>
  <c r="K1002" i="2"/>
  <c r="J975" i="2"/>
  <c r="K975" i="2"/>
  <c r="K970" i="2"/>
  <c r="J970" i="2"/>
  <c r="K1030" i="2"/>
  <c r="J1030" i="2"/>
  <c r="K958" i="2"/>
  <c r="J958" i="2"/>
  <c r="J944" i="2"/>
  <c r="K944" i="2"/>
  <c r="K834" i="2"/>
  <c r="J859" i="2"/>
  <c r="K859" i="2"/>
  <c r="J846" i="2"/>
  <c r="J814" i="2"/>
  <c r="K874" i="2"/>
  <c r="K832" i="2"/>
  <c r="J818" i="2"/>
  <c r="J820" i="2"/>
  <c r="J834" i="2"/>
  <c r="J849" i="2"/>
  <c r="J873" i="2"/>
  <c r="J832" i="2"/>
  <c r="J851" i="2"/>
  <c r="K849" i="2"/>
  <c r="K818" i="2"/>
  <c r="J885" i="2"/>
  <c r="K873" i="2"/>
  <c r="J880" i="2"/>
  <c r="K880" i="2"/>
  <c r="J874" i="2"/>
  <c r="J845" i="2"/>
  <c r="K845" i="2"/>
  <c r="K851" i="2"/>
  <c r="J925" i="2"/>
  <c r="K925" i="2"/>
  <c r="J910" i="2"/>
  <c r="K910" i="2"/>
  <c r="J889" i="2"/>
  <c r="K889" i="2"/>
  <c r="K820" i="2"/>
  <c r="K814" i="2"/>
  <c r="J853" i="2"/>
  <c r="K853" i="2"/>
  <c r="K846" i="2"/>
  <c r="K885" i="2"/>
  <c r="J850" i="2"/>
  <c r="K850" i="2"/>
  <c r="K856" i="2"/>
  <c r="J856" i="2"/>
  <c r="K817" i="2"/>
  <c r="J817" i="2"/>
  <c r="K819" i="2"/>
  <c r="J819" i="2"/>
  <c r="K815" i="2"/>
  <c r="J815" i="2"/>
  <c r="K811" i="2"/>
  <c r="J811" i="2"/>
  <c r="K801" i="2"/>
  <c r="J801" i="2"/>
  <c r="J796" i="2"/>
  <c r="K796" i="2"/>
  <c r="K736" i="2"/>
  <c r="K733" i="2"/>
  <c r="K652" i="2"/>
  <c r="J648" i="2"/>
  <c r="K634" i="2"/>
  <c r="K743" i="2"/>
  <c r="J670" i="2"/>
  <c r="K722" i="2"/>
  <c r="J652" i="2"/>
  <c r="J736" i="2"/>
  <c r="J644" i="2"/>
  <c r="K675" i="2"/>
  <c r="J743" i="2"/>
  <c r="K732" i="2"/>
  <c r="K650" i="2"/>
  <c r="J722" i="2"/>
  <c r="J675" i="2"/>
  <c r="K686" i="2"/>
  <c r="K662" i="2"/>
  <c r="K648" i="2"/>
  <c r="K670" i="2"/>
  <c r="J776" i="2"/>
  <c r="J724" i="2"/>
  <c r="J733" i="2"/>
  <c r="J650" i="2"/>
  <c r="J729" i="2"/>
  <c r="K729" i="2"/>
  <c r="J659" i="2"/>
  <c r="K659" i="2"/>
  <c r="J686" i="2"/>
  <c r="J662" i="2"/>
  <c r="J634" i="2"/>
  <c r="J679" i="2"/>
  <c r="K679" i="2"/>
  <c r="J647" i="2"/>
  <c r="K647" i="2"/>
  <c r="J732" i="2"/>
  <c r="K724" i="2"/>
  <c r="K776" i="2"/>
  <c r="K644" i="2"/>
  <c r="J702" i="2"/>
  <c r="K702" i="2"/>
  <c r="J661" i="2"/>
  <c r="K661" i="2"/>
  <c r="K763" i="2"/>
  <c r="J763" i="2"/>
  <c r="K642" i="2"/>
  <c r="J642" i="2"/>
  <c r="J669" i="2"/>
  <c r="K669" i="2"/>
  <c r="J645" i="2"/>
  <c r="K645" i="2"/>
  <c r="K754" i="2"/>
  <c r="J754" i="2"/>
  <c r="K621" i="2"/>
  <c r="J621" i="2"/>
  <c r="K682" i="2"/>
  <c r="J682" i="2"/>
  <c r="K676" i="2"/>
  <c r="J664" i="2"/>
  <c r="J696" i="2"/>
  <c r="K734" i="2"/>
  <c r="J671" i="2"/>
  <c r="J620" i="2"/>
  <c r="K660" i="2"/>
  <c r="K620" i="2"/>
  <c r="J660" i="2"/>
  <c r="K756" i="2"/>
  <c r="J705" i="2"/>
  <c r="J638" i="2"/>
  <c r="J746" i="2"/>
  <c r="J756" i="2"/>
  <c r="J734" i="2"/>
  <c r="K633" i="2"/>
  <c r="K638" i="2"/>
  <c r="K674" i="2"/>
  <c r="J674" i="2"/>
  <c r="J633" i="2"/>
  <c r="K664" i="2"/>
  <c r="J672" i="2"/>
  <c r="K672" i="2"/>
  <c r="K649" i="2"/>
  <c r="J649" i="2"/>
  <c r="K696" i="2"/>
  <c r="K705" i="2"/>
  <c r="J676" i="2"/>
  <c r="K671" i="2"/>
  <c r="K746" i="2"/>
  <c r="J655" i="2"/>
  <c r="K655" i="2"/>
  <c r="K677" i="2"/>
  <c r="J677" i="2"/>
  <c r="K770" i="2"/>
  <c r="J770" i="2"/>
  <c r="K767" i="2"/>
  <c r="J767" i="2"/>
  <c r="J439" i="2"/>
  <c r="J492" i="2"/>
  <c r="J515" i="2"/>
  <c r="K542" i="2"/>
  <c r="K557" i="2"/>
  <c r="J397" i="2"/>
  <c r="J539" i="2"/>
  <c r="K515" i="2"/>
  <c r="K517" i="2"/>
  <c r="K453" i="2"/>
  <c r="J542" i="2"/>
  <c r="J440" i="2"/>
  <c r="J429" i="2"/>
  <c r="K456" i="2"/>
  <c r="K503" i="2"/>
  <c r="K492" i="2"/>
  <c r="K560" i="2"/>
  <c r="J517" i="2"/>
  <c r="J503" i="2"/>
  <c r="J459" i="2"/>
  <c r="K506" i="2"/>
  <c r="K434" i="2"/>
  <c r="J436" i="2"/>
  <c r="K520" i="2"/>
  <c r="J452" i="2"/>
  <c r="J453" i="2"/>
  <c r="K397" i="2"/>
  <c r="J511" i="2"/>
  <c r="K406" i="2"/>
  <c r="J494" i="2"/>
  <c r="J543" i="2"/>
  <c r="J449" i="2"/>
  <c r="K439" i="2"/>
  <c r="J406" i="2"/>
  <c r="J443" i="2"/>
  <c r="J467" i="2"/>
  <c r="J520" i="2"/>
  <c r="K479" i="2"/>
  <c r="J479" i="2"/>
  <c r="K543" i="2"/>
  <c r="K429" i="2"/>
  <c r="J456" i="2"/>
  <c r="K452" i="2"/>
  <c r="J506" i="2"/>
  <c r="K443" i="2"/>
  <c r="J531" i="2"/>
  <c r="K531" i="2"/>
  <c r="K459" i="2"/>
  <c r="K467" i="2"/>
  <c r="K436" i="2"/>
  <c r="K511" i="2"/>
  <c r="J560" i="2"/>
  <c r="J437" i="2"/>
  <c r="K437" i="2"/>
  <c r="J434" i="2"/>
  <c r="J450" i="2"/>
  <c r="K450" i="2"/>
  <c r="K465" i="2"/>
  <c r="J465" i="2"/>
  <c r="K449" i="2"/>
  <c r="K440" i="2"/>
  <c r="K494" i="2"/>
  <c r="J557" i="2"/>
  <c r="K539" i="2"/>
  <c r="K476" i="2"/>
  <c r="J476" i="2"/>
  <c r="K530" i="2"/>
  <c r="J530" i="2"/>
  <c r="K446" i="2"/>
  <c r="J446" i="2"/>
  <c r="K556" i="2"/>
  <c r="J556" i="2"/>
  <c r="K575" i="2"/>
  <c r="J575" i="2"/>
  <c r="K448" i="2"/>
  <c r="J448" i="2"/>
  <c r="J533" i="2"/>
  <c r="K533" i="2"/>
  <c r="K408" i="2"/>
  <c r="J408" i="2"/>
  <c r="K318" i="2"/>
  <c r="K268" i="2"/>
  <c r="J321" i="2"/>
  <c r="K321" i="2"/>
  <c r="K260" i="2"/>
  <c r="J334" i="2"/>
  <c r="K334" i="2"/>
  <c r="K256" i="2"/>
  <c r="K255" i="2"/>
  <c r="J216" i="2"/>
  <c r="K239" i="2"/>
  <c r="J260" i="2"/>
  <c r="J268" i="2"/>
  <c r="J282" i="2"/>
  <c r="K310" i="2"/>
  <c r="J243" i="2"/>
  <c r="J256" i="2"/>
  <c r="J310" i="2"/>
  <c r="K208" i="2"/>
  <c r="J208" i="2"/>
  <c r="J221" i="2"/>
  <c r="J259" i="2"/>
  <c r="K339" i="2"/>
  <c r="J245" i="2"/>
  <c r="K245" i="2"/>
  <c r="J339" i="2"/>
  <c r="K221" i="2"/>
  <c r="J238" i="2"/>
  <c r="K238" i="2"/>
  <c r="J287" i="2"/>
  <c r="K287" i="2"/>
  <c r="K233" i="2"/>
  <c r="J233" i="2"/>
  <c r="J296" i="2"/>
  <c r="K296" i="2"/>
  <c r="J368" i="2"/>
  <c r="K368" i="2"/>
  <c r="J263" i="2"/>
  <c r="K263" i="2"/>
  <c r="J274" i="2"/>
  <c r="K274" i="2"/>
  <c r="J255" i="2"/>
  <c r="J308" i="2"/>
  <c r="K308" i="2"/>
  <c r="K259" i="2"/>
  <c r="K216" i="2"/>
  <c r="J300" i="2"/>
  <c r="K300" i="2"/>
  <c r="J317" i="2"/>
  <c r="K317" i="2"/>
  <c r="K322" i="2"/>
  <c r="J322" i="2"/>
  <c r="K243" i="2"/>
  <c r="K282" i="2"/>
  <c r="J239" i="2"/>
  <c r="J318" i="2"/>
  <c r="J261" i="2"/>
  <c r="K261" i="2"/>
  <c r="J364" i="2"/>
  <c r="K364" i="2"/>
  <c r="K247" i="2"/>
  <c r="J247" i="2"/>
  <c r="K352" i="2"/>
  <c r="J352" i="2"/>
  <c r="K281" i="2"/>
  <c r="J281" i="2"/>
  <c r="K286" i="2"/>
  <c r="J286" i="2"/>
  <c r="J375" i="2"/>
  <c r="K375" i="2"/>
  <c r="K280" i="2"/>
  <c r="J280" i="2"/>
  <c r="K217" i="2"/>
  <c r="J217" i="2"/>
  <c r="K157" i="2"/>
  <c r="K130" i="2"/>
  <c r="K166" i="2"/>
  <c r="J138" i="2"/>
  <c r="J174" i="2"/>
  <c r="K121" i="2"/>
  <c r="K138" i="2"/>
  <c r="J166" i="2"/>
  <c r="K109" i="2"/>
  <c r="J133" i="2"/>
  <c r="K104" i="2"/>
  <c r="J109" i="2"/>
  <c r="J157" i="2"/>
  <c r="J121" i="2"/>
  <c r="J130" i="2"/>
  <c r="K132" i="2"/>
  <c r="J170" i="2"/>
  <c r="K174" i="2"/>
  <c r="J135" i="2"/>
  <c r="K135" i="2"/>
  <c r="K183" i="2"/>
  <c r="J183" i="2"/>
  <c r="K129" i="2"/>
  <c r="J129" i="2"/>
  <c r="J124" i="2"/>
  <c r="K124" i="2"/>
  <c r="K170" i="2"/>
  <c r="J132" i="2"/>
  <c r="K133" i="2"/>
  <c r="J134" i="2"/>
  <c r="K134" i="2"/>
  <c r="J164" i="2"/>
  <c r="K164" i="2"/>
  <c r="J125" i="2"/>
  <c r="K125" i="2"/>
  <c r="K136" i="2"/>
  <c r="J136" i="2"/>
  <c r="K137" i="2"/>
  <c r="J137" i="2"/>
  <c r="K115" i="2"/>
  <c r="K95" i="2"/>
  <c r="J61" i="2"/>
  <c r="J29" i="2"/>
  <c r="J73" i="2"/>
  <c r="J55" i="2"/>
  <c r="J21" i="2"/>
  <c r="K52" i="2"/>
  <c r="J38" i="2"/>
  <c r="J43" i="2"/>
  <c r="J44" i="2"/>
  <c r="J14" i="2"/>
  <c r="K61" i="2"/>
  <c r="J66" i="2"/>
  <c r="K44" i="2"/>
  <c r="J34" i="2"/>
  <c r="J25" i="2"/>
  <c r="J50" i="2"/>
  <c r="J41" i="2"/>
  <c r="J30" i="2"/>
  <c r="J40" i="2"/>
  <c r="K66" i="2"/>
  <c r="J5" i="2"/>
  <c r="J72" i="2"/>
  <c r="J52" i="2"/>
  <c r="K5" i="2"/>
  <c r="K41" i="2"/>
  <c r="K38" i="2"/>
  <c r="K25" i="2"/>
  <c r="K72" i="2"/>
  <c r="J17" i="2"/>
  <c r="K17" i="2"/>
  <c r="J57" i="2"/>
  <c r="K57" i="2"/>
  <c r="K55" i="2"/>
  <c r="K30" i="2"/>
  <c r="K43" i="2"/>
  <c r="K29" i="2"/>
  <c r="K50" i="2"/>
  <c r="K21" i="2"/>
  <c r="K40" i="2"/>
  <c r="K14" i="2"/>
  <c r="K34" i="2"/>
  <c r="K73" i="2"/>
  <c r="K486" i="3"/>
  <c r="K495" i="3"/>
  <c r="J495" i="3"/>
  <c r="J488" i="3"/>
  <c r="K488" i="3"/>
  <c r="J486" i="3"/>
  <c r="J461" i="3"/>
  <c r="J463" i="3"/>
  <c r="K461" i="3"/>
  <c r="K463" i="3"/>
  <c r="J464" i="3"/>
  <c r="K464" i="3"/>
  <c r="K420" i="3"/>
  <c r="J437" i="3"/>
  <c r="K405" i="3"/>
  <c r="J420" i="3"/>
  <c r="K430" i="3"/>
  <c r="K399" i="3"/>
  <c r="K424" i="3"/>
  <c r="K437" i="3"/>
  <c r="J399" i="3"/>
  <c r="K400" i="3"/>
  <c r="J400" i="3"/>
  <c r="J448" i="3"/>
  <c r="K448" i="3"/>
  <c r="J405" i="3"/>
  <c r="J424" i="3"/>
  <c r="J430" i="3"/>
  <c r="J413" i="3"/>
  <c r="K413" i="3"/>
  <c r="O342" i="3"/>
  <c r="N342" i="3"/>
  <c r="P335" i="3"/>
  <c r="O335" i="3"/>
  <c r="Q312" i="3"/>
  <c r="Q335" i="3"/>
  <c r="O330" i="3"/>
  <c r="L342" i="3"/>
  <c r="M382" i="3"/>
  <c r="L351" i="3"/>
  <c r="N382" i="3"/>
  <c r="P342" i="3"/>
  <c r="L312" i="3"/>
  <c r="L330" i="3"/>
  <c r="P382" i="3"/>
  <c r="M330" i="3"/>
  <c r="P312" i="3"/>
  <c r="Q351" i="3"/>
  <c r="N335" i="3"/>
  <c r="P351" i="3"/>
  <c r="M342" i="3"/>
  <c r="O312" i="3"/>
  <c r="L382" i="3"/>
  <c r="M335" i="3"/>
  <c r="O351" i="3"/>
  <c r="Q330" i="3"/>
  <c r="N312" i="3"/>
  <c r="L335" i="3"/>
  <c r="Q382" i="3"/>
  <c r="N351" i="3"/>
  <c r="P330" i="3"/>
  <c r="M312" i="3"/>
  <c r="M351" i="3"/>
  <c r="O382" i="3"/>
  <c r="Q342" i="3"/>
  <c r="N330" i="3"/>
  <c r="P352" i="3"/>
  <c r="O352" i="3"/>
  <c r="N352" i="3"/>
  <c r="Q352" i="3"/>
  <c r="L352" i="3"/>
  <c r="M352" i="3"/>
  <c r="N320" i="3"/>
  <c r="P320" i="3"/>
  <c r="L320" i="3"/>
  <c r="O320" i="3"/>
  <c r="M320" i="3"/>
  <c r="Q320" i="3"/>
  <c r="P250" i="3"/>
  <c r="Q250" i="3"/>
  <c r="M274" i="3"/>
  <c r="O258" i="3"/>
  <c r="N215" i="3"/>
  <c r="M258" i="3"/>
  <c r="Q213" i="3"/>
  <c r="Q220" i="3"/>
  <c r="N298" i="3"/>
  <c r="N301" i="3"/>
  <c r="O232" i="3"/>
  <c r="N232" i="3"/>
  <c r="N241" i="3"/>
  <c r="L298" i="3"/>
  <c r="M298" i="3"/>
  <c r="P258" i="3"/>
  <c r="P220" i="3"/>
  <c r="P241" i="3"/>
  <c r="M301" i="3"/>
  <c r="L246" i="3"/>
  <c r="O220" i="3"/>
  <c r="Q241" i="3"/>
  <c r="O241" i="3"/>
  <c r="N274" i="3"/>
  <c r="L283" i="3"/>
  <c r="L213" i="3"/>
  <c r="O301" i="3"/>
  <c r="Q258" i="3"/>
  <c r="N220" i="3"/>
  <c r="L215" i="3"/>
  <c r="M232" i="3"/>
  <c r="L240" i="3"/>
  <c r="L250" i="3"/>
  <c r="O274" i="3"/>
  <c r="M215" i="3"/>
  <c r="P213" i="3"/>
  <c r="L232" i="3"/>
  <c r="Q240" i="3"/>
  <c r="L274" i="3"/>
  <c r="Q283" i="3"/>
  <c r="P240" i="3"/>
  <c r="M241" i="3"/>
  <c r="O250" i="3"/>
  <c r="L301" i="3"/>
  <c r="Q246" i="3"/>
  <c r="N258" i="3"/>
  <c r="P283" i="3"/>
  <c r="M220" i="3"/>
  <c r="O213" i="3"/>
  <c r="O240" i="3"/>
  <c r="L241" i="3"/>
  <c r="Q298" i="3"/>
  <c r="N250" i="3"/>
  <c r="P246" i="3"/>
  <c r="O283" i="3"/>
  <c r="L220" i="3"/>
  <c r="Q215" i="3"/>
  <c r="N213" i="3"/>
  <c r="Q232" i="3"/>
  <c r="N240" i="3"/>
  <c r="P298" i="3"/>
  <c r="M250" i="3"/>
  <c r="O246" i="3"/>
  <c r="L258" i="3"/>
  <c r="Q274" i="3"/>
  <c r="N283" i="3"/>
  <c r="P215" i="3"/>
  <c r="M213" i="3"/>
  <c r="P232" i="3"/>
  <c r="M240" i="3"/>
  <c r="O298" i="3"/>
  <c r="Q301" i="3"/>
  <c r="N246" i="3"/>
  <c r="P274" i="3"/>
  <c r="M283" i="3"/>
  <c r="O215" i="3"/>
  <c r="P301" i="3"/>
  <c r="M246" i="3"/>
  <c r="M225" i="3"/>
  <c r="L225" i="3"/>
  <c r="O225" i="3"/>
  <c r="P225" i="3"/>
  <c r="N225" i="3"/>
  <c r="Q225" i="3"/>
  <c r="Q219" i="3"/>
  <c r="N219" i="3"/>
  <c r="O219" i="3"/>
  <c r="P219" i="3"/>
  <c r="L219" i="3"/>
  <c r="M219" i="3"/>
  <c r="O161" i="3"/>
  <c r="P189" i="3"/>
  <c r="N141" i="3"/>
  <c r="Q129" i="3"/>
  <c r="L148" i="3"/>
  <c r="Q151" i="3"/>
  <c r="N189" i="3"/>
  <c r="O151" i="3"/>
  <c r="N152" i="3"/>
  <c r="P141" i="3"/>
  <c r="N133" i="3"/>
  <c r="M155" i="3"/>
  <c r="Q148" i="3"/>
  <c r="L151" i="3"/>
  <c r="Q141" i="3"/>
  <c r="P151" i="3"/>
  <c r="O141" i="3"/>
  <c r="P161" i="3"/>
  <c r="N155" i="3"/>
  <c r="L125" i="3"/>
  <c r="M125" i="3"/>
  <c r="M152" i="3"/>
  <c r="L149" i="3"/>
  <c r="L129" i="3"/>
  <c r="Q161" i="3"/>
  <c r="O189" i="3"/>
  <c r="M133" i="3"/>
  <c r="L133" i="3"/>
  <c r="N161" i="3"/>
  <c r="P148" i="3"/>
  <c r="M189" i="3"/>
  <c r="L152" i="3"/>
  <c r="Q149" i="3"/>
  <c r="P129" i="3"/>
  <c r="L155" i="3"/>
  <c r="M161" i="3"/>
  <c r="O148" i="3"/>
  <c r="L189" i="3"/>
  <c r="Q125" i="3"/>
  <c r="N151" i="3"/>
  <c r="P149" i="3"/>
  <c r="M141" i="3"/>
  <c r="O129" i="3"/>
  <c r="L161" i="3"/>
  <c r="Q155" i="3"/>
  <c r="N148" i="3"/>
  <c r="P125" i="3"/>
  <c r="M151" i="3"/>
  <c r="O149" i="3"/>
  <c r="L141" i="3"/>
  <c r="Q133" i="3"/>
  <c r="N129" i="3"/>
  <c r="P155" i="3"/>
  <c r="M148" i="3"/>
  <c r="O125" i="3"/>
  <c r="Q152" i="3"/>
  <c r="N149" i="3"/>
  <c r="P133" i="3"/>
  <c r="M129" i="3"/>
  <c r="O155" i="3"/>
  <c r="Q189" i="3"/>
  <c r="N125" i="3"/>
  <c r="P152" i="3"/>
  <c r="M149" i="3"/>
  <c r="O133" i="3"/>
  <c r="O152" i="3"/>
  <c r="O170" i="3"/>
  <c r="M170" i="3"/>
  <c r="N170" i="3"/>
  <c r="P170" i="3"/>
  <c r="Q170" i="3"/>
  <c r="L170" i="3"/>
  <c r="O112" i="3"/>
  <c r="N83" i="3"/>
  <c r="P112" i="3"/>
  <c r="P98" i="3"/>
  <c r="Q79" i="3"/>
  <c r="M74" i="3"/>
  <c r="Q98" i="3"/>
  <c r="Q112" i="3"/>
  <c r="L78" i="3"/>
  <c r="N78" i="3"/>
  <c r="O83" i="3"/>
  <c r="L55" i="3"/>
  <c r="O79" i="3"/>
  <c r="L79" i="3"/>
  <c r="M112" i="3"/>
  <c r="N74" i="3"/>
  <c r="M83" i="3"/>
  <c r="L74" i="3"/>
  <c r="O98" i="3"/>
  <c r="L83" i="3"/>
  <c r="Q55" i="3"/>
  <c r="N112" i="3"/>
  <c r="P79" i="3"/>
  <c r="Q78" i="3"/>
  <c r="N98" i="3"/>
  <c r="P55" i="3"/>
  <c r="P78" i="3"/>
  <c r="M98" i="3"/>
  <c r="O55" i="3"/>
  <c r="L112" i="3"/>
  <c r="Q74" i="3"/>
  <c r="N79" i="3"/>
  <c r="O78" i="3"/>
  <c r="L98" i="3"/>
  <c r="Q83" i="3"/>
  <c r="N55" i="3"/>
  <c r="P74" i="3"/>
  <c r="M79" i="3"/>
  <c r="P83" i="3"/>
  <c r="M55" i="3"/>
  <c r="O74" i="3"/>
  <c r="M78" i="3"/>
  <c r="M52" i="3"/>
  <c r="O52" i="3"/>
  <c r="N52" i="3"/>
  <c r="L52" i="3"/>
  <c r="P52" i="3"/>
  <c r="Q52" i="3"/>
  <c r="N5" i="3"/>
  <c r="Q46" i="3"/>
  <c r="Q30" i="3"/>
  <c r="O34" i="3"/>
  <c r="L30" i="3"/>
  <c r="P17" i="3"/>
  <c r="M38" i="3"/>
  <c r="Q15" i="3"/>
  <c r="L46" i="3"/>
  <c r="N30" i="3"/>
  <c r="L5" i="3"/>
  <c r="Q38" i="3"/>
  <c r="O41" i="3"/>
  <c r="L25" i="3"/>
  <c r="P30" i="3"/>
  <c r="O17" i="3"/>
  <c r="N38" i="3"/>
  <c r="M25" i="3"/>
  <c r="Q32" i="3"/>
  <c r="N34" i="3"/>
  <c r="L40" i="3"/>
  <c r="P32" i="3"/>
  <c r="M5" i="3"/>
  <c r="L15" i="3"/>
  <c r="O32" i="3"/>
  <c r="P41" i="3"/>
  <c r="N32" i="3"/>
  <c r="P46" i="3"/>
  <c r="M41" i="3"/>
  <c r="O30" i="3"/>
  <c r="L34" i="3"/>
  <c r="Q40" i="3"/>
  <c r="N17" i="3"/>
  <c r="P15" i="3"/>
  <c r="M32" i="3"/>
  <c r="O46" i="3"/>
  <c r="L41" i="3"/>
  <c r="Q25" i="3"/>
  <c r="P40" i="3"/>
  <c r="M17" i="3"/>
  <c r="O15" i="3"/>
  <c r="L32" i="3"/>
  <c r="N46" i="3"/>
  <c r="P25" i="3"/>
  <c r="M30" i="3"/>
  <c r="O40" i="3"/>
  <c r="L17" i="3"/>
  <c r="Q5" i="3"/>
  <c r="N15" i="3"/>
  <c r="P38" i="3"/>
  <c r="M46" i="3"/>
  <c r="O25" i="3"/>
  <c r="Q34" i="3"/>
  <c r="N40" i="3"/>
  <c r="P5" i="3"/>
  <c r="M15" i="3"/>
  <c r="N41" i="3"/>
  <c r="O38" i="3"/>
  <c r="Q41" i="3"/>
  <c r="N25" i="3"/>
  <c r="P34" i="3"/>
  <c r="M40" i="3"/>
  <c r="O5" i="3"/>
  <c r="L38" i="3"/>
  <c r="Q17" i="3"/>
  <c r="M34" i="3"/>
  <c r="Q7" i="3"/>
  <c r="N7" i="3"/>
  <c r="O7" i="3"/>
  <c r="P7" i="3"/>
  <c r="L7" i="3"/>
  <c r="M7" i="3"/>
  <c r="O1146" i="2"/>
  <c r="Q1156" i="2"/>
  <c r="M1143" i="2"/>
  <c r="P1156" i="2"/>
  <c r="N1156" i="2"/>
  <c r="L1146" i="2"/>
  <c r="Q1146" i="2"/>
  <c r="O1156" i="2"/>
  <c r="L1143" i="2"/>
  <c r="P1146" i="2"/>
  <c r="L1156" i="2"/>
  <c r="Q1143" i="2"/>
  <c r="N1146" i="2"/>
  <c r="M1156" i="2"/>
  <c r="P1143" i="2"/>
  <c r="M1146" i="2"/>
  <c r="O1143" i="2"/>
  <c r="N1143" i="2"/>
  <c r="L1120" i="2"/>
  <c r="M1112" i="2"/>
  <c r="P1119" i="2"/>
  <c r="O1119" i="2"/>
  <c r="L1126" i="2"/>
  <c r="L1112" i="2"/>
  <c r="M1120" i="2"/>
  <c r="Q1112" i="2"/>
  <c r="Q1126" i="2"/>
  <c r="N1119" i="2"/>
  <c r="P1112" i="2"/>
  <c r="P1126" i="2"/>
  <c r="M1119" i="2"/>
  <c r="O1112" i="2"/>
  <c r="O1126" i="2"/>
  <c r="L1119" i="2"/>
  <c r="Q1120" i="2"/>
  <c r="N1112" i="2"/>
  <c r="N1126" i="2"/>
  <c r="P1120" i="2"/>
  <c r="M1126" i="2"/>
  <c r="O1120" i="2"/>
  <c r="Q1119" i="2"/>
  <c r="N1120" i="2"/>
  <c r="O1055" i="2"/>
  <c r="N1067" i="2"/>
  <c r="P1055" i="2"/>
  <c r="O1063" i="2"/>
  <c r="N1055" i="2"/>
  <c r="L1069" i="2"/>
  <c r="L1061" i="2"/>
  <c r="M1063" i="2"/>
  <c r="Q1061" i="2"/>
  <c r="M1067" i="2"/>
  <c r="L1063" i="2"/>
  <c r="L1067" i="2"/>
  <c r="Q1069" i="2"/>
  <c r="P1061" i="2"/>
  <c r="P1069" i="2"/>
  <c r="M1055" i="2"/>
  <c r="O1061" i="2"/>
  <c r="O1069" i="2"/>
  <c r="L1055" i="2"/>
  <c r="Q1063" i="2"/>
  <c r="N1061" i="2"/>
  <c r="Q1067" i="2"/>
  <c r="N1069" i="2"/>
  <c r="P1063" i="2"/>
  <c r="M1061" i="2"/>
  <c r="P1067" i="2"/>
  <c r="M1069" i="2"/>
  <c r="O1067" i="2"/>
  <c r="Q1055" i="2"/>
  <c r="N1063" i="2"/>
  <c r="P1044" i="2"/>
  <c r="M1044" i="2"/>
  <c r="N1044" i="2"/>
  <c r="O1044" i="2"/>
  <c r="Q1044" i="2"/>
  <c r="L1044" i="2"/>
  <c r="M1000" i="2"/>
  <c r="L961" i="2"/>
  <c r="O1003" i="2"/>
  <c r="N961" i="2"/>
  <c r="M978" i="2"/>
  <c r="P972" i="2"/>
  <c r="N1023" i="2"/>
  <c r="P1005" i="2"/>
  <c r="L954" i="2"/>
  <c r="L990" i="2"/>
  <c r="M1003" i="2"/>
  <c r="P990" i="2"/>
  <c r="Q1003" i="2"/>
  <c r="Q994" i="2"/>
  <c r="P1015" i="2"/>
  <c r="L994" i="2"/>
  <c r="P1000" i="2"/>
  <c r="N1015" i="2"/>
  <c r="M1005" i="2"/>
  <c r="M1027" i="2"/>
  <c r="L962" i="2"/>
  <c r="M962" i="2"/>
  <c r="L1025" i="2"/>
  <c r="M954" i="2"/>
  <c r="Q961" i="2"/>
  <c r="Q972" i="2"/>
  <c r="Q962" i="2"/>
  <c r="P1025" i="2"/>
  <c r="Q954" i="2"/>
  <c r="L1003" i="2"/>
  <c r="O972" i="2"/>
  <c r="N994" i="2"/>
  <c r="P1023" i="2"/>
  <c r="O954" i="2"/>
  <c r="P961" i="2"/>
  <c r="M1015" i="2"/>
  <c r="O1005" i="2"/>
  <c r="L1027" i="2"/>
  <c r="N972" i="2"/>
  <c r="P994" i="2"/>
  <c r="M1023" i="2"/>
  <c r="O1000" i="2"/>
  <c r="L978" i="2"/>
  <c r="O961" i="2"/>
  <c r="L1015" i="2"/>
  <c r="Q990" i="2"/>
  <c r="N1005" i="2"/>
  <c r="P1003" i="2"/>
  <c r="M972" i="2"/>
  <c r="O994" i="2"/>
  <c r="L1023" i="2"/>
  <c r="Q1025" i="2"/>
  <c r="N1000" i="2"/>
  <c r="P954" i="2"/>
  <c r="M961" i="2"/>
  <c r="O990" i="2"/>
  <c r="L1005" i="2"/>
  <c r="Q1027" i="2"/>
  <c r="N1003" i="2"/>
  <c r="P962" i="2"/>
  <c r="M994" i="2"/>
  <c r="O1025" i="2"/>
  <c r="L1000" i="2"/>
  <c r="Q978" i="2"/>
  <c r="N954" i="2"/>
  <c r="L972" i="2"/>
  <c r="Q1015" i="2"/>
  <c r="N990" i="2"/>
  <c r="P1027" i="2"/>
  <c r="O962" i="2"/>
  <c r="Q1023" i="2"/>
  <c r="N1025" i="2"/>
  <c r="P978" i="2"/>
  <c r="M990" i="2"/>
  <c r="O1027" i="2"/>
  <c r="N962" i="2"/>
  <c r="M1025" i="2"/>
  <c r="O978" i="2"/>
  <c r="O1015" i="2"/>
  <c r="Q1005" i="2"/>
  <c r="N1027" i="2"/>
  <c r="O1023" i="2"/>
  <c r="Q1000" i="2"/>
  <c r="N978" i="2"/>
  <c r="O948" i="2"/>
  <c r="M948" i="2"/>
  <c r="Q948" i="2"/>
  <c r="N948" i="2"/>
  <c r="P948" i="2"/>
  <c r="L948" i="2"/>
  <c r="L985" i="2"/>
  <c r="O985" i="2"/>
  <c r="M985" i="2"/>
  <c r="Q985" i="2"/>
  <c r="N985" i="2"/>
  <c r="P985" i="2"/>
  <c r="O952" i="2"/>
  <c r="N952" i="2"/>
  <c r="M952" i="2"/>
  <c r="P952" i="2"/>
  <c r="Q952" i="2"/>
  <c r="L952" i="2"/>
  <c r="O923" i="2"/>
  <c r="N923" i="2"/>
  <c r="N922" i="2"/>
  <c r="L875" i="2"/>
  <c r="N863" i="2"/>
  <c r="N803" i="2"/>
  <c r="O876" i="2"/>
  <c r="L881" i="2"/>
  <c r="Q876" i="2"/>
  <c r="P876" i="2"/>
  <c r="O891" i="2"/>
  <c r="P863" i="2"/>
  <c r="N915" i="2"/>
  <c r="O863" i="2"/>
  <c r="P923" i="2"/>
  <c r="N879" i="2"/>
  <c r="Q891" i="2"/>
  <c r="N876" i="2"/>
  <c r="P844" i="2"/>
  <c r="M855" i="2"/>
  <c r="O803" i="2"/>
  <c r="O844" i="2"/>
  <c r="M803" i="2"/>
  <c r="M881" i="2"/>
  <c r="P891" i="2"/>
  <c r="P875" i="2"/>
  <c r="M863" i="2"/>
  <c r="M879" i="2"/>
  <c r="L898" i="2"/>
  <c r="N844" i="2"/>
  <c r="L803" i="2"/>
  <c r="O875" i="2"/>
  <c r="L863" i="2"/>
  <c r="L879" i="2"/>
  <c r="M830" i="2"/>
  <c r="M821" i="2"/>
  <c r="M876" i="2"/>
  <c r="M915" i="2"/>
  <c r="L822" i="2"/>
  <c r="M923" i="2"/>
  <c r="L830" i="2"/>
  <c r="L876" i="2"/>
  <c r="L915" i="2"/>
  <c r="N891" i="2"/>
  <c r="M922" i="2"/>
  <c r="M807" i="2"/>
  <c r="O879" i="2"/>
  <c r="L923" i="2"/>
  <c r="M844" i="2"/>
  <c r="L812" i="2"/>
  <c r="Q803" i="2"/>
  <c r="M891" i="2"/>
  <c r="L922" i="2"/>
  <c r="N875" i="2"/>
  <c r="L855" i="2"/>
  <c r="Q863" i="2"/>
  <c r="N830" i="2"/>
  <c r="L844" i="2"/>
  <c r="P803" i="2"/>
  <c r="O915" i="2"/>
  <c r="L891" i="2"/>
  <c r="M875" i="2"/>
  <c r="Q923" i="2"/>
  <c r="M812" i="2"/>
  <c r="Q807" i="2"/>
  <c r="Q821" i="2"/>
  <c r="Q898" i="2"/>
  <c r="P821" i="2"/>
  <c r="Q881" i="2"/>
  <c r="P822" i="2"/>
  <c r="O807" i="2"/>
  <c r="Q855" i="2"/>
  <c r="P898" i="2"/>
  <c r="O821" i="2"/>
  <c r="Q812" i="2"/>
  <c r="O822" i="2"/>
  <c r="Q922" i="2"/>
  <c r="N807" i="2"/>
  <c r="O898" i="2"/>
  <c r="O881" i="2"/>
  <c r="Q915" i="2"/>
  <c r="N822" i="2"/>
  <c r="O855" i="2"/>
  <c r="P830" i="2"/>
  <c r="N881" i="2"/>
  <c r="P915" i="2"/>
  <c r="M822" i="2"/>
  <c r="O922" i="2"/>
  <c r="L807" i="2"/>
  <c r="Q875" i="2"/>
  <c r="N855" i="2"/>
  <c r="P879" i="2"/>
  <c r="M898" i="2"/>
  <c r="O830" i="2"/>
  <c r="L821" i="2"/>
  <c r="Q844" i="2"/>
  <c r="N812" i="2"/>
  <c r="Q822" i="2"/>
  <c r="P807" i="2"/>
  <c r="P881" i="2"/>
  <c r="P855" i="2"/>
  <c r="Q830" i="2"/>
  <c r="N821" i="2"/>
  <c r="P812" i="2"/>
  <c r="P922" i="2"/>
  <c r="Q879" i="2"/>
  <c r="N898" i="2"/>
  <c r="O812" i="2"/>
  <c r="Q833" i="2"/>
  <c r="P833" i="2"/>
  <c r="O833" i="2"/>
  <c r="N833" i="2"/>
  <c r="L833" i="2"/>
  <c r="M833" i="2"/>
  <c r="Q907" i="2"/>
  <c r="O907" i="2"/>
  <c r="P907" i="2"/>
  <c r="N907" i="2"/>
  <c r="M907" i="2"/>
  <c r="L907" i="2"/>
  <c r="Q858" i="2"/>
  <c r="O858" i="2"/>
  <c r="P858" i="2"/>
  <c r="N858" i="2"/>
  <c r="L858" i="2"/>
  <c r="M858" i="2"/>
  <c r="Q829" i="2"/>
  <c r="P829" i="2"/>
  <c r="N829" i="2"/>
  <c r="O829" i="2"/>
  <c r="L829" i="2"/>
  <c r="M829" i="2"/>
  <c r="N714" i="2"/>
  <c r="Q708" i="2"/>
  <c r="P708" i="2"/>
  <c r="P636" i="2"/>
  <c r="O708" i="2"/>
  <c r="O714" i="2"/>
  <c r="O636" i="2"/>
  <c r="P741" i="2"/>
  <c r="O731" i="2"/>
  <c r="N717" i="2"/>
  <c r="N656" i="2"/>
  <c r="N636" i="2"/>
  <c r="M624" i="2"/>
  <c r="N708" i="2"/>
  <c r="N624" i="2"/>
  <c r="P738" i="2"/>
  <c r="L665" i="2"/>
  <c r="L656" i="2"/>
  <c r="L740" i="2"/>
  <c r="M636" i="2"/>
  <c r="O725" i="2"/>
  <c r="O656" i="2"/>
  <c r="L636" i="2"/>
  <c r="L618" i="2"/>
  <c r="N741" i="2"/>
  <c r="L730" i="2"/>
  <c r="Q624" i="2"/>
  <c r="M731" i="2"/>
  <c r="L737" i="2"/>
  <c r="N738" i="2"/>
  <c r="L651" i="2"/>
  <c r="Q714" i="2"/>
  <c r="Q636" i="2"/>
  <c r="P624" i="2"/>
  <c r="M646" i="2"/>
  <c r="P731" i="2"/>
  <c r="M714" i="2"/>
  <c r="O741" i="2"/>
  <c r="O738" i="2"/>
  <c r="M708" i="2"/>
  <c r="O667" i="2"/>
  <c r="L708" i="2"/>
  <c r="N731" i="2"/>
  <c r="O717" i="2"/>
  <c r="L731" i="2"/>
  <c r="M738" i="2"/>
  <c r="P714" i="2"/>
  <c r="N618" i="2"/>
  <c r="L741" i="2"/>
  <c r="M730" i="2"/>
  <c r="O624" i="2"/>
  <c r="M656" i="2"/>
  <c r="L624" i="2"/>
  <c r="L714" i="2"/>
  <c r="M717" i="2"/>
  <c r="M618" i="2"/>
  <c r="L717" i="2"/>
  <c r="M737" i="2"/>
  <c r="L646" i="2"/>
  <c r="Q731" i="2"/>
  <c r="N737" i="2"/>
  <c r="L738" i="2"/>
  <c r="M651" i="2"/>
  <c r="Q740" i="2"/>
  <c r="M741" i="2"/>
  <c r="P740" i="2"/>
  <c r="Q651" i="2"/>
  <c r="P665" i="2"/>
  <c r="P646" i="2"/>
  <c r="Q737" i="2"/>
  <c r="N725" i="2"/>
  <c r="Q618" i="2"/>
  <c r="N667" i="2"/>
  <c r="P730" i="2"/>
  <c r="Q717" i="2"/>
  <c r="N740" i="2"/>
  <c r="M725" i="2"/>
  <c r="O651" i="2"/>
  <c r="Q656" i="2"/>
  <c r="N665" i="2"/>
  <c r="P618" i="2"/>
  <c r="M667" i="2"/>
  <c r="O730" i="2"/>
  <c r="N646" i="2"/>
  <c r="P717" i="2"/>
  <c r="M740" i="2"/>
  <c r="O737" i="2"/>
  <c r="L725" i="2"/>
  <c r="Q738" i="2"/>
  <c r="N651" i="2"/>
  <c r="P656" i="2"/>
  <c r="M665" i="2"/>
  <c r="O618" i="2"/>
  <c r="L667" i="2"/>
  <c r="Q741" i="2"/>
  <c r="N730" i="2"/>
  <c r="Q725" i="2"/>
  <c r="Q667" i="2"/>
  <c r="P725" i="2"/>
  <c r="Q665" i="2"/>
  <c r="P667" i="2"/>
  <c r="Q646" i="2"/>
  <c r="Q730" i="2"/>
  <c r="O740" i="2"/>
  <c r="P651" i="2"/>
  <c r="O665" i="2"/>
  <c r="O646" i="2"/>
  <c r="P737" i="2"/>
  <c r="Q765" i="2"/>
  <c r="O765" i="2"/>
  <c r="P765" i="2"/>
  <c r="N765" i="2"/>
  <c r="P762" i="2"/>
  <c r="L765" i="2"/>
  <c r="M765" i="2"/>
  <c r="Q762" i="2"/>
  <c r="N762" i="2"/>
  <c r="O762" i="2"/>
  <c r="Q653" i="2"/>
  <c r="L762" i="2"/>
  <c r="M762" i="2"/>
  <c r="P653" i="2"/>
  <c r="N653" i="2"/>
  <c r="O653" i="2"/>
  <c r="M653" i="2"/>
  <c r="L653" i="2"/>
  <c r="O654" i="2"/>
  <c r="P654" i="2"/>
  <c r="Q654" i="2"/>
  <c r="N654" i="2"/>
  <c r="M654" i="2"/>
  <c r="L654" i="2"/>
  <c r="Q688" i="2"/>
  <c r="P688" i="2"/>
  <c r="N688" i="2"/>
  <c r="O688" i="2"/>
  <c r="O607" i="2"/>
  <c r="P607" i="2"/>
  <c r="L688" i="2"/>
  <c r="M688" i="2"/>
  <c r="Q607" i="2"/>
  <c r="N607" i="2"/>
  <c r="L607" i="2"/>
  <c r="M607" i="2"/>
  <c r="L464" i="2"/>
  <c r="O457" i="2"/>
  <c r="O510" i="2"/>
  <c r="O419" i="2"/>
  <c r="L534" i="2"/>
  <c r="L502" i="2"/>
  <c r="L404" i="2"/>
  <c r="P404" i="2"/>
  <c r="L505" i="2"/>
  <c r="P510" i="2"/>
  <c r="O502" i="2"/>
  <c r="Q414" i="2"/>
  <c r="O404" i="2"/>
  <c r="P534" i="2"/>
  <c r="N404" i="2"/>
  <c r="M534" i="2"/>
  <c r="N428" i="2"/>
  <c r="M502" i="2"/>
  <c r="P457" i="2"/>
  <c r="Q510" i="2"/>
  <c r="P419" i="2"/>
  <c r="P502" i="2"/>
  <c r="O534" i="2"/>
  <c r="M428" i="2"/>
  <c r="N500" i="2"/>
  <c r="P555" i="2"/>
  <c r="L426" i="2"/>
  <c r="L431" i="2"/>
  <c r="L430" i="2"/>
  <c r="N477" i="2"/>
  <c r="P438" i="2"/>
  <c r="L428" i="2"/>
  <c r="O500" i="2"/>
  <c r="P519" i="2"/>
  <c r="L489" i="2"/>
  <c r="N555" i="2"/>
  <c r="N457" i="2"/>
  <c r="N510" i="2"/>
  <c r="N419" i="2"/>
  <c r="N534" i="2"/>
  <c r="N502" i="2"/>
  <c r="M404" i="2"/>
  <c r="M457" i="2"/>
  <c r="M510" i="2"/>
  <c r="M419" i="2"/>
  <c r="L457" i="2"/>
  <c r="L510" i="2"/>
  <c r="L419" i="2"/>
  <c r="Q457" i="2"/>
  <c r="Q419" i="2"/>
  <c r="Q534" i="2"/>
  <c r="Q502" i="2"/>
  <c r="Q404" i="2"/>
  <c r="O464" i="2"/>
  <c r="P464" i="2"/>
  <c r="Q464" i="2"/>
  <c r="O441" i="2"/>
  <c r="P441" i="2"/>
  <c r="Q441" i="2"/>
  <c r="O462" i="2"/>
  <c r="P462" i="2"/>
  <c r="Q462" i="2"/>
  <c r="N441" i="2"/>
  <c r="M426" i="2"/>
  <c r="N426" i="2"/>
  <c r="O426" i="2"/>
  <c r="P426" i="2"/>
  <c r="Q426" i="2"/>
  <c r="M468" i="2"/>
  <c r="N468" i="2"/>
  <c r="O468" i="2"/>
  <c r="P468" i="2"/>
  <c r="Q468" i="2"/>
  <c r="M454" i="2"/>
  <c r="N454" i="2"/>
  <c r="O454" i="2"/>
  <c r="P454" i="2"/>
  <c r="Q454" i="2"/>
  <c r="P414" i="2"/>
  <c r="Q438" i="2"/>
  <c r="M441" i="2"/>
  <c r="O555" i="2"/>
  <c r="M477" i="2"/>
  <c r="Q505" i="2"/>
  <c r="L438" i="2"/>
  <c r="M500" i="2"/>
  <c r="Q431" i="2"/>
  <c r="L519" i="2"/>
  <c r="M555" i="2"/>
  <c r="Q430" i="2"/>
  <c r="L414" i="2"/>
  <c r="P477" i="2"/>
  <c r="L468" i="2"/>
  <c r="L441" i="2"/>
  <c r="N489" i="2"/>
  <c r="Q477" i="2"/>
  <c r="P505" i="2"/>
  <c r="Q500" i="2"/>
  <c r="P431" i="2"/>
  <c r="Q555" i="2"/>
  <c r="P430" i="2"/>
  <c r="O477" i="2"/>
  <c r="M489" i="2"/>
  <c r="N462" i="2"/>
  <c r="O505" i="2"/>
  <c r="O428" i="2"/>
  <c r="O431" i="2"/>
  <c r="O489" i="2"/>
  <c r="O430" i="2"/>
  <c r="Q519" i="2"/>
  <c r="M462" i="2"/>
  <c r="M505" i="2"/>
  <c r="M431" i="2"/>
  <c r="M430" i="2"/>
  <c r="N464" i="2"/>
  <c r="P500" i="2"/>
  <c r="L454" i="2"/>
  <c r="L462" i="2"/>
  <c r="M464" i="2"/>
  <c r="O438" i="2"/>
  <c r="O519" i="2"/>
  <c r="O414" i="2"/>
  <c r="L477" i="2"/>
  <c r="N438" i="2"/>
  <c r="L500" i="2"/>
  <c r="N519" i="2"/>
  <c r="L555" i="2"/>
  <c r="N414" i="2"/>
  <c r="M438" i="2"/>
  <c r="Q428" i="2"/>
  <c r="M519" i="2"/>
  <c r="Q489" i="2"/>
  <c r="M414" i="2"/>
  <c r="N505" i="2"/>
  <c r="P428" i="2"/>
  <c r="N431" i="2"/>
  <c r="P489" i="2"/>
  <c r="N430" i="2"/>
  <c r="P538" i="2"/>
  <c r="Q538" i="2"/>
  <c r="O538" i="2"/>
  <c r="N538" i="2"/>
  <c r="O532" i="2"/>
  <c r="L538" i="2"/>
  <c r="M538" i="2"/>
  <c r="Q532" i="2"/>
  <c r="P532" i="2"/>
  <c r="N532" i="2"/>
  <c r="Q526" i="2"/>
  <c r="L532" i="2"/>
  <c r="M532" i="2"/>
  <c r="O526" i="2"/>
  <c r="P526" i="2"/>
  <c r="N526" i="2"/>
  <c r="L526" i="2"/>
  <c r="M526" i="2"/>
  <c r="M472" i="2"/>
  <c r="Q472" i="2"/>
  <c r="N472" i="2"/>
  <c r="O472" i="2"/>
  <c r="P472" i="2"/>
  <c r="L472" i="2"/>
  <c r="O554" i="2"/>
  <c r="P554" i="2"/>
  <c r="Q554" i="2"/>
  <c r="N554" i="2"/>
  <c r="M554" i="2"/>
  <c r="L554" i="2"/>
  <c r="Q420" i="2"/>
  <c r="O420" i="2"/>
  <c r="P420" i="2"/>
  <c r="N420" i="2"/>
  <c r="M420" i="2"/>
  <c r="L420" i="2"/>
  <c r="O548" i="2"/>
  <c r="P548" i="2"/>
  <c r="Q548" i="2"/>
  <c r="N548" i="2"/>
  <c r="Q516" i="2"/>
  <c r="L548" i="2"/>
  <c r="M548" i="2"/>
  <c r="O516" i="2"/>
  <c r="P516" i="2"/>
  <c r="N516" i="2"/>
  <c r="Q425" i="2"/>
  <c r="L516" i="2"/>
  <c r="M516" i="2"/>
  <c r="O425" i="2"/>
  <c r="P425" i="2"/>
  <c r="N425" i="2"/>
  <c r="L425" i="2"/>
  <c r="M425" i="2"/>
  <c r="Q401" i="2"/>
  <c r="O401" i="2"/>
  <c r="N401" i="2"/>
  <c r="P401" i="2"/>
  <c r="L401" i="2"/>
  <c r="M401" i="2"/>
  <c r="O306" i="2"/>
  <c r="O354" i="2"/>
  <c r="P244" i="2"/>
  <c r="N315" i="2"/>
  <c r="N302" i="2"/>
  <c r="N306" i="2"/>
  <c r="O327" i="2"/>
  <c r="L284" i="2"/>
  <c r="N214" i="2"/>
  <c r="O246" i="2"/>
  <c r="L228" i="2"/>
  <c r="L269" i="2"/>
  <c r="O284" i="2"/>
  <c r="P232" i="2"/>
  <c r="M244" i="2"/>
  <c r="Q354" i="2"/>
  <c r="L262" i="2"/>
  <c r="P354" i="2"/>
  <c r="Q304" i="2"/>
  <c r="N297" i="2"/>
  <c r="O304" i="2"/>
  <c r="P306" i="2"/>
  <c r="O276" i="2"/>
  <c r="O315" i="2"/>
  <c r="N341" i="2"/>
  <c r="M211" i="2"/>
  <c r="P351" i="2"/>
  <c r="P302" i="2"/>
  <c r="L283" i="2"/>
  <c r="L302" i="2"/>
  <c r="L344" i="2"/>
  <c r="P315" i="2"/>
  <c r="O232" i="2"/>
  <c r="Q302" i="2"/>
  <c r="L234" i="2"/>
  <c r="L246" i="2"/>
  <c r="N262" i="2"/>
  <c r="O262" i="2"/>
  <c r="P246" i="2"/>
  <c r="L279" i="2"/>
  <c r="L315" i="2"/>
  <c r="L257" i="2"/>
  <c r="O341" i="2"/>
  <c r="M214" i="2"/>
  <c r="N351" i="2"/>
  <c r="O244" i="2"/>
  <c r="O302" i="2"/>
  <c r="Q232" i="2"/>
  <c r="Q242" i="2"/>
  <c r="P341" i="2"/>
  <c r="M276" i="2"/>
  <c r="Q214" i="2"/>
  <c r="Q315" i="2"/>
  <c r="M351" i="2"/>
  <c r="L271" i="2"/>
  <c r="M232" i="2"/>
  <c r="L327" i="2"/>
  <c r="N284" i="2"/>
  <c r="L211" i="2"/>
  <c r="N234" i="2"/>
  <c r="P276" i="2"/>
  <c r="M228" i="2"/>
  <c r="P214" i="2"/>
  <c r="L244" i="2"/>
  <c r="Q246" i="2"/>
  <c r="M269" i="2"/>
  <c r="Q284" i="2"/>
  <c r="M341" i="2"/>
  <c r="L341" i="2"/>
  <c r="M234" i="2"/>
  <c r="M283" i="2"/>
  <c r="M297" i="2"/>
  <c r="Q306" i="2"/>
  <c r="N276" i="2"/>
  <c r="O297" i="2"/>
  <c r="M327" i="2"/>
  <c r="L304" i="2"/>
  <c r="L306" i="2"/>
  <c r="O351" i="2"/>
  <c r="Q244" i="2"/>
  <c r="M262" i="2"/>
  <c r="L266" i="2"/>
  <c r="L354" i="2"/>
  <c r="P297" i="2"/>
  <c r="L232" i="2"/>
  <c r="N327" i="2"/>
  <c r="P284" i="2"/>
  <c r="P304" i="2"/>
  <c r="Q276" i="2"/>
  <c r="O214" i="2"/>
  <c r="Q266" i="2"/>
  <c r="Q279" i="2"/>
  <c r="M315" i="2"/>
  <c r="L351" i="2"/>
  <c r="P266" i="2"/>
  <c r="M302" i="2"/>
  <c r="L297" i="2"/>
  <c r="P242" i="2"/>
  <c r="M284" i="2"/>
  <c r="Q344" i="2"/>
  <c r="Q283" i="2"/>
  <c r="N246" i="2"/>
  <c r="Q269" i="2"/>
  <c r="N354" i="2"/>
  <c r="P257" i="2"/>
  <c r="O242" i="2"/>
  <c r="N304" i="2"/>
  <c r="O279" i="2"/>
  <c r="L276" i="2"/>
  <c r="P283" i="2"/>
  <c r="M246" i="2"/>
  <c r="O271" i="2"/>
  <c r="P269" i="2"/>
  <c r="M354" i="2"/>
  <c r="O257" i="2"/>
  <c r="P211" i="2"/>
  <c r="M304" i="2"/>
  <c r="Q234" i="2"/>
  <c r="O283" i="2"/>
  <c r="Q351" i="2"/>
  <c r="N271" i="2"/>
  <c r="P262" i="2"/>
  <c r="M266" i="2"/>
  <c r="O269" i="2"/>
  <c r="Q297" i="2"/>
  <c r="N257" i="2"/>
  <c r="P327" i="2"/>
  <c r="M242" i="2"/>
  <c r="O211" i="2"/>
  <c r="Q341" i="2"/>
  <c r="N344" i="2"/>
  <c r="P234" i="2"/>
  <c r="M279" i="2"/>
  <c r="O228" i="2"/>
  <c r="L214" i="2"/>
  <c r="Q271" i="2"/>
  <c r="N244" i="2"/>
  <c r="Q257" i="2"/>
  <c r="N232" i="2"/>
  <c r="P279" i="2"/>
  <c r="P271" i="2"/>
  <c r="O266" i="2"/>
  <c r="Q211" i="2"/>
  <c r="P344" i="2"/>
  <c r="M306" i="2"/>
  <c r="Q228" i="2"/>
  <c r="Q262" i="2"/>
  <c r="N266" i="2"/>
  <c r="Q327" i="2"/>
  <c r="N242" i="2"/>
  <c r="O344" i="2"/>
  <c r="N279" i="2"/>
  <c r="P228" i="2"/>
  <c r="N283" i="2"/>
  <c r="M271" i="2"/>
  <c r="N269" i="2"/>
  <c r="M257" i="2"/>
  <c r="L242" i="2"/>
  <c r="N211" i="2"/>
  <c r="M344" i="2"/>
  <c r="O234" i="2"/>
  <c r="N228" i="2"/>
  <c r="O128" i="2"/>
  <c r="N158" i="2"/>
  <c r="N190" i="2"/>
  <c r="M89" i="2"/>
  <c r="O158" i="2"/>
  <c r="M106" i="2"/>
  <c r="M195" i="2"/>
  <c r="N195" i="2"/>
  <c r="Q113" i="2"/>
  <c r="N128" i="2"/>
  <c r="O190" i="2"/>
  <c r="O89" i="2"/>
  <c r="M190" i="2"/>
  <c r="P113" i="2"/>
  <c r="P116" i="2"/>
  <c r="L190" i="2"/>
  <c r="O113" i="2"/>
  <c r="O116" i="2"/>
  <c r="L89" i="2"/>
  <c r="M128" i="2"/>
  <c r="L187" i="2"/>
  <c r="L128" i="2"/>
  <c r="N113" i="2"/>
  <c r="M103" i="2"/>
  <c r="Q190" i="2"/>
  <c r="N106" i="2"/>
  <c r="M113" i="2"/>
  <c r="N116" i="2"/>
  <c r="L105" i="2"/>
  <c r="Q89" i="2"/>
  <c r="Q128" i="2"/>
  <c r="M175" i="2"/>
  <c r="P190" i="2"/>
  <c r="L113" i="2"/>
  <c r="M116" i="2"/>
  <c r="P89" i="2"/>
  <c r="P128" i="2"/>
  <c r="P158" i="2"/>
  <c r="L175" i="2"/>
  <c r="L116" i="2"/>
  <c r="L119" i="2"/>
  <c r="M119" i="2"/>
  <c r="N119" i="2"/>
  <c r="O119" i="2"/>
  <c r="P119" i="2"/>
  <c r="L103" i="2"/>
  <c r="N187" i="2"/>
  <c r="L112" i="2"/>
  <c r="O112" i="2"/>
  <c r="P112" i="2"/>
  <c r="Q112" i="2"/>
  <c r="M112" i="2"/>
  <c r="N112" i="2"/>
  <c r="Q119" i="2"/>
  <c r="L195" i="2"/>
  <c r="M187" i="2"/>
  <c r="N103" i="2"/>
  <c r="L169" i="2"/>
  <c r="M169" i="2"/>
  <c r="N169" i="2"/>
  <c r="O169" i="2"/>
  <c r="P169" i="2"/>
  <c r="Q169" i="2"/>
  <c r="L106" i="2"/>
  <c r="O195" i="2"/>
  <c r="M158" i="2"/>
  <c r="L114" i="2"/>
  <c r="M114" i="2"/>
  <c r="N114" i="2"/>
  <c r="O114" i="2"/>
  <c r="P114" i="2"/>
  <c r="Q114" i="2"/>
  <c r="M105" i="2"/>
  <c r="L158" i="2"/>
  <c r="O106" i="2"/>
  <c r="N89" i="2"/>
  <c r="Q187" i="2"/>
  <c r="Q103" i="2"/>
  <c r="Q195" i="2"/>
  <c r="P187" i="2"/>
  <c r="Q106" i="2"/>
  <c r="Q175" i="2"/>
  <c r="Q105" i="2"/>
  <c r="P175" i="2"/>
  <c r="P105" i="2"/>
  <c r="O175" i="2"/>
  <c r="P103" i="2"/>
  <c r="O105" i="2"/>
  <c r="P195" i="2"/>
  <c r="O187" i="2"/>
  <c r="Q158" i="2"/>
  <c r="N175" i="2"/>
  <c r="P106" i="2"/>
  <c r="O103" i="2"/>
  <c r="Q116" i="2"/>
  <c r="N105" i="2"/>
  <c r="N26" i="2"/>
  <c r="L26" i="2"/>
  <c r="Q26" i="2"/>
  <c r="O26" i="2"/>
  <c r="P26" i="2"/>
  <c r="N32" i="2"/>
  <c r="M26" i="2"/>
  <c r="L39" i="2"/>
  <c r="L11" i="2"/>
  <c r="N60" i="2"/>
  <c r="M58" i="2"/>
  <c r="M28" i="2"/>
  <c r="O28" i="2"/>
  <c r="M20" i="2"/>
  <c r="M42" i="2"/>
  <c r="P28" i="2"/>
  <c r="P20" i="2"/>
  <c r="O42" i="2"/>
  <c r="O19" i="2"/>
  <c r="O32" i="2"/>
  <c r="P33" i="2"/>
  <c r="N35" i="2"/>
  <c r="Q42" i="2"/>
  <c r="M51" i="2"/>
  <c r="L20" i="2"/>
  <c r="Q19" i="2"/>
  <c r="N11" i="2"/>
  <c r="L35" i="2"/>
  <c r="N28" i="2"/>
  <c r="M64" i="2"/>
  <c r="M62" i="2"/>
  <c r="O58" i="2"/>
  <c r="L60" i="2"/>
  <c r="M32" i="2"/>
  <c r="P19" i="2"/>
  <c r="Q20" i="2"/>
  <c r="L58" i="2"/>
  <c r="L51" i="2"/>
  <c r="L53" i="2"/>
  <c r="N51" i="2"/>
  <c r="L28" i="2"/>
  <c r="M33" i="2"/>
  <c r="P42" i="2"/>
  <c r="Q60" i="2"/>
  <c r="N19" i="2"/>
  <c r="N24" i="2"/>
  <c r="O20" i="2"/>
  <c r="L42" i="2"/>
  <c r="M67" i="2"/>
  <c r="M35" i="2"/>
  <c r="M60" i="2"/>
  <c r="N33" i="2"/>
  <c r="L32" i="2"/>
  <c r="N64" i="2"/>
  <c r="L33" i="2"/>
  <c r="M53" i="2"/>
  <c r="P60" i="2"/>
  <c r="P32" i="2"/>
  <c r="M19" i="2"/>
  <c r="M24" i="2"/>
  <c r="L10" i="2"/>
  <c r="O33" i="2"/>
  <c r="O24" i="2"/>
  <c r="L31" i="2"/>
  <c r="L23" i="2"/>
  <c r="L64" i="2"/>
  <c r="M23" i="2"/>
  <c r="O35" i="2"/>
  <c r="Q28" i="2"/>
  <c r="N42" i="2"/>
  <c r="N58" i="2"/>
  <c r="O60" i="2"/>
  <c r="L24" i="2"/>
  <c r="N20" i="2"/>
  <c r="M11" i="2"/>
  <c r="M7" i="2"/>
  <c r="Q67" i="2"/>
  <c r="Q7" i="2"/>
  <c r="Q39" i="2"/>
  <c r="P7" i="2"/>
  <c r="P31" i="2"/>
  <c r="O62" i="2"/>
  <c r="Q53" i="2"/>
  <c r="P39" i="2"/>
  <c r="O67" i="2"/>
  <c r="P10" i="2"/>
  <c r="Q64" i="2"/>
  <c r="P53" i="2"/>
  <c r="O39" i="2"/>
  <c r="O10" i="2"/>
  <c r="Q35" i="2"/>
  <c r="N31" i="2"/>
  <c r="Q58" i="2"/>
  <c r="N39" i="2"/>
  <c r="L19" i="2"/>
  <c r="M31" i="2"/>
  <c r="L62" i="2"/>
  <c r="Q33" i="2"/>
  <c r="N53" i="2"/>
  <c r="P58" i="2"/>
  <c r="M39" i="2"/>
  <c r="O51" i="2"/>
  <c r="L67" i="2"/>
  <c r="Q32" i="2"/>
  <c r="N23" i="2"/>
  <c r="P24" i="2"/>
  <c r="M10" i="2"/>
  <c r="O11" i="2"/>
  <c r="L7" i="2"/>
  <c r="Q62" i="2"/>
  <c r="Q31" i="2"/>
  <c r="P62" i="2"/>
  <c r="P67" i="2"/>
  <c r="Q10" i="2"/>
  <c r="Q23" i="2"/>
  <c r="O7" i="2"/>
  <c r="O31" i="2"/>
  <c r="N62" i="2"/>
  <c r="Q51" i="2"/>
  <c r="N67" i="2"/>
  <c r="P23" i="2"/>
  <c r="Q11" i="2"/>
  <c r="N7" i="2"/>
  <c r="P64" i="2"/>
  <c r="O53" i="2"/>
  <c r="P51" i="2"/>
  <c r="O23" i="2"/>
  <c r="Q24" i="2"/>
  <c r="N10" i="2"/>
  <c r="P11" i="2"/>
  <c r="P35" i="2"/>
  <c r="O64" i="2"/>
  <c r="L949" i="2"/>
  <c r="P949" i="2"/>
  <c r="Q949" i="2"/>
  <c r="O949" i="2"/>
  <c r="N949" i="2"/>
  <c r="M949" i="2"/>
  <c r="W317" i="3"/>
  <c r="V317" i="3"/>
  <c r="U317" i="3"/>
  <c r="T317" i="3"/>
  <c r="S317" i="3"/>
  <c r="W316" i="3"/>
  <c r="V316" i="3"/>
  <c r="U316" i="3"/>
  <c r="T316" i="3"/>
  <c r="S316" i="3"/>
  <c r="S799" i="2"/>
  <c r="T799" i="2"/>
  <c r="U799" i="2"/>
  <c r="V799" i="2"/>
  <c r="W799" i="2"/>
  <c r="S619" i="2"/>
  <c r="T619" i="2"/>
  <c r="U619" i="2"/>
  <c r="V619" i="2"/>
  <c r="W619" i="2"/>
  <c r="S608" i="2"/>
  <c r="T608" i="2"/>
  <c r="U608" i="2"/>
  <c r="V608" i="2"/>
  <c r="W608" i="2"/>
  <c r="S657" i="2"/>
  <c r="T657" i="2"/>
  <c r="U657" i="2"/>
  <c r="V657" i="2"/>
  <c r="W657" i="2"/>
  <c r="S616" i="2"/>
  <c r="T616" i="2"/>
  <c r="U616" i="2"/>
  <c r="V616" i="2"/>
  <c r="W616" i="2"/>
  <c r="S806" i="2"/>
  <c r="T806" i="2"/>
  <c r="U806" i="2"/>
  <c r="V806" i="2"/>
  <c r="W806" i="2"/>
  <c r="S628" i="2"/>
  <c r="T628" i="2"/>
  <c r="U628" i="2"/>
  <c r="V628" i="2"/>
  <c r="W628" i="2"/>
  <c r="S611" i="2"/>
  <c r="T611" i="2"/>
  <c r="U611" i="2"/>
  <c r="V611" i="2"/>
  <c r="W611" i="2"/>
  <c r="S627" i="2"/>
  <c r="T627" i="2"/>
  <c r="U627" i="2"/>
  <c r="V627" i="2"/>
  <c r="W627" i="2"/>
  <c r="S680" i="2"/>
  <c r="T680" i="2"/>
  <c r="U680" i="2"/>
  <c r="V680" i="2"/>
  <c r="W680" i="2"/>
  <c r="S687" i="2"/>
  <c r="T687" i="2"/>
  <c r="U687" i="2"/>
  <c r="V687" i="2"/>
  <c r="W687" i="2"/>
  <c r="S641" i="2"/>
  <c r="T641" i="2"/>
  <c r="U641" i="2"/>
  <c r="V641" i="2"/>
  <c r="W641" i="2"/>
  <c r="S691" i="2"/>
  <c r="T691" i="2"/>
  <c r="U691" i="2"/>
  <c r="V691" i="2"/>
  <c r="W691" i="2"/>
  <c r="S622" i="2"/>
  <c r="T622" i="2"/>
  <c r="U622" i="2"/>
  <c r="V622" i="2"/>
  <c r="W622" i="2"/>
  <c r="S615" i="2"/>
  <c r="T615" i="2"/>
  <c r="U615" i="2"/>
  <c r="V615" i="2"/>
  <c r="W615" i="2"/>
  <c r="S748" i="2"/>
  <c r="T748" i="2"/>
  <c r="U748" i="2"/>
  <c r="V748" i="2"/>
  <c r="W748" i="2"/>
  <c r="S750" i="2"/>
  <c r="T750" i="2"/>
  <c r="U750" i="2"/>
  <c r="V750" i="2"/>
  <c r="W750" i="2"/>
  <c r="S751" i="2"/>
  <c r="T751" i="2"/>
  <c r="U751" i="2"/>
  <c r="V751" i="2"/>
  <c r="W751" i="2"/>
  <c r="S905" i="2"/>
  <c r="T905" i="2"/>
  <c r="U905" i="2"/>
  <c r="V905" i="2"/>
  <c r="W905" i="2"/>
  <c r="S755" i="2"/>
  <c r="T755" i="2"/>
  <c r="U755" i="2"/>
  <c r="V755" i="2"/>
  <c r="W755" i="2"/>
  <c r="S637" i="2"/>
  <c r="T637" i="2"/>
  <c r="U637" i="2"/>
  <c r="V637" i="2"/>
  <c r="W637" i="2"/>
  <c r="S837" i="2"/>
  <c r="T837" i="2"/>
  <c r="U837" i="2"/>
  <c r="V837" i="2"/>
  <c r="W837" i="2"/>
  <c r="S764" i="2"/>
  <c r="T764" i="2"/>
  <c r="U764" i="2"/>
  <c r="V764" i="2"/>
  <c r="W764" i="2"/>
  <c r="S630" i="2"/>
  <c r="T630" i="2"/>
  <c r="U630" i="2"/>
  <c r="V630" i="2"/>
  <c r="W630" i="2"/>
  <c r="S839" i="2"/>
  <c r="T839" i="2"/>
  <c r="U839" i="2"/>
  <c r="V839" i="2"/>
  <c r="W839" i="2"/>
  <c r="S769" i="2"/>
  <c r="T769" i="2"/>
  <c r="U769" i="2"/>
  <c r="V769" i="2"/>
  <c r="W769" i="2"/>
  <c r="S840" i="2"/>
  <c r="T840" i="2"/>
  <c r="U840" i="2"/>
  <c r="V840" i="2"/>
  <c r="W840" i="2"/>
  <c r="S777" i="2"/>
  <c r="T777" i="2"/>
  <c r="U777" i="2"/>
  <c r="V777" i="2"/>
  <c r="W777" i="2"/>
  <c r="S639" i="2"/>
  <c r="T639" i="2"/>
  <c r="U639" i="2"/>
  <c r="V639" i="2"/>
  <c r="W639" i="2"/>
  <c r="S780" i="2"/>
  <c r="T780" i="2"/>
  <c r="U780" i="2"/>
  <c r="V780" i="2"/>
  <c r="W780" i="2"/>
  <c r="S781" i="2"/>
  <c r="T781" i="2"/>
  <c r="U781" i="2"/>
  <c r="V781" i="2"/>
  <c r="W781" i="2"/>
  <c r="S782" i="2"/>
  <c r="T782" i="2"/>
  <c r="U782" i="2"/>
  <c r="V782" i="2"/>
  <c r="W782" i="2"/>
  <c r="S692" i="2"/>
  <c r="T692" i="2"/>
  <c r="U692" i="2"/>
  <c r="V692" i="2"/>
  <c r="W692" i="2"/>
  <c r="S783" i="2"/>
  <c r="T783" i="2"/>
  <c r="U783" i="2"/>
  <c r="V783" i="2"/>
  <c r="W783" i="2"/>
  <c r="S936" i="2"/>
  <c r="T936" i="2"/>
  <c r="U936" i="2"/>
  <c r="V936" i="2"/>
  <c r="W936" i="2"/>
  <c r="S784" i="2"/>
  <c r="T784" i="2"/>
  <c r="U784" i="2"/>
  <c r="V784" i="2"/>
  <c r="W784" i="2"/>
  <c r="S785" i="2"/>
  <c r="T785" i="2"/>
  <c r="U785" i="2"/>
  <c r="V785" i="2"/>
  <c r="W785" i="2"/>
  <c r="S786" i="2"/>
  <c r="T786" i="2"/>
  <c r="U786" i="2"/>
  <c r="V786" i="2"/>
  <c r="W786" i="2"/>
  <c r="S613" i="2"/>
  <c r="T613" i="2"/>
  <c r="U613" i="2"/>
  <c r="V613" i="2"/>
  <c r="W613" i="2"/>
  <c r="S787" i="2"/>
  <c r="T787" i="2"/>
  <c r="U787" i="2"/>
  <c r="V787" i="2"/>
  <c r="W787" i="2"/>
  <c r="S816" i="2"/>
  <c r="T816" i="2"/>
  <c r="U816" i="2"/>
  <c r="V816" i="2"/>
  <c r="W816" i="2"/>
  <c r="S614" i="2"/>
  <c r="T614" i="2"/>
  <c r="U614" i="2"/>
  <c r="V614" i="2"/>
  <c r="W614" i="2"/>
  <c r="S788" i="2"/>
  <c r="T788" i="2"/>
  <c r="U788" i="2"/>
  <c r="V788" i="2"/>
  <c r="W788" i="2"/>
  <c r="S631" i="2"/>
  <c r="T631" i="2"/>
  <c r="U631" i="2"/>
  <c r="V631" i="2"/>
  <c r="W631" i="2"/>
  <c r="S693" i="2"/>
  <c r="T693" i="2"/>
  <c r="U693" i="2"/>
  <c r="V693" i="2"/>
  <c r="W693" i="2"/>
  <c r="S789" i="2"/>
  <c r="T789" i="2"/>
  <c r="U789" i="2"/>
  <c r="V789" i="2"/>
  <c r="W789" i="2"/>
  <c r="S790" i="2"/>
  <c r="T790" i="2"/>
  <c r="U790" i="2"/>
  <c r="V790" i="2"/>
  <c r="W790" i="2"/>
  <c r="S791" i="2"/>
  <c r="T791" i="2"/>
  <c r="U791" i="2"/>
  <c r="V791" i="2"/>
  <c r="W791" i="2"/>
  <c r="S938" i="2"/>
  <c r="T938" i="2"/>
  <c r="U938" i="2"/>
  <c r="V938" i="2"/>
  <c r="W938" i="2"/>
  <c r="S798" i="2"/>
  <c r="T798" i="2"/>
  <c r="U798" i="2"/>
  <c r="V798" i="2"/>
  <c r="W798" i="2"/>
  <c r="S797" i="2"/>
  <c r="T797" i="2"/>
  <c r="U797" i="2"/>
  <c r="V797" i="2"/>
  <c r="W797" i="2"/>
  <c r="S843" i="2"/>
  <c r="T843" i="2"/>
  <c r="U843" i="2"/>
  <c r="V843" i="2"/>
  <c r="W843" i="2"/>
  <c r="S804" i="2"/>
  <c r="T804" i="2"/>
  <c r="U804" i="2"/>
  <c r="V804" i="2"/>
  <c r="W804" i="2"/>
  <c r="S808" i="2"/>
  <c r="T808" i="2"/>
  <c r="U808" i="2"/>
  <c r="V808" i="2"/>
  <c r="W808" i="2"/>
  <c r="S805" i="2"/>
  <c r="T805" i="2"/>
  <c r="U805" i="2"/>
  <c r="V805" i="2"/>
  <c r="W805" i="2"/>
  <c r="S947" i="2"/>
  <c r="T947" i="2"/>
  <c r="U947" i="2"/>
  <c r="V947" i="2"/>
  <c r="W947" i="2"/>
  <c r="S865" i="2"/>
  <c r="T865" i="2"/>
  <c r="U865" i="2"/>
  <c r="V865" i="2"/>
  <c r="W865" i="2"/>
  <c r="S866" i="2"/>
  <c r="T866" i="2"/>
  <c r="U866" i="2"/>
  <c r="V866" i="2"/>
  <c r="W866" i="2"/>
  <c r="S826" i="2"/>
  <c r="T826" i="2"/>
  <c r="U826" i="2"/>
  <c r="V826" i="2"/>
  <c r="W826" i="2"/>
  <c r="S867" i="2"/>
  <c r="T867" i="2"/>
  <c r="U867" i="2"/>
  <c r="V867" i="2"/>
  <c r="W867" i="2"/>
  <c r="S868" i="2"/>
  <c r="T868" i="2"/>
  <c r="U868" i="2"/>
  <c r="V868" i="2"/>
  <c r="W868" i="2"/>
  <c r="S942" i="2"/>
  <c r="T942" i="2"/>
  <c r="U942" i="2"/>
  <c r="V942" i="2"/>
  <c r="W942" i="2"/>
  <c r="S908" i="2"/>
  <c r="T908" i="2"/>
  <c r="U908" i="2"/>
  <c r="V908" i="2"/>
  <c r="W908" i="2"/>
  <c r="S909" i="2"/>
  <c r="T909" i="2"/>
  <c r="U909" i="2"/>
  <c r="V909" i="2"/>
  <c r="W909" i="2"/>
  <c r="S823" i="2"/>
  <c r="T823" i="2"/>
  <c r="U823" i="2"/>
  <c r="V823" i="2"/>
  <c r="W823" i="2"/>
  <c r="S802" i="2"/>
  <c r="T802" i="2"/>
  <c r="U802" i="2"/>
  <c r="V802" i="2"/>
  <c r="W802" i="2"/>
  <c r="S835" i="2"/>
  <c r="T835" i="2"/>
  <c r="U835" i="2"/>
  <c r="V835" i="2"/>
  <c r="W835" i="2"/>
  <c r="S825" i="2"/>
  <c r="T825" i="2"/>
  <c r="U825" i="2"/>
  <c r="V825" i="2"/>
  <c r="W825" i="2"/>
  <c r="S927" i="2"/>
  <c r="T927" i="2"/>
  <c r="U927" i="2"/>
  <c r="V927" i="2"/>
  <c r="W927" i="2"/>
  <c r="S928" i="2"/>
  <c r="T928" i="2"/>
  <c r="U928" i="2"/>
  <c r="V928" i="2"/>
  <c r="W928" i="2"/>
  <c r="S929" i="2"/>
  <c r="T929" i="2"/>
  <c r="U929" i="2"/>
  <c r="V929" i="2"/>
  <c r="W929" i="2"/>
  <c r="S813" i="2"/>
  <c r="T813" i="2"/>
  <c r="U813" i="2"/>
  <c r="V813" i="2"/>
  <c r="W813" i="2"/>
  <c r="S960" i="2"/>
  <c r="T960" i="2"/>
  <c r="U960" i="2"/>
  <c r="V960" i="2"/>
  <c r="W960" i="2"/>
  <c r="S930" i="2"/>
  <c r="T930" i="2"/>
  <c r="U930" i="2"/>
  <c r="V930" i="2"/>
  <c r="W930" i="2"/>
  <c r="S838" i="2"/>
  <c r="T838" i="2"/>
  <c r="U838" i="2"/>
  <c r="V838" i="2"/>
  <c r="W838" i="2"/>
  <c r="S931" i="2"/>
  <c r="T931" i="2"/>
  <c r="U931" i="2"/>
  <c r="V931" i="2"/>
  <c r="W931" i="2"/>
  <c r="S932" i="2"/>
  <c r="T932" i="2"/>
  <c r="U932" i="2"/>
  <c r="V932" i="2"/>
  <c r="W932" i="2"/>
  <c r="S933" i="2"/>
  <c r="T933" i="2"/>
  <c r="U933" i="2"/>
  <c r="V933" i="2"/>
  <c r="W933" i="2"/>
  <c r="S841" i="2"/>
  <c r="T841" i="2"/>
  <c r="U841" i="2"/>
  <c r="V841" i="2"/>
  <c r="W841" i="2"/>
  <c r="S934" i="2"/>
  <c r="T934" i="2"/>
  <c r="U934" i="2"/>
  <c r="V934" i="2"/>
  <c r="W934" i="2"/>
  <c r="S935" i="2"/>
  <c r="T935" i="2"/>
  <c r="U935" i="2"/>
  <c r="V935" i="2"/>
  <c r="W935" i="2"/>
  <c r="S943" i="2"/>
  <c r="T943" i="2"/>
  <c r="U943" i="2"/>
  <c r="V943" i="2"/>
  <c r="W943" i="2"/>
  <c r="S939" i="2"/>
  <c r="T939" i="2"/>
  <c r="U939" i="2"/>
  <c r="V939" i="2"/>
  <c r="W939" i="2"/>
  <c r="S956" i="2"/>
  <c r="T956" i="2"/>
  <c r="U956" i="2"/>
  <c r="V956" i="2"/>
  <c r="W956" i="2"/>
  <c r="S940" i="2"/>
  <c r="T940" i="2"/>
  <c r="U940" i="2"/>
  <c r="V940" i="2"/>
  <c r="W940" i="2"/>
  <c r="S950" i="2"/>
  <c r="T950" i="2"/>
  <c r="U950" i="2"/>
  <c r="V950" i="2"/>
  <c r="W950" i="2"/>
  <c r="S963" i="2"/>
  <c r="T963" i="2"/>
  <c r="U963" i="2"/>
  <c r="V963" i="2"/>
  <c r="W963" i="2"/>
  <c r="S945" i="2"/>
  <c r="T945" i="2"/>
  <c r="U945" i="2"/>
  <c r="V945" i="2"/>
  <c r="W945" i="2"/>
  <c r="S967" i="2"/>
  <c r="T967" i="2"/>
  <c r="U967" i="2"/>
  <c r="V967" i="2"/>
  <c r="W967" i="2"/>
  <c r="S965" i="2"/>
  <c r="T965" i="2"/>
  <c r="U965" i="2"/>
  <c r="V965" i="2"/>
  <c r="W965" i="2"/>
  <c r="S946" i="2"/>
  <c r="T946" i="2"/>
  <c r="U946" i="2"/>
  <c r="V946" i="2"/>
  <c r="W946" i="2"/>
  <c r="S953" i="2"/>
  <c r="T953" i="2"/>
  <c r="U953" i="2"/>
  <c r="V953" i="2"/>
  <c r="W953" i="2"/>
  <c r="S976" i="2"/>
  <c r="T976" i="2"/>
  <c r="U976" i="2"/>
  <c r="V976" i="2"/>
  <c r="W976" i="2"/>
  <c r="S1028" i="2"/>
  <c r="T1028" i="2"/>
  <c r="U1028" i="2"/>
  <c r="V1028" i="2"/>
  <c r="W1028" i="2"/>
  <c r="S984" i="2"/>
  <c r="T984" i="2"/>
  <c r="U984" i="2"/>
  <c r="V984" i="2"/>
  <c r="W984" i="2"/>
  <c r="S1033" i="2"/>
  <c r="T1033" i="2"/>
  <c r="U1033" i="2"/>
  <c r="V1033" i="2"/>
  <c r="W1033" i="2"/>
  <c r="S1036" i="2"/>
  <c r="T1036" i="2"/>
  <c r="U1036" i="2"/>
  <c r="V1036" i="2"/>
  <c r="W1036" i="2"/>
  <c r="S971" i="2"/>
  <c r="T971" i="2"/>
  <c r="U971" i="2"/>
  <c r="V971" i="2"/>
  <c r="W971" i="2"/>
  <c r="S1037" i="2"/>
  <c r="T1037" i="2"/>
  <c r="U1037" i="2"/>
  <c r="V1037" i="2"/>
  <c r="W1037" i="2"/>
  <c r="S964" i="2"/>
  <c r="T964" i="2"/>
  <c r="U964" i="2"/>
  <c r="V964" i="2"/>
  <c r="W964" i="2"/>
  <c r="S1038" i="2"/>
  <c r="T1038" i="2"/>
  <c r="U1038" i="2"/>
  <c r="V1038" i="2"/>
  <c r="W1038" i="2"/>
  <c r="S1039" i="2"/>
  <c r="T1039" i="2"/>
  <c r="U1039" i="2"/>
  <c r="V1039" i="2"/>
  <c r="W1039" i="2"/>
  <c r="S1040" i="2"/>
  <c r="T1040" i="2"/>
  <c r="U1040" i="2"/>
  <c r="V1040" i="2"/>
  <c r="W1040" i="2"/>
  <c r="S1052" i="2"/>
  <c r="T1052" i="2"/>
  <c r="U1052" i="2"/>
  <c r="V1052" i="2"/>
  <c r="W1052" i="2"/>
  <c r="S1041" i="2"/>
  <c r="T1041" i="2"/>
  <c r="U1041" i="2"/>
  <c r="V1041" i="2"/>
  <c r="W1041" i="2"/>
  <c r="S1042" i="2"/>
  <c r="T1042" i="2"/>
  <c r="U1042" i="2"/>
  <c r="V1042" i="2"/>
  <c r="W1042" i="2"/>
  <c r="S1049" i="2"/>
  <c r="T1049" i="2"/>
  <c r="U1049" i="2"/>
  <c r="V1049" i="2"/>
  <c r="W1049" i="2"/>
  <c r="S1072" i="2"/>
  <c r="T1072" i="2"/>
  <c r="U1072" i="2"/>
  <c r="V1072" i="2"/>
  <c r="W1072" i="2"/>
  <c r="S1045" i="2"/>
  <c r="T1045" i="2"/>
  <c r="U1045" i="2"/>
  <c r="V1045" i="2"/>
  <c r="W1045" i="2"/>
  <c r="S1056" i="2"/>
  <c r="T1056" i="2"/>
  <c r="U1056" i="2"/>
  <c r="V1056" i="2"/>
  <c r="W1056" i="2"/>
  <c r="S1048" i="2"/>
  <c r="T1048" i="2"/>
  <c r="U1048" i="2"/>
  <c r="V1048" i="2"/>
  <c r="W1048" i="2"/>
  <c r="S1080" i="2"/>
  <c r="T1080" i="2"/>
  <c r="U1080" i="2"/>
  <c r="V1080" i="2"/>
  <c r="W1080" i="2"/>
  <c r="S1057" i="2"/>
  <c r="T1057" i="2"/>
  <c r="U1057" i="2"/>
  <c r="V1057" i="2"/>
  <c r="W1057" i="2"/>
  <c r="S1099" i="2"/>
  <c r="T1099" i="2"/>
  <c r="U1099" i="2"/>
  <c r="V1099" i="2"/>
  <c r="W1099" i="2"/>
  <c r="S1065" i="2"/>
  <c r="T1065" i="2"/>
  <c r="U1065" i="2"/>
  <c r="V1065" i="2"/>
  <c r="W1065" i="2"/>
  <c r="S1100" i="2"/>
  <c r="T1100" i="2"/>
  <c r="U1100" i="2"/>
  <c r="V1100" i="2"/>
  <c r="W1100" i="2"/>
  <c r="S1101" i="2"/>
  <c r="T1101" i="2"/>
  <c r="U1101" i="2"/>
  <c r="V1101" i="2"/>
  <c r="W1101" i="2"/>
  <c r="S1066" i="2"/>
  <c r="T1066" i="2"/>
  <c r="U1066" i="2"/>
  <c r="V1066" i="2"/>
  <c r="W1066" i="2"/>
  <c r="S1051" i="2"/>
  <c r="T1051" i="2"/>
  <c r="U1051" i="2"/>
  <c r="V1051" i="2"/>
  <c r="W1051" i="2"/>
  <c r="S1078" i="2"/>
  <c r="T1078" i="2"/>
  <c r="U1078" i="2"/>
  <c r="V1078" i="2"/>
  <c r="W1078" i="2"/>
  <c r="S1102" i="2"/>
  <c r="T1102" i="2"/>
  <c r="U1102" i="2"/>
  <c r="V1102" i="2"/>
  <c r="W1102" i="2"/>
  <c r="S1106" i="2"/>
  <c r="T1106" i="2"/>
  <c r="U1106" i="2"/>
  <c r="V1106" i="2"/>
  <c r="W1106" i="2"/>
  <c r="S1105" i="2"/>
  <c r="T1105" i="2"/>
  <c r="U1105" i="2"/>
  <c r="V1105" i="2"/>
  <c r="W1105" i="2"/>
  <c r="S1110" i="2"/>
  <c r="T1110" i="2"/>
  <c r="U1110" i="2"/>
  <c r="V1110" i="2"/>
  <c r="W1110" i="2"/>
  <c r="S1104" i="2"/>
  <c r="T1104" i="2"/>
  <c r="U1104" i="2"/>
  <c r="V1104" i="2"/>
  <c r="W1104" i="2"/>
  <c r="S1129" i="2"/>
  <c r="T1129" i="2"/>
  <c r="U1129" i="2"/>
  <c r="V1129" i="2"/>
  <c r="W1129" i="2"/>
  <c r="S1109" i="2"/>
  <c r="T1109" i="2"/>
  <c r="U1109" i="2"/>
  <c r="V1109" i="2"/>
  <c r="W1109" i="2"/>
  <c r="S1137" i="2"/>
  <c r="T1137" i="2"/>
  <c r="U1137" i="2"/>
  <c r="V1137" i="2"/>
  <c r="W1137" i="2"/>
  <c r="S1135" i="2"/>
  <c r="T1135" i="2"/>
  <c r="U1135" i="2"/>
  <c r="V1135" i="2"/>
  <c r="W1135" i="2"/>
  <c r="S1136" i="2"/>
  <c r="T1136" i="2"/>
  <c r="U1136" i="2"/>
  <c r="V1136" i="2"/>
  <c r="W1136" i="2"/>
  <c r="S1140" i="2"/>
  <c r="T1140" i="2"/>
  <c r="U1140" i="2"/>
  <c r="V1140" i="2"/>
  <c r="W1140" i="2"/>
  <c r="S1139" i="2"/>
  <c r="T1139" i="2"/>
  <c r="U1139" i="2"/>
  <c r="V1139" i="2"/>
  <c r="W1139" i="2"/>
  <c r="S1141" i="2"/>
  <c r="T1141" i="2"/>
  <c r="U1141" i="2"/>
  <c r="V1141" i="2"/>
  <c r="W1141" i="2"/>
  <c r="S1145" i="2"/>
  <c r="T1145" i="2"/>
  <c r="U1145" i="2"/>
  <c r="V1145" i="2"/>
  <c r="W1145" i="2"/>
  <c r="S1159" i="2"/>
  <c r="T1159" i="2"/>
  <c r="U1159" i="2"/>
  <c r="V1159" i="2"/>
  <c r="W1159" i="2"/>
  <c r="S1161" i="2"/>
  <c r="T1161" i="2"/>
  <c r="U1161" i="2"/>
  <c r="V1161" i="2"/>
  <c r="W1161" i="2"/>
  <c r="S612" i="2"/>
  <c r="T612" i="2"/>
  <c r="U612" i="2"/>
  <c r="V612" i="2"/>
  <c r="W612" i="2"/>
  <c r="S610" i="2"/>
  <c r="T610" i="2"/>
  <c r="U610" i="2"/>
  <c r="V610" i="2"/>
  <c r="W610" i="2"/>
  <c r="S617" i="2"/>
  <c r="T617" i="2"/>
  <c r="U617" i="2"/>
  <c r="V617" i="2"/>
  <c r="W617" i="2"/>
  <c r="S409" i="2"/>
  <c r="T409" i="2"/>
  <c r="U409" i="2"/>
  <c r="V409" i="2"/>
  <c r="W409" i="2"/>
  <c r="S422" i="2"/>
  <c r="T422" i="2"/>
  <c r="U422" i="2"/>
  <c r="V422" i="2"/>
  <c r="W422" i="2"/>
  <c r="S623" i="2"/>
  <c r="T623" i="2"/>
  <c r="U623" i="2"/>
  <c r="V623" i="2"/>
  <c r="W623" i="2"/>
  <c r="S416" i="2"/>
  <c r="T416" i="2"/>
  <c r="U416" i="2"/>
  <c r="V416" i="2"/>
  <c r="W416" i="2"/>
  <c r="S626" i="2"/>
  <c r="T626" i="2"/>
  <c r="U626" i="2"/>
  <c r="V626" i="2"/>
  <c r="W626" i="2"/>
  <c r="S695" i="2"/>
  <c r="T695" i="2"/>
  <c r="U695" i="2"/>
  <c r="V695" i="2"/>
  <c r="W695" i="2"/>
  <c r="S403" i="2"/>
  <c r="T403" i="2"/>
  <c r="U403" i="2"/>
  <c r="V403" i="2"/>
  <c r="W403" i="2"/>
  <c r="S418" i="2"/>
  <c r="T418" i="2"/>
  <c r="U418" i="2"/>
  <c r="V418" i="2"/>
  <c r="W418" i="2"/>
  <c r="S643" i="2"/>
  <c r="T643" i="2"/>
  <c r="U643" i="2"/>
  <c r="V643" i="2"/>
  <c r="W643" i="2"/>
  <c r="S625" i="2"/>
  <c r="T625" i="2"/>
  <c r="U625" i="2"/>
  <c r="V625" i="2"/>
  <c r="W625" i="2"/>
  <c r="S800" i="2"/>
  <c r="T800" i="2"/>
  <c r="U800" i="2"/>
  <c r="V800" i="2"/>
  <c r="W800" i="2"/>
  <c r="S480" i="2"/>
  <c r="T480" i="2"/>
  <c r="U480" i="2"/>
  <c r="V480" i="2"/>
  <c r="W480" i="2"/>
  <c r="S421" i="2"/>
  <c r="T421" i="2"/>
  <c r="U421" i="2"/>
  <c r="V421" i="2"/>
  <c r="W421" i="2"/>
  <c r="S483" i="2"/>
  <c r="T483" i="2"/>
  <c r="U483" i="2"/>
  <c r="V483" i="2"/>
  <c r="W483" i="2"/>
  <c r="S523" i="2"/>
  <c r="T523" i="2"/>
  <c r="U523" i="2"/>
  <c r="V523" i="2"/>
  <c r="W523" i="2"/>
  <c r="S629" i="2"/>
  <c r="T629" i="2"/>
  <c r="U629" i="2"/>
  <c r="V629" i="2"/>
  <c r="W629" i="2"/>
  <c r="S442" i="2"/>
  <c r="T442" i="2"/>
  <c r="U442" i="2"/>
  <c r="V442" i="2"/>
  <c r="W442" i="2"/>
  <c r="S444" i="2"/>
  <c r="T444" i="2"/>
  <c r="U444" i="2"/>
  <c r="V444" i="2"/>
  <c r="W444" i="2"/>
  <c r="S549" i="2"/>
  <c r="T549" i="2"/>
  <c r="U549" i="2"/>
  <c r="V549" i="2"/>
  <c r="W549" i="2"/>
  <c r="S553" i="2"/>
  <c r="T553" i="2"/>
  <c r="U553" i="2"/>
  <c r="V553" i="2"/>
  <c r="W553" i="2"/>
  <c r="S559" i="2"/>
  <c r="T559" i="2"/>
  <c r="U559" i="2"/>
  <c r="V559" i="2"/>
  <c r="W559" i="2"/>
  <c r="S561" i="2"/>
  <c r="T561" i="2"/>
  <c r="U561" i="2"/>
  <c r="V561" i="2"/>
  <c r="W561" i="2"/>
  <c r="S564" i="2"/>
  <c r="T564" i="2"/>
  <c r="U564" i="2"/>
  <c r="V564" i="2"/>
  <c r="W564" i="2"/>
  <c r="S568" i="2"/>
  <c r="T568" i="2"/>
  <c r="U568" i="2"/>
  <c r="V568" i="2"/>
  <c r="W568" i="2"/>
  <c r="S571" i="2"/>
  <c r="T571" i="2"/>
  <c r="U571" i="2"/>
  <c r="V571" i="2"/>
  <c r="W571" i="2"/>
  <c r="S632" i="2"/>
  <c r="T632" i="2"/>
  <c r="U632" i="2"/>
  <c r="V632" i="2"/>
  <c r="W632" i="2"/>
  <c r="S411" i="2"/>
  <c r="T411" i="2"/>
  <c r="U411" i="2"/>
  <c r="V411" i="2"/>
  <c r="W411" i="2"/>
  <c r="S577" i="2"/>
  <c r="T577" i="2"/>
  <c r="U577" i="2"/>
  <c r="V577" i="2"/>
  <c r="W577" i="2"/>
  <c r="S578" i="2"/>
  <c r="T578" i="2"/>
  <c r="U578" i="2"/>
  <c r="V578" i="2"/>
  <c r="W578" i="2"/>
  <c r="S579" i="2"/>
  <c r="T579" i="2"/>
  <c r="U579" i="2"/>
  <c r="V579" i="2"/>
  <c r="W579" i="2"/>
  <c r="S580" i="2"/>
  <c r="T580" i="2"/>
  <c r="U580" i="2"/>
  <c r="V580" i="2"/>
  <c r="W580" i="2"/>
  <c r="S581" i="2"/>
  <c r="T581" i="2"/>
  <c r="U581" i="2"/>
  <c r="V581" i="2"/>
  <c r="W581" i="2"/>
  <c r="S694" i="2"/>
  <c r="T694" i="2"/>
  <c r="U694" i="2"/>
  <c r="V694" i="2"/>
  <c r="W694" i="2"/>
  <c r="S582" i="2"/>
  <c r="T582" i="2"/>
  <c r="U582" i="2"/>
  <c r="V582" i="2"/>
  <c r="W582" i="2"/>
  <c r="S432" i="2"/>
  <c r="T432" i="2"/>
  <c r="U432" i="2"/>
  <c r="V432" i="2"/>
  <c r="W432" i="2"/>
  <c r="S583" i="2"/>
  <c r="T583" i="2"/>
  <c r="U583" i="2"/>
  <c r="V583" i="2"/>
  <c r="W583" i="2"/>
  <c r="S584" i="2"/>
  <c r="T584" i="2"/>
  <c r="U584" i="2"/>
  <c r="V584" i="2"/>
  <c r="W584" i="2"/>
  <c r="S586" i="2"/>
  <c r="T586" i="2"/>
  <c r="U586" i="2"/>
  <c r="V586" i="2"/>
  <c r="W586" i="2"/>
  <c r="S585" i="2"/>
  <c r="T585" i="2"/>
  <c r="U585" i="2"/>
  <c r="V585" i="2"/>
  <c r="W585" i="2"/>
  <c r="S587" i="2"/>
  <c r="T587" i="2"/>
  <c r="U587" i="2"/>
  <c r="V587" i="2"/>
  <c r="W587" i="2"/>
  <c r="S588" i="2"/>
  <c r="T588" i="2"/>
  <c r="U588" i="2"/>
  <c r="V588" i="2"/>
  <c r="W588" i="2"/>
  <c r="S481" i="2"/>
  <c r="T481" i="2"/>
  <c r="U481" i="2"/>
  <c r="V481" i="2"/>
  <c r="W481" i="2"/>
  <c r="S589" i="2"/>
  <c r="T589" i="2"/>
  <c r="U589" i="2"/>
  <c r="V589" i="2"/>
  <c r="W589" i="2"/>
  <c r="S591" i="2"/>
  <c r="T591" i="2"/>
  <c r="U591" i="2"/>
  <c r="V591" i="2"/>
  <c r="W591" i="2"/>
  <c r="S590" i="2"/>
  <c r="T590" i="2"/>
  <c r="U590" i="2"/>
  <c r="V590" i="2"/>
  <c r="W590" i="2"/>
  <c r="S482" i="2"/>
  <c r="T482" i="2"/>
  <c r="U482" i="2"/>
  <c r="V482" i="2"/>
  <c r="W482" i="2"/>
  <c r="S592" i="2"/>
  <c r="T592" i="2"/>
  <c r="U592" i="2"/>
  <c r="V592" i="2"/>
  <c r="W592" i="2"/>
  <c r="S593" i="2"/>
  <c r="T593" i="2"/>
  <c r="U593" i="2"/>
  <c r="V593" i="2"/>
  <c r="W593" i="2"/>
  <c r="S792" i="2"/>
  <c r="T792" i="2"/>
  <c r="U792" i="2"/>
  <c r="V792" i="2"/>
  <c r="W792" i="2"/>
  <c r="S594" i="2"/>
  <c r="T594" i="2"/>
  <c r="U594" i="2"/>
  <c r="V594" i="2"/>
  <c r="W594" i="2"/>
  <c r="S595" i="2"/>
  <c r="T595" i="2"/>
  <c r="U595" i="2"/>
  <c r="V595" i="2"/>
  <c r="W595" i="2"/>
  <c r="S596" i="2"/>
  <c r="T596" i="2"/>
  <c r="U596" i="2"/>
  <c r="V596" i="2"/>
  <c r="W596" i="2"/>
  <c r="S597" i="2"/>
  <c r="T597" i="2"/>
  <c r="U597" i="2"/>
  <c r="V597" i="2"/>
  <c r="W597" i="2"/>
  <c r="S598" i="2"/>
  <c r="T598" i="2"/>
  <c r="U598" i="2"/>
  <c r="V598" i="2"/>
  <c r="W598" i="2"/>
  <c r="S599" i="2"/>
  <c r="T599" i="2"/>
  <c r="U599" i="2"/>
  <c r="V599" i="2"/>
  <c r="W599" i="2"/>
  <c r="S793" i="2"/>
  <c r="T793" i="2"/>
  <c r="U793" i="2"/>
  <c r="V793" i="2"/>
  <c r="W793" i="2"/>
  <c r="S600" i="2"/>
  <c r="T600" i="2"/>
  <c r="U600" i="2"/>
  <c r="V600" i="2"/>
  <c r="W600" i="2"/>
  <c r="S601" i="2"/>
  <c r="T601" i="2"/>
  <c r="U601" i="2"/>
  <c r="V601" i="2"/>
  <c r="W601" i="2"/>
  <c r="S484" i="2"/>
  <c r="T484" i="2"/>
  <c r="U484" i="2"/>
  <c r="V484" i="2"/>
  <c r="W484" i="2"/>
  <c r="S602" i="2"/>
  <c r="T602" i="2"/>
  <c r="U602" i="2"/>
  <c r="V602" i="2"/>
  <c r="W602" i="2"/>
  <c r="S410" i="2"/>
  <c r="T410" i="2"/>
  <c r="U410" i="2"/>
  <c r="V410" i="2"/>
  <c r="W410" i="2"/>
  <c r="S794" i="2"/>
  <c r="T794" i="2"/>
  <c r="U794" i="2"/>
  <c r="V794" i="2"/>
  <c r="W794" i="2"/>
  <c r="S603" i="2"/>
  <c r="T603" i="2"/>
  <c r="U603" i="2"/>
  <c r="V603" i="2"/>
  <c r="W603" i="2"/>
  <c r="S604" i="2"/>
  <c r="T604" i="2"/>
  <c r="U604" i="2"/>
  <c r="V604" i="2"/>
  <c r="W604" i="2"/>
  <c r="S605" i="2"/>
  <c r="T605" i="2"/>
  <c r="U605" i="2"/>
  <c r="V605" i="2"/>
  <c r="W605" i="2"/>
  <c r="S209" i="2"/>
  <c r="T209" i="2"/>
  <c r="U209" i="2"/>
  <c r="V209" i="2"/>
  <c r="W209" i="2"/>
  <c r="S609" i="2"/>
  <c r="T609" i="2"/>
  <c r="U609" i="2"/>
  <c r="V609" i="2"/>
  <c r="W609" i="2"/>
  <c r="S398" i="2"/>
  <c r="T398" i="2"/>
  <c r="U398" i="2"/>
  <c r="V398" i="2"/>
  <c r="W398" i="2"/>
  <c r="S400" i="2"/>
  <c r="T400" i="2"/>
  <c r="U400" i="2"/>
  <c r="V400" i="2"/>
  <c r="W400" i="2"/>
  <c r="S415" i="2"/>
  <c r="T415" i="2"/>
  <c r="U415" i="2"/>
  <c r="V415" i="2"/>
  <c r="W415" i="2"/>
  <c r="S402" i="2"/>
  <c r="T402" i="2"/>
  <c r="U402" i="2"/>
  <c r="V402" i="2"/>
  <c r="W402" i="2"/>
  <c r="S252" i="2"/>
  <c r="T252" i="2"/>
  <c r="U252" i="2"/>
  <c r="V252" i="2"/>
  <c r="W252" i="2"/>
  <c r="S220" i="2"/>
  <c r="T220" i="2"/>
  <c r="U220" i="2"/>
  <c r="V220" i="2"/>
  <c r="W220" i="2"/>
  <c r="S235" i="2"/>
  <c r="T235" i="2"/>
  <c r="U235" i="2"/>
  <c r="V235" i="2"/>
  <c r="W235" i="2"/>
  <c r="S277" i="2"/>
  <c r="T277" i="2"/>
  <c r="U277" i="2"/>
  <c r="V277" i="2"/>
  <c r="W277" i="2"/>
  <c r="S226" i="2"/>
  <c r="T226" i="2"/>
  <c r="U226" i="2"/>
  <c r="V226" i="2"/>
  <c r="W226" i="2"/>
  <c r="S405" i="2"/>
  <c r="T405" i="2"/>
  <c r="U405" i="2"/>
  <c r="V405" i="2"/>
  <c r="W405" i="2"/>
  <c r="S424" i="2"/>
  <c r="T424" i="2"/>
  <c r="U424" i="2"/>
  <c r="V424" i="2"/>
  <c r="W424" i="2"/>
  <c r="S290" i="2"/>
  <c r="T290" i="2"/>
  <c r="U290" i="2"/>
  <c r="V290" i="2"/>
  <c r="W290" i="2"/>
  <c r="S222" i="2"/>
  <c r="T222" i="2"/>
  <c r="U222" i="2"/>
  <c r="V222" i="2"/>
  <c r="W222" i="2"/>
  <c r="S445" i="2"/>
  <c r="T445" i="2"/>
  <c r="U445" i="2"/>
  <c r="V445" i="2"/>
  <c r="W445" i="2"/>
  <c r="S223" i="2"/>
  <c r="T223" i="2"/>
  <c r="U223" i="2"/>
  <c r="V223" i="2"/>
  <c r="W223" i="2"/>
  <c r="S292" i="2"/>
  <c r="T292" i="2"/>
  <c r="U292" i="2"/>
  <c r="V292" i="2"/>
  <c r="W292" i="2"/>
  <c r="S213" i="2"/>
  <c r="T213" i="2"/>
  <c r="U213" i="2"/>
  <c r="V213" i="2"/>
  <c r="W213" i="2"/>
  <c r="S343" i="2"/>
  <c r="T343" i="2"/>
  <c r="U343" i="2"/>
  <c r="V343" i="2"/>
  <c r="W343" i="2"/>
  <c r="S345" i="2"/>
  <c r="T345" i="2"/>
  <c r="U345" i="2"/>
  <c r="V345" i="2"/>
  <c r="W345" i="2"/>
  <c r="S347" i="2"/>
  <c r="T347" i="2"/>
  <c r="U347" i="2"/>
  <c r="V347" i="2"/>
  <c r="W347" i="2"/>
  <c r="S407" i="2"/>
  <c r="T407" i="2"/>
  <c r="U407" i="2"/>
  <c r="V407" i="2"/>
  <c r="W407" i="2"/>
  <c r="S417" i="2"/>
  <c r="T417" i="2"/>
  <c r="U417" i="2"/>
  <c r="V417" i="2"/>
  <c r="W417" i="2"/>
  <c r="S355" i="2"/>
  <c r="T355" i="2"/>
  <c r="U355" i="2"/>
  <c r="V355" i="2"/>
  <c r="W355" i="2"/>
  <c r="S358" i="2"/>
  <c r="T358" i="2"/>
  <c r="U358" i="2"/>
  <c r="V358" i="2"/>
  <c r="W358" i="2"/>
  <c r="S230" i="2"/>
  <c r="T230" i="2"/>
  <c r="U230" i="2"/>
  <c r="V230" i="2"/>
  <c r="W230" i="2"/>
  <c r="S254" i="2"/>
  <c r="T254" i="2"/>
  <c r="U254" i="2"/>
  <c r="V254" i="2"/>
  <c r="W254" i="2"/>
  <c r="S365" i="2"/>
  <c r="T365" i="2"/>
  <c r="U365" i="2"/>
  <c r="V365" i="2"/>
  <c r="W365" i="2"/>
  <c r="S366" i="2"/>
  <c r="T366" i="2"/>
  <c r="U366" i="2"/>
  <c r="V366" i="2"/>
  <c r="W366" i="2"/>
  <c r="S248" i="2"/>
  <c r="T248" i="2"/>
  <c r="U248" i="2"/>
  <c r="V248" i="2"/>
  <c r="W248" i="2"/>
  <c r="S249" i="2"/>
  <c r="T249" i="2"/>
  <c r="U249" i="2"/>
  <c r="V249" i="2"/>
  <c r="W249" i="2"/>
  <c r="S371" i="2"/>
  <c r="T371" i="2"/>
  <c r="U371" i="2"/>
  <c r="V371" i="2"/>
  <c r="W371" i="2"/>
  <c r="S372" i="2"/>
  <c r="T372" i="2"/>
  <c r="U372" i="2"/>
  <c r="V372" i="2"/>
  <c r="W372" i="2"/>
  <c r="S236" i="2"/>
  <c r="T236" i="2"/>
  <c r="U236" i="2"/>
  <c r="V236" i="2"/>
  <c r="W236" i="2"/>
  <c r="S373" i="2"/>
  <c r="T373" i="2"/>
  <c r="U373" i="2"/>
  <c r="V373" i="2"/>
  <c r="W373" i="2"/>
  <c r="S374" i="2"/>
  <c r="T374" i="2"/>
  <c r="U374" i="2"/>
  <c r="V374" i="2"/>
  <c r="W374" i="2"/>
  <c r="S387" i="2"/>
  <c r="T387" i="2"/>
  <c r="U387" i="2"/>
  <c r="V387" i="2"/>
  <c r="W387" i="2"/>
  <c r="S376" i="2"/>
  <c r="T376" i="2"/>
  <c r="U376" i="2"/>
  <c r="V376" i="2"/>
  <c r="W376" i="2"/>
  <c r="S377" i="2"/>
  <c r="T377" i="2"/>
  <c r="U377" i="2"/>
  <c r="V377" i="2"/>
  <c r="W377" i="2"/>
  <c r="S378" i="2"/>
  <c r="T378" i="2"/>
  <c r="U378" i="2"/>
  <c r="V378" i="2"/>
  <c r="W378" i="2"/>
  <c r="S379" i="2"/>
  <c r="T379" i="2"/>
  <c r="U379" i="2"/>
  <c r="V379" i="2"/>
  <c r="W379" i="2"/>
  <c r="S380" i="2"/>
  <c r="T380" i="2"/>
  <c r="U380" i="2"/>
  <c r="V380" i="2"/>
  <c r="W380" i="2"/>
  <c r="S381" i="2"/>
  <c r="T381" i="2"/>
  <c r="U381" i="2"/>
  <c r="V381" i="2"/>
  <c r="W381" i="2"/>
  <c r="S382" i="2"/>
  <c r="T382" i="2"/>
  <c r="U382" i="2"/>
  <c r="V382" i="2"/>
  <c r="W382" i="2"/>
  <c r="S250" i="2"/>
  <c r="T250" i="2"/>
  <c r="U250" i="2"/>
  <c r="V250" i="2"/>
  <c r="W250" i="2"/>
  <c r="S346" i="2"/>
  <c r="T346" i="2"/>
  <c r="U346" i="2"/>
  <c r="V346" i="2"/>
  <c r="W346" i="2"/>
  <c r="S289" i="2"/>
  <c r="T289" i="2"/>
  <c r="U289" i="2"/>
  <c r="V289" i="2"/>
  <c r="W289" i="2"/>
  <c r="S383" i="2"/>
  <c r="T383" i="2"/>
  <c r="U383" i="2"/>
  <c r="V383" i="2"/>
  <c r="W383" i="2"/>
  <c r="S385" i="2"/>
  <c r="T385" i="2"/>
  <c r="U385" i="2"/>
  <c r="V385" i="2"/>
  <c r="W385" i="2"/>
  <c r="S384" i="2"/>
  <c r="T384" i="2"/>
  <c r="U384" i="2"/>
  <c r="V384" i="2"/>
  <c r="W384" i="2"/>
  <c r="S386" i="2"/>
  <c r="T386" i="2"/>
  <c r="U386" i="2"/>
  <c r="V386" i="2"/>
  <c r="W386" i="2"/>
  <c r="S253" i="2"/>
  <c r="T253" i="2"/>
  <c r="U253" i="2"/>
  <c r="V253" i="2"/>
  <c r="W253" i="2"/>
  <c r="S291" i="2"/>
  <c r="T291" i="2"/>
  <c r="U291" i="2"/>
  <c r="V291" i="2"/>
  <c r="W291" i="2"/>
  <c r="S218" i="2"/>
  <c r="T218" i="2"/>
  <c r="U218" i="2"/>
  <c r="V218" i="2"/>
  <c r="W218" i="2"/>
  <c r="S388" i="2"/>
  <c r="T388" i="2"/>
  <c r="U388" i="2"/>
  <c r="V388" i="2"/>
  <c r="W388" i="2"/>
  <c r="S389" i="2"/>
  <c r="T389" i="2"/>
  <c r="U389" i="2"/>
  <c r="V389" i="2"/>
  <c r="W389" i="2"/>
  <c r="S390" i="2"/>
  <c r="T390" i="2"/>
  <c r="U390" i="2"/>
  <c r="V390" i="2"/>
  <c r="W390" i="2"/>
  <c r="S391" i="2"/>
  <c r="T391" i="2"/>
  <c r="U391" i="2"/>
  <c r="V391" i="2"/>
  <c r="W391" i="2"/>
  <c r="S224" i="2"/>
  <c r="T224" i="2"/>
  <c r="U224" i="2"/>
  <c r="V224" i="2"/>
  <c r="W224" i="2"/>
  <c r="S392" i="2"/>
  <c r="T392" i="2"/>
  <c r="U392" i="2"/>
  <c r="V392" i="2"/>
  <c r="W392" i="2"/>
  <c r="S393" i="2"/>
  <c r="T393" i="2"/>
  <c r="U393" i="2"/>
  <c r="V393" i="2"/>
  <c r="W393" i="2"/>
  <c r="S395" i="2"/>
  <c r="T395" i="2"/>
  <c r="U395" i="2"/>
  <c r="V395" i="2"/>
  <c r="W395" i="2"/>
  <c r="S394" i="2"/>
  <c r="T394" i="2"/>
  <c r="U394" i="2"/>
  <c r="V394" i="2"/>
  <c r="W394" i="2"/>
  <c r="S86" i="2"/>
  <c r="T86" i="2"/>
  <c r="U86" i="2"/>
  <c r="V86" i="2"/>
  <c r="W86" i="2"/>
  <c r="S88" i="2"/>
  <c r="T88" i="2"/>
  <c r="U88" i="2"/>
  <c r="V88" i="2"/>
  <c r="W88" i="2"/>
  <c r="S210" i="2"/>
  <c r="T210" i="2"/>
  <c r="U210" i="2"/>
  <c r="V210" i="2"/>
  <c r="W210" i="2"/>
  <c r="S102" i="2"/>
  <c r="T102" i="2"/>
  <c r="U102" i="2"/>
  <c r="V102" i="2"/>
  <c r="W102" i="2"/>
  <c r="S212" i="2"/>
  <c r="T212" i="2"/>
  <c r="U212" i="2"/>
  <c r="V212" i="2"/>
  <c r="W212" i="2"/>
  <c r="S90" i="2"/>
  <c r="T90" i="2"/>
  <c r="U90" i="2"/>
  <c r="V90" i="2"/>
  <c r="W90" i="2"/>
  <c r="S96" i="2"/>
  <c r="T96" i="2"/>
  <c r="U96" i="2"/>
  <c r="V96" i="2"/>
  <c r="W96" i="2"/>
  <c r="S108" i="2"/>
  <c r="T108" i="2"/>
  <c r="U108" i="2"/>
  <c r="V108" i="2"/>
  <c r="W108" i="2"/>
  <c r="S293" i="2"/>
  <c r="T293" i="2"/>
  <c r="U293" i="2"/>
  <c r="V293" i="2"/>
  <c r="W293" i="2"/>
  <c r="S110" i="2"/>
  <c r="T110" i="2"/>
  <c r="U110" i="2"/>
  <c r="V110" i="2"/>
  <c r="W110" i="2"/>
  <c r="S97" i="2"/>
  <c r="T97" i="2"/>
  <c r="U97" i="2"/>
  <c r="V97" i="2"/>
  <c r="W97" i="2"/>
  <c r="S139" i="2"/>
  <c r="T139" i="2"/>
  <c r="U139" i="2"/>
  <c r="V139" i="2"/>
  <c r="W139" i="2"/>
  <c r="S231" i="2"/>
  <c r="T231" i="2"/>
  <c r="U231" i="2"/>
  <c r="V231" i="2"/>
  <c r="W231" i="2"/>
  <c r="S118" i="2"/>
  <c r="T118" i="2"/>
  <c r="U118" i="2"/>
  <c r="V118" i="2"/>
  <c r="W118" i="2"/>
  <c r="S143" i="2"/>
  <c r="T143" i="2"/>
  <c r="U143" i="2"/>
  <c r="V143" i="2"/>
  <c r="W143" i="2"/>
  <c r="S99" i="2"/>
  <c r="T99" i="2"/>
  <c r="U99" i="2"/>
  <c r="V99" i="2"/>
  <c r="W99" i="2"/>
  <c r="S123" i="2"/>
  <c r="T123" i="2"/>
  <c r="U123" i="2"/>
  <c r="V123" i="2"/>
  <c r="W123" i="2"/>
  <c r="S147" i="2"/>
  <c r="T147" i="2"/>
  <c r="U147" i="2"/>
  <c r="V147" i="2"/>
  <c r="W147" i="2"/>
  <c r="S150" i="2"/>
  <c r="T150" i="2"/>
  <c r="U150" i="2"/>
  <c r="V150" i="2"/>
  <c r="W150" i="2"/>
  <c r="S151" i="2"/>
  <c r="T151" i="2"/>
  <c r="U151" i="2"/>
  <c r="V151" i="2"/>
  <c r="W151" i="2"/>
  <c r="S100" i="2"/>
  <c r="T100" i="2"/>
  <c r="U100" i="2"/>
  <c r="V100" i="2"/>
  <c r="W100" i="2"/>
  <c r="S177" i="2"/>
  <c r="T177" i="2"/>
  <c r="U177" i="2"/>
  <c r="V177" i="2"/>
  <c r="W177" i="2"/>
  <c r="S179" i="2"/>
  <c r="T179" i="2"/>
  <c r="U179" i="2"/>
  <c r="V179" i="2"/>
  <c r="W179" i="2"/>
  <c r="S181" i="2"/>
  <c r="T181" i="2"/>
  <c r="U181" i="2"/>
  <c r="V181" i="2"/>
  <c r="W181" i="2"/>
  <c r="S122" i="2"/>
  <c r="T122" i="2"/>
  <c r="U122" i="2"/>
  <c r="V122" i="2"/>
  <c r="W122" i="2"/>
  <c r="S111" i="2"/>
  <c r="T111" i="2"/>
  <c r="U111" i="2"/>
  <c r="V111" i="2"/>
  <c r="W111" i="2"/>
  <c r="S182" i="2"/>
  <c r="T182" i="2"/>
  <c r="U182" i="2"/>
  <c r="V182" i="2"/>
  <c r="W182" i="2"/>
  <c r="S185" i="2"/>
  <c r="T185" i="2"/>
  <c r="U185" i="2"/>
  <c r="V185" i="2"/>
  <c r="W185" i="2"/>
  <c r="S186" i="2"/>
  <c r="T186" i="2"/>
  <c r="U186" i="2"/>
  <c r="V186" i="2"/>
  <c r="W186" i="2"/>
  <c r="S189" i="2"/>
  <c r="T189" i="2"/>
  <c r="U189" i="2"/>
  <c r="V189" i="2"/>
  <c r="W189" i="2"/>
  <c r="S192" i="2"/>
  <c r="T192" i="2"/>
  <c r="U192" i="2"/>
  <c r="V192" i="2"/>
  <c r="W192" i="2"/>
  <c r="S193" i="2"/>
  <c r="T193" i="2"/>
  <c r="U193" i="2"/>
  <c r="V193" i="2"/>
  <c r="W193" i="2"/>
  <c r="S237" i="2"/>
  <c r="T237" i="2"/>
  <c r="U237" i="2"/>
  <c r="V237" i="2"/>
  <c r="W237" i="2"/>
  <c r="S142" i="2"/>
  <c r="T142" i="2"/>
  <c r="U142" i="2"/>
  <c r="V142" i="2"/>
  <c r="W142" i="2"/>
  <c r="S145" i="2"/>
  <c r="T145" i="2"/>
  <c r="U145" i="2"/>
  <c r="V145" i="2"/>
  <c r="W145" i="2"/>
  <c r="S196" i="2"/>
  <c r="T196" i="2"/>
  <c r="U196" i="2"/>
  <c r="V196" i="2"/>
  <c r="W196" i="2"/>
  <c r="S197" i="2"/>
  <c r="T197" i="2"/>
  <c r="U197" i="2"/>
  <c r="V197" i="2"/>
  <c r="W197" i="2"/>
  <c r="S198" i="2"/>
  <c r="T198" i="2"/>
  <c r="U198" i="2"/>
  <c r="V198" i="2"/>
  <c r="W198" i="2"/>
  <c r="S199" i="2"/>
  <c r="T199" i="2"/>
  <c r="U199" i="2"/>
  <c r="V199" i="2"/>
  <c r="W199" i="2"/>
  <c r="S200" i="2"/>
  <c r="T200" i="2"/>
  <c r="U200" i="2"/>
  <c r="V200" i="2"/>
  <c r="W200" i="2"/>
  <c r="S188" i="2"/>
  <c r="T188" i="2"/>
  <c r="U188" i="2"/>
  <c r="V188" i="2"/>
  <c r="W188" i="2"/>
  <c r="S201" i="2"/>
  <c r="T201" i="2"/>
  <c r="U201" i="2"/>
  <c r="V201" i="2"/>
  <c r="W201" i="2"/>
  <c r="S146" i="2"/>
  <c r="T146" i="2"/>
  <c r="U146" i="2"/>
  <c r="V146" i="2"/>
  <c r="W146" i="2"/>
  <c r="S202" i="2"/>
  <c r="T202" i="2"/>
  <c r="U202" i="2"/>
  <c r="V202" i="2"/>
  <c r="W202" i="2"/>
  <c r="S203" i="2"/>
  <c r="T203" i="2"/>
  <c r="U203" i="2"/>
  <c r="V203" i="2"/>
  <c r="W203" i="2"/>
  <c r="S204" i="2"/>
  <c r="T204" i="2"/>
  <c r="U204" i="2"/>
  <c r="V204" i="2"/>
  <c r="W204" i="2"/>
  <c r="S205" i="2"/>
  <c r="T205" i="2"/>
  <c r="U205" i="2"/>
  <c r="V205" i="2"/>
  <c r="W205" i="2"/>
  <c r="S148" i="2"/>
  <c r="T148" i="2"/>
  <c r="U148" i="2"/>
  <c r="V148" i="2"/>
  <c r="W148" i="2"/>
  <c r="S206" i="2"/>
  <c r="T206" i="2"/>
  <c r="U206" i="2"/>
  <c r="V206" i="2"/>
  <c r="W206" i="2"/>
  <c r="W87" i="2"/>
  <c r="W93" i="2"/>
  <c r="W94" i="2"/>
  <c r="W8" i="2"/>
  <c r="W6" i="2"/>
  <c r="W18" i="2"/>
  <c r="W91" i="2"/>
  <c r="W13" i="2"/>
  <c r="W92" i="2"/>
  <c r="W98" i="2"/>
  <c r="W22" i="2"/>
  <c r="W16" i="2"/>
  <c r="W117" i="2"/>
  <c r="W9" i="2"/>
  <c r="W46" i="2"/>
  <c r="W47" i="2"/>
  <c r="W48" i="2"/>
  <c r="W36" i="2"/>
  <c r="W144" i="2"/>
  <c r="W69" i="2"/>
  <c r="W15" i="2"/>
  <c r="W70" i="2"/>
  <c r="W71" i="2"/>
  <c r="W74" i="2"/>
  <c r="W45" i="2"/>
  <c r="W149" i="2"/>
  <c r="W75" i="2"/>
  <c r="W76" i="2"/>
  <c r="W77" i="2"/>
  <c r="W78" i="2"/>
  <c r="W37" i="2"/>
  <c r="W79" i="2"/>
  <c r="W80" i="2"/>
  <c r="W81" i="2"/>
  <c r="W82" i="2"/>
  <c r="W83" i="2"/>
  <c r="W84" i="2"/>
  <c r="W12" i="2"/>
  <c r="S482" i="3"/>
  <c r="T482" i="3"/>
  <c r="U482" i="3"/>
  <c r="V482" i="3"/>
  <c r="W482" i="3"/>
  <c r="W473" i="3"/>
  <c r="V473" i="3"/>
  <c r="U473" i="3"/>
  <c r="T473" i="3"/>
  <c r="S473" i="3"/>
  <c r="S410" i="3"/>
  <c r="T410" i="3"/>
  <c r="U410" i="3"/>
  <c r="V410" i="3"/>
  <c r="W410" i="3"/>
  <c r="S421" i="3"/>
  <c r="T421" i="3"/>
  <c r="U421" i="3"/>
  <c r="V421" i="3"/>
  <c r="W421" i="3"/>
  <c r="S434" i="3"/>
  <c r="T434" i="3"/>
  <c r="U434" i="3"/>
  <c r="V434" i="3"/>
  <c r="W434" i="3"/>
  <c r="S426" i="3"/>
  <c r="T426" i="3"/>
  <c r="U426" i="3"/>
  <c r="V426" i="3"/>
  <c r="W426" i="3"/>
  <c r="S454" i="3"/>
  <c r="T454" i="3"/>
  <c r="U454" i="3"/>
  <c r="V454" i="3"/>
  <c r="W454" i="3"/>
  <c r="S419" i="3"/>
  <c r="T419" i="3"/>
  <c r="U419" i="3"/>
  <c r="V419" i="3"/>
  <c r="W419" i="3"/>
  <c r="S427" i="3"/>
  <c r="T427" i="3"/>
  <c r="U427" i="3"/>
  <c r="V427" i="3"/>
  <c r="W427" i="3"/>
  <c r="S416" i="3"/>
  <c r="T416" i="3"/>
  <c r="U416" i="3"/>
  <c r="V416" i="3"/>
  <c r="W416" i="3"/>
  <c r="S411" i="3"/>
  <c r="T411" i="3"/>
  <c r="U411" i="3"/>
  <c r="V411" i="3"/>
  <c r="W411" i="3"/>
  <c r="J116" i="2" l="1"/>
  <c r="J103" i="2"/>
  <c r="K330" i="3"/>
  <c r="K351" i="3"/>
  <c r="J330" i="3"/>
  <c r="J312" i="3"/>
  <c r="J342" i="3"/>
  <c r="J382" i="3"/>
  <c r="K382" i="3"/>
  <c r="K312" i="3"/>
  <c r="J351" i="3"/>
  <c r="J335" i="3"/>
  <c r="K335" i="3"/>
  <c r="K342" i="3"/>
  <c r="K352" i="3"/>
  <c r="J352" i="3"/>
  <c r="K320" i="3"/>
  <c r="J320" i="3"/>
  <c r="K283" i="3"/>
  <c r="J246" i="3"/>
  <c r="K240" i="3"/>
  <c r="J250" i="3"/>
  <c r="J298" i="3"/>
  <c r="J215" i="3"/>
  <c r="J213" i="3"/>
  <c r="J232" i="3"/>
  <c r="K232" i="3"/>
  <c r="K246" i="3"/>
  <c r="J301" i="3"/>
  <c r="K301" i="3"/>
  <c r="K215" i="3"/>
  <c r="J240" i="3"/>
  <c r="J241" i="3"/>
  <c r="K241" i="3"/>
  <c r="K213" i="3"/>
  <c r="K298" i="3"/>
  <c r="J258" i="3"/>
  <c r="K258" i="3"/>
  <c r="J220" i="3"/>
  <c r="K220" i="3"/>
  <c r="J283" i="3"/>
  <c r="K250" i="3"/>
  <c r="J274" i="3"/>
  <c r="K274" i="3"/>
  <c r="K225" i="3"/>
  <c r="J225" i="3"/>
  <c r="J219" i="3"/>
  <c r="K219" i="3"/>
  <c r="K129" i="3"/>
  <c r="J151" i="3"/>
  <c r="K151" i="3"/>
  <c r="J149" i="3"/>
  <c r="J129" i="3"/>
  <c r="K149" i="3"/>
  <c r="K125" i="3"/>
  <c r="J148" i="3"/>
  <c r="J152" i="3"/>
  <c r="K152" i="3"/>
  <c r="J189" i="3"/>
  <c r="K189" i="3"/>
  <c r="J125" i="3"/>
  <c r="J161" i="3"/>
  <c r="K161" i="3"/>
  <c r="J133" i="3"/>
  <c r="K133" i="3"/>
  <c r="J155" i="3"/>
  <c r="K155" i="3"/>
  <c r="K148" i="3"/>
  <c r="J141" i="3"/>
  <c r="K141" i="3"/>
  <c r="K170" i="3"/>
  <c r="J170" i="3"/>
  <c r="K55" i="3"/>
  <c r="J78" i="3"/>
  <c r="J55" i="3"/>
  <c r="J79" i="3"/>
  <c r="J74" i="3"/>
  <c r="K74" i="3"/>
  <c r="J98" i="3"/>
  <c r="K98" i="3"/>
  <c r="K79" i="3"/>
  <c r="J112" i="3"/>
  <c r="K112" i="3"/>
  <c r="J83" i="3"/>
  <c r="K83" i="3"/>
  <c r="K78" i="3"/>
  <c r="K52" i="3"/>
  <c r="J52" i="3"/>
  <c r="K5" i="3"/>
  <c r="J5" i="3"/>
  <c r="J30" i="3"/>
  <c r="J40" i="3"/>
  <c r="K25" i="3"/>
  <c r="J25" i="3"/>
  <c r="J46" i="3"/>
  <c r="K15" i="3"/>
  <c r="J15" i="3"/>
  <c r="J34" i="3"/>
  <c r="K34" i="3"/>
  <c r="J41" i="3"/>
  <c r="K41" i="3"/>
  <c r="K40" i="3"/>
  <c r="K30" i="3"/>
  <c r="J32" i="3"/>
  <c r="K32" i="3"/>
  <c r="J38" i="3"/>
  <c r="K38" i="3"/>
  <c r="K46" i="3"/>
  <c r="J17" i="3"/>
  <c r="K17" i="3"/>
  <c r="J7" i="3"/>
  <c r="K7" i="3"/>
  <c r="J1146" i="2"/>
  <c r="J1156" i="2"/>
  <c r="K1156" i="2"/>
  <c r="J1143" i="2"/>
  <c r="K1143" i="2"/>
  <c r="K1146" i="2"/>
  <c r="J1120" i="2"/>
  <c r="J1112" i="2"/>
  <c r="K1126" i="2"/>
  <c r="K1120" i="2"/>
  <c r="K1112" i="2"/>
  <c r="J1119" i="2"/>
  <c r="K1119" i="2"/>
  <c r="J1126" i="2"/>
  <c r="J1061" i="2"/>
  <c r="K1069" i="2"/>
  <c r="J1069" i="2"/>
  <c r="J1067" i="2"/>
  <c r="K1067" i="2"/>
  <c r="J1055" i="2"/>
  <c r="K1055" i="2"/>
  <c r="J1063" i="2"/>
  <c r="K1063" i="2"/>
  <c r="K1061" i="2"/>
  <c r="K1044" i="2"/>
  <c r="J1044" i="2"/>
  <c r="J1025" i="2"/>
  <c r="K1003" i="2"/>
  <c r="J1003" i="2"/>
  <c r="J994" i="2"/>
  <c r="K1025" i="2"/>
  <c r="J962" i="2"/>
  <c r="K990" i="2"/>
  <c r="K994" i="2"/>
  <c r="J954" i="2"/>
  <c r="J990" i="2"/>
  <c r="J961" i="2"/>
  <c r="K1023" i="2"/>
  <c r="J1023" i="2"/>
  <c r="J978" i="2"/>
  <c r="K978" i="2"/>
  <c r="J1005" i="2"/>
  <c r="K1005" i="2"/>
  <c r="K962" i="2"/>
  <c r="J972" i="2"/>
  <c r="K972" i="2"/>
  <c r="J1000" i="2"/>
  <c r="K1000" i="2"/>
  <c r="J1027" i="2"/>
  <c r="K1027" i="2"/>
  <c r="K954" i="2"/>
  <c r="K961" i="2"/>
  <c r="K1015" i="2"/>
  <c r="J1015" i="2"/>
  <c r="K948" i="2"/>
  <c r="J948" i="2"/>
  <c r="K985" i="2"/>
  <c r="J985" i="2"/>
  <c r="K952" i="2"/>
  <c r="J952" i="2"/>
  <c r="K923" i="2"/>
  <c r="K876" i="2"/>
  <c r="K875" i="2"/>
  <c r="K803" i="2"/>
  <c r="J875" i="2"/>
  <c r="K855" i="2"/>
  <c r="J881" i="2"/>
  <c r="K830" i="2"/>
  <c r="J863" i="2"/>
  <c r="J891" i="2"/>
  <c r="J803" i="2"/>
  <c r="J876" i="2"/>
  <c r="J879" i="2"/>
  <c r="J923" i="2"/>
  <c r="J855" i="2"/>
  <c r="J830" i="2"/>
  <c r="J812" i="2"/>
  <c r="J844" i="2"/>
  <c r="J922" i="2"/>
  <c r="K891" i="2"/>
  <c r="K863" i="2"/>
  <c r="J822" i="2"/>
  <c r="K898" i="2"/>
  <c r="K915" i="2"/>
  <c r="K822" i="2"/>
  <c r="J898" i="2"/>
  <c r="K879" i="2"/>
  <c r="J915" i="2"/>
  <c r="K922" i="2"/>
  <c r="K881" i="2"/>
  <c r="K812" i="2"/>
  <c r="K821" i="2"/>
  <c r="J821" i="2"/>
  <c r="K844" i="2"/>
  <c r="K807" i="2"/>
  <c r="J807" i="2"/>
  <c r="K833" i="2"/>
  <c r="J833" i="2"/>
  <c r="K907" i="2"/>
  <c r="J907" i="2"/>
  <c r="K858" i="2"/>
  <c r="J858" i="2"/>
  <c r="K829" i="2"/>
  <c r="J829" i="2"/>
  <c r="J708" i="2"/>
  <c r="K708" i="2"/>
  <c r="J651" i="2"/>
  <c r="K738" i="2"/>
  <c r="J731" i="2"/>
  <c r="J636" i="2"/>
  <c r="J714" i="2"/>
  <c r="J624" i="2"/>
  <c r="J740" i="2"/>
  <c r="K651" i="2"/>
  <c r="J738" i="2"/>
  <c r="K714" i="2"/>
  <c r="J618" i="2"/>
  <c r="J717" i="2"/>
  <c r="K646" i="2"/>
  <c r="K731" i="2"/>
  <c r="J737" i="2"/>
  <c r="J665" i="2"/>
  <c r="J646" i="2"/>
  <c r="K624" i="2"/>
  <c r="K636" i="2"/>
  <c r="K741" i="2"/>
  <c r="K656" i="2"/>
  <c r="K730" i="2"/>
  <c r="K717" i="2"/>
  <c r="J741" i="2"/>
  <c r="J730" i="2"/>
  <c r="K618" i="2"/>
  <c r="K740" i="2"/>
  <c r="K665" i="2"/>
  <c r="J656" i="2"/>
  <c r="K667" i="2"/>
  <c r="J667" i="2"/>
  <c r="K737" i="2"/>
  <c r="K725" i="2"/>
  <c r="J725" i="2"/>
  <c r="J765" i="2"/>
  <c r="K765" i="2"/>
  <c r="K762" i="2"/>
  <c r="J762" i="2"/>
  <c r="K653" i="2"/>
  <c r="J653" i="2"/>
  <c r="K654" i="2"/>
  <c r="J654" i="2"/>
  <c r="J688" i="2"/>
  <c r="K688" i="2"/>
  <c r="K607" i="2"/>
  <c r="J607" i="2"/>
  <c r="K502" i="2"/>
  <c r="J502" i="2"/>
  <c r="K510" i="2"/>
  <c r="K404" i="2"/>
  <c r="K457" i="2"/>
  <c r="K419" i="2"/>
  <c r="J534" i="2"/>
  <c r="J510" i="2"/>
  <c r="J500" i="2"/>
  <c r="J457" i="2"/>
  <c r="K505" i="2"/>
  <c r="J464" i="2"/>
  <c r="K534" i="2"/>
  <c r="K464" i="2"/>
  <c r="K489" i="2"/>
  <c r="J414" i="2"/>
  <c r="K430" i="2"/>
  <c r="J419" i="2"/>
  <c r="J404" i="2"/>
  <c r="K426" i="2"/>
  <c r="K431" i="2"/>
  <c r="K477" i="2"/>
  <c r="J454" i="2"/>
  <c r="J477" i="2"/>
  <c r="J462" i="2"/>
  <c r="J519" i="2"/>
  <c r="J430" i="2"/>
  <c r="K519" i="2"/>
  <c r="J555" i="2"/>
  <c r="J426" i="2"/>
  <c r="J438" i="2"/>
  <c r="J489" i="2"/>
  <c r="K441" i="2"/>
  <c r="K555" i="2"/>
  <c r="J431" i="2"/>
  <c r="K468" i="2"/>
  <c r="J441" i="2"/>
  <c r="K462" i="2"/>
  <c r="J428" i="2"/>
  <c r="K438" i="2"/>
  <c r="J468" i="2"/>
  <c r="K500" i="2"/>
  <c r="K454" i="2"/>
  <c r="J505" i="2"/>
  <c r="K414" i="2"/>
  <c r="K428" i="2"/>
  <c r="J538" i="2"/>
  <c r="K538" i="2"/>
  <c r="K532" i="2"/>
  <c r="J532" i="2"/>
  <c r="K526" i="2"/>
  <c r="J526" i="2"/>
  <c r="K472" i="2"/>
  <c r="J472" i="2"/>
  <c r="K554" i="2"/>
  <c r="J554" i="2"/>
  <c r="K420" i="2"/>
  <c r="J420" i="2"/>
  <c r="K548" i="2"/>
  <c r="J548" i="2"/>
  <c r="J516" i="2"/>
  <c r="K516" i="2"/>
  <c r="J425" i="2"/>
  <c r="K425" i="2"/>
  <c r="K401" i="2"/>
  <c r="J401" i="2"/>
  <c r="J306" i="2"/>
  <c r="J344" i="2"/>
  <c r="K302" i="2"/>
  <c r="J266" i="2"/>
  <c r="J271" i="2"/>
  <c r="J232" i="2"/>
  <c r="K244" i="2"/>
  <c r="K269" i="2"/>
  <c r="J211" i="2"/>
  <c r="J228" i="2"/>
  <c r="J283" i="2"/>
  <c r="J354" i="2"/>
  <c r="J269" i="2"/>
  <c r="K341" i="2"/>
  <c r="K266" i="2"/>
  <c r="K211" i="2"/>
  <c r="J234" i="2"/>
  <c r="J341" i="2"/>
  <c r="K344" i="2"/>
  <c r="K228" i="2"/>
  <c r="J246" i="2"/>
  <c r="J302" i="2"/>
  <c r="K284" i="2"/>
  <c r="K262" i="2"/>
  <c r="K354" i="2"/>
  <c r="J244" i="2"/>
  <c r="K306" i="2"/>
  <c r="K257" i="2"/>
  <c r="K327" i="2"/>
  <c r="K279" i="2"/>
  <c r="K304" i="2"/>
  <c r="J315" i="2"/>
  <c r="J257" i="2"/>
  <c r="K315" i="2"/>
  <c r="J297" i="2"/>
  <c r="K297" i="2"/>
  <c r="J304" i="2"/>
  <c r="K283" i="2"/>
  <c r="J327" i="2"/>
  <c r="K242" i="2"/>
  <c r="J242" i="2"/>
  <c r="K232" i="2"/>
  <c r="K234" i="2"/>
  <c r="J284" i="2"/>
  <c r="K271" i="2"/>
  <c r="J279" i="2"/>
  <c r="J262" i="2"/>
  <c r="J351" i="2"/>
  <c r="K351" i="2"/>
  <c r="J276" i="2"/>
  <c r="K276" i="2"/>
  <c r="K246" i="2"/>
  <c r="J214" i="2"/>
  <c r="K214" i="2"/>
  <c r="J113" i="2"/>
  <c r="J190" i="2"/>
  <c r="J128" i="2"/>
  <c r="K113" i="2"/>
  <c r="J89" i="2"/>
  <c r="K175" i="2"/>
  <c r="K190" i="2"/>
  <c r="K105" i="2"/>
  <c r="J187" i="2"/>
  <c r="K89" i="2"/>
  <c r="K128" i="2"/>
  <c r="J175" i="2"/>
  <c r="J106" i="2"/>
  <c r="K106" i="2"/>
  <c r="K103" i="2"/>
  <c r="K114" i="2"/>
  <c r="J114" i="2"/>
  <c r="J105" i="2"/>
  <c r="J158" i="2"/>
  <c r="K158" i="2"/>
  <c r="J169" i="2"/>
  <c r="K169" i="2"/>
  <c r="K187" i="2"/>
  <c r="K112" i="2"/>
  <c r="J112" i="2"/>
  <c r="K195" i="2"/>
  <c r="J195" i="2"/>
  <c r="K119" i="2"/>
  <c r="J119" i="2"/>
  <c r="K116" i="2"/>
  <c r="J26" i="2"/>
  <c r="K26" i="2"/>
  <c r="J31" i="2"/>
  <c r="J60" i="2"/>
  <c r="K58" i="2"/>
  <c r="K60" i="2"/>
  <c r="J53" i="2"/>
  <c r="J28" i="2"/>
  <c r="J64" i="2"/>
  <c r="K11" i="2"/>
  <c r="J20" i="2"/>
  <c r="K53" i="2"/>
  <c r="K32" i="2"/>
  <c r="J42" i="2"/>
  <c r="K64" i="2"/>
  <c r="J51" i="2"/>
  <c r="K42" i="2"/>
  <c r="K20" i="2"/>
  <c r="J39" i="2"/>
  <c r="J58" i="2"/>
  <c r="K28" i="2"/>
  <c r="J23" i="2"/>
  <c r="J35" i="2"/>
  <c r="K31" i="2"/>
  <c r="J24" i="2"/>
  <c r="K33" i="2"/>
  <c r="K10" i="2"/>
  <c r="J10" i="2"/>
  <c r="J33" i="2"/>
  <c r="J32" i="2"/>
  <c r="J62" i="2"/>
  <c r="K62" i="2"/>
  <c r="K23" i="2"/>
  <c r="J19" i="2"/>
  <c r="K19" i="2"/>
  <c r="K51" i="2"/>
  <c r="K24" i="2"/>
  <c r="J11" i="2"/>
  <c r="K35" i="2"/>
  <c r="K39" i="2"/>
  <c r="K67" i="2"/>
  <c r="J67" i="2"/>
  <c r="J7" i="2"/>
  <c r="K7" i="2"/>
  <c r="J949" i="2"/>
  <c r="K949" i="2"/>
  <c r="O317" i="3"/>
  <c r="P317" i="3"/>
  <c r="Q317" i="3"/>
  <c r="P118" i="2"/>
  <c r="N317" i="3"/>
  <c r="M317" i="3"/>
  <c r="L317" i="3"/>
  <c r="M316" i="3"/>
  <c r="N316" i="3"/>
  <c r="Q316" i="3"/>
  <c r="O316" i="3"/>
  <c r="P316" i="3"/>
  <c r="L316" i="3"/>
  <c r="L482" i="3"/>
  <c r="Q482" i="3"/>
  <c r="O482" i="3"/>
  <c r="P482" i="3"/>
  <c r="N482" i="3"/>
  <c r="M482" i="3"/>
  <c r="M426" i="3"/>
  <c r="M473" i="3"/>
  <c r="P473" i="3"/>
  <c r="L473" i="3"/>
  <c r="N473" i="3"/>
  <c r="L421" i="3"/>
  <c r="O473" i="3"/>
  <c r="O454" i="3"/>
  <c r="O410" i="3"/>
  <c r="Q473" i="3"/>
  <c r="M416" i="3"/>
  <c r="N426" i="3"/>
  <c r="P411" i="3"/>
  <c r="N416" i="3"/>
  <c r="L416" i="3"/>
  <c r="O416" i="3"/>
  <c r="O427" i="3"/>
  <c r="L419" i="3"/>
  <c r="M419" i="3"/>
  <c r="O419" i="3"/>
  <c r="N419" i="3"/>
  <c r="L454" i="3"/>
  <c r="N454" i="3"/>
  <c r="Q454" i="3"/>
  <c r="P454" i="3"/>
  <c r="L426" i="3"/>
  <c r="P434" i="3"/>
  <c r="M421" i="3"/>
  <c r="P421" i="3"/>
  <c r="O421" i="3"/>
  <c r="N421" i="3"/>
  <c r="N410" i="3"/>
  <c r="L410" i="3"/>
  <c r="M410" i="3"/>
  <c r="Q410" i="3"/>
  <c r="Q427" i="3"/>
  <c r="Q411" i="3"/>
  <c r="O411" i="3"/>
  <c r="Q416" i="3"/>
  <c r="P416" i="3"/>
  <c r="M427" i="3"/>
  <c r="Q426" i="3"/>
  <c r="N434" i="3"/>
  <c r="P410" i="3"/>
  <c r="N427" i="3"/>
  <c r="M454" i="3"/>
  <c r="O434" i="3"/>
  <c r="M411" i="3"/>
  <c r="Q419" i="3"/>
  <c r="P426" i="3"/>
  <c r="M434" i="3"/>
  <c r="N411" i="3"/>
  <c r="L427" i="3"/>
  <c r="L411" i="3"/>
  <c r="P419" i="3"/>
  <c r="O426" i="3"/>
  <c r="L434" i="3"/>
  <c r="Q421" i="3"/>
  <c r="P427" i="3"/>
  <c r="Q434" i="3"/>
  <c r="S324" i="3"/>
  <c r="T324" i="3"/>
  <c r="U324" i="3"/>
  <c r="V324" i="3"/>
  <c r="W324" i="3"/>
  <c r="S396" i="3"/>
  <c r="T396" i="3"/>
  <c r="U396" i="3"/>
  <c r="V396" i="3"/>
  <c r="W396" i="3"/>
  <c r="S322" i="3"/>
  <c r="T322" i="3"/>
  <c r="U322" i="3"/>
  <c r="V322" i="3"/>
  <c r="W322" i="3"/>
  <c r="S393" i="3"/>
  <c r="T393" i="3"/>
  <c r="U393" i="3"/>
  <c r="V393" i="3"/>
  <c r="W393" i="3"/>
  <c r="S391" i="3"/>
  <c r="T391" i="3"/>
  <c r="U391" i="3"/>
  <c r="V391" i="3"/>
  <c r="W391" i="3"/>
  <c r="S326" i="3"/>
  <c r="T326" i="3"/>
  <c r="U326" i="3"/>
  <c r="V326" i="3"/>
  <c r="W326" i="3"/>
  <c r="S355" i="3"/>
  <c r="T355" i="3"/>
  <c r="U355" i="3"/>
  <c r="V355" i="3"/>
  <c r="W355" i="3"/>
  <c r="S328" i="3"/>
  <c r="T328" i="3"/>
  <c r="U328" i="3"/>
  <c r="V328" i="3"/>
  <c r="W328" i="3"/>
  <c r="S356" i="3"/>
  <c r="T356" i="3"/>
  <c r="U356" i="3"/>
  <c r="V356" i="3"/>
  <c r="W356" i="3"/>
  <c r="S392" i="3"/>
  <c r="T392" i="3"/>
  <c r="U392" i="3"/>
  <c r="V392" i="3"/>
  <c r="W392" i="3"/>
  <c r="K317" i="3" l="1"/>
  <c r="J317" i="3"/>
  <c r="K316" i="3"/>
  <c r="J316" i="3"/>
  <c r="K482" i="3"/>
  <c r="J482" i="3"/>
  <c r="J473" i="3"/>
  <c r="K426" i="3"/>
  <c r="K473" i="3"/>
  <c r="K421" i="3"/>
  <c r="J419" i="3"/>
  <c r="J421" i="3"/>
  <c r="K454" i="3"/>
  <c r="J416" i="3"/>
  <c r="K419" i="3"/>
  <c r="J454" i="3"/>
  <c r="J410" i="3"/>
  <c r="K410" i="3"/>
  <c r="J411" i="3"/>
  <c r="K411" i="3"/>
  <c r="K416" i="3"/>
  <c r="K427" i="3"/>
  <c r="J427" i="3"/>
  <c r="J426" i="3"/>
  <c r="J434" i="3"/>
  <c r="K434" i="3"/>
  <c r="N396" i="3"/>
  <c r="M328" i="3"/>
  <c r="M396" i="3"/>
  <c r="Q322" i="3"/>
  <c r="M393" i="3"/>
  <c r="P391" i="3"/>
  <c r="M322" i="3"/>
  <c r="N328" i="3"/>
  <c r="O391" i="3"/>
  <c r="L322" i="3"/>
  <c r="Q326" i="3"/>
  <c r="N391" i="3"/>
  <c r="L393" i="3"/>
  <c r="M391" i="3"/>
  <c r="L355" i="3"/>
  <c r="O396" i="3"/>
  <c r="N322" i="3"/>
  <c r="O328" i="3"/>
  <c r="P393" i="3"/>
  <c r="P322" i="3"/>
  <c r="L324" i="3"/>
  <c r="L328" i="3"/>
  <c r="Q355" i="3"/>
  <c r="P326" i="3"/>
  <c r="O322" i="3"/>
  <c r="L396" i="3"/>
  <c r="Q324" i="3"/>
  <c r="P355" i="3"/>
  <c r="O326" i="3"/>
  <c r="L391" i="3"/>
  <c r="Q393" i="3"/>
  <c r="P324" i="3"/>
  <c r="N326" i="3"/>
  <c r="Q328" i="3"/>
  <c r="N355" i="3"/>
  <c r="M326" i="3"/>
  <c r="Q396" i="3"/>
  <c r="N324" i="3"/>
  <c r="P328" i="3"/>
  <c r="M355" i="3"/>
  <c r="L326" i="3"/>
  <c r="Q391" i="3"/>
  <c r="N393" i="3"/>
  <c r="P396" i="3"/>
  <c r="M324" i="3"/>
  <c r="O355" i="3"/>
  <c r="O324" i="3"/>
  <c r="O393" i="3"/>
  <c r="L392" i="3"/>
  <c r="N356" i="3"/>
  <c r="O392" i="3"/>
  <c r="N392" i="3"/>
  <c r="M392" i="3"/>
  <c r="M356" i="3"/>
  <c r="L356" i="3"/>
  <c r="Q356" i="3"/>
  <c r="Q392" i="3"/>
  <c r="P356" i="3"/>
  <c r="P392" i="3"/>
  <c r="O356" i="3"/>
  <c r="S261" i="3"/>
  <c r="T261" i="3"/>
  <c r="U261" i="3"/>
  <c r="S235" i="3"/>
  <c r="T235" i="3"/>
  <c r="U235" i="3"/>
  <c r="V235" i="3"/>
  <c r="W235" i="3"/>
  <c r="S264" i="3"/>
  <c r="T264" i="3"/>
  <c r="U264" i="3"/>
  <c r="V264" i="3"/>
  <c r="W264" i="3"/>
  <c r="S308" i="3"/>
  <c r="T308" i="3"/>
  <c r="U308" i="3"/>
  <c r="V308" i="3"/>
  <c r="W308" i="3"/>
  <c r="S309" i="3"/>
  <c r="T309" i="3"/>
  <c r="U309" i="3"/>
  <c r="V309" i="3"/>
  <c r="W309" i="3"/>
  <c r="S243" i="3"/>
  <c r="T243" i="3"/>
  <c r="U243" i="3"/>
  <c r="V243" i="3"/>
  <c r="W243" i="3"/>
  <c r="S214" i="3"/>
  <c r="T214" i="3"/>
  <c r="U214" i="3"/>
  <c r="V214" i="3"/>
  <c r="W214" i="3"/>
  <c r="S307" i="3"/>
  <c r="T307" i="3"/>
  <c r="U307" i="3"/>
  <c r="V307" i="3"/>
  <c r="W307" i="3"/>
  <c r="S503" i="3"/>
  <c r="T503" i="3"/>
  <c r="U503" i="3"/>
  <c r="V503" i="3"/>
  <c r="W503" i="3"/>
  <c r="S508" i="3"/>
  <c r="T508" i="3"/>
  <c r="U508" i="3"/>
  <c r="V508" i="3"/>
  <c r="W508" i="3"/>
  <c r="S498" i="3"/>
  <c r="T498" i="3"/>
  <c r="U498" i="3"/>
  <c r="V498" i="3"/>
  <c r="W498" i="3"/>
  <c r="S198" i="3"/>
  <c r="T198" i="3"/>
  <c r="U198" i="3"/>
  <c r="V198" i="3"/>
  <c r="W198" i="3"/>
  <c r="S140" i="3"/>
  <c r="T140" i="3"/>
  <c r="U140" i="3"/>
  <c r="V140" i="3"/>
  <c r="W140" i="3"/>
  <c r="S172" i="3"/>
  <c r="T172" i="3"/>
  <c r="U172" i="3"/>
  <c r="V172" i="3"/>
  <c r="W172" i="3"/>
  <c r="S60" i="3"/>
  <c r="T60" i="3"/>
  <c r="U60" i="3"/>
  <c r="V60" i="3"/>
  <c r="W60" i="3"/>
  <c r="S116" i="3"/>
  <c r="T116" i="3"/>
  <c r="U116" i="3"/>
  <c r="V116" i="3"/>
  <c r="W116" i="3"/>
  <c r="S115" i="3"/>
  <c r="T115" i="3"/>
  <c r="U115" i="3"/>
  <c r="V115" i="3"/>
  <c r="W115" i="3"/>
  <c r="S114" i="3"/>
  <c r="T114" i="3"/>
  <c r="U114" i="3"/>
  <c r="V114" i="3"/>
  <c r="W114" i="3"/>
  <c r="S91" i="3"/>
  <c r="T91" i="3"/>
  <c r="U91" i="3"/>
  <c r="V91" i="3"/>
  <c r="W91" i="3"/>
  <c r="W62" i="3"/>
  <c r="V62" i="3"/>
  <c r="U62" i="3"/>
  <c r="T62" i="3"/>
  <c r="S62" i="3"/>
  <c r="S14" i="3"/>
  <c r="T14" i="3"/>
  <c r="U14" i="3"/>
  <c r="V14" i="3"/>
  <c r="W14" i="3"/>
  <c r="S77" i="2"/>
  <c r="T77" i="2"/>
  <c r="U77" i="2"/>
  <c r="V77" i="2"/>
  <c r="S76" i="2"/>
  <c r="T76" i="2"/>
  <c r="U76" i="2"/>
  <c r="V76" i="2"/>
  <c r="S78" i="2"/>
  <c r="T78" i="2"/>
  <c r="U78" i="2"/>
  <c r="V78" i="2"/>
  <c r="S36" i="2"/>
  <c r="T36" i="2"/>
  <c r="U36" i="2"/>
  <c r="V36" i="2"/>
  <c r="S81" i="2"/>
  <c r="T81" i="2"/>
  <c r="U81" i="2"/>
  <c r="V81" i="2"/>
  <c r="S82" i="2"/>
  <c r="T82" i="2"/>
  <c r="U82" i="2"/>
  <c r="V82" i="2"/>
  <c r="S149" i="2"/>
  <c r="T149" i="2"/>
  <c r="U149" i="2"/>
  <c r="V149" i="2"/>
  <c r="V37" i="2"/>
  <c r="U37" i="2"/>
  <c r="T37" i="2"/>
  <c r="S37" i="2"/>
  <c r="S491" i="3"/>
  <c r="T491" i="3"/>
  <c r="U491" i="3"/>
  <c r="V491" i="3"/>
  <c r="W491" i="3"/>
  <c r="S460" i="3"/>
  <c r="T460" i="3"/>
  <c r="U460" i="3"/>
  <c r="V460" i="3"/>
  <c r="W460" i="3"/>
  <c r="S422" i="3"/>
  <c r="T422" i="3"/>
  <c r="U422" i="3"/>
  <c r="V422" i="3"/>
  <c r="W422" i="3"/>
  <c r="S333" i="3"/>
  <c r="T333" i="3"/>
  <c r="U333" i="3"/>
  <c r="V333" i="3"/>
  <c r="W333" i="3"/>
  <c r="S386" i="3"/>
  <c r="T386" i="3"/>
  <c r="U386" i="3"/>
  <c r="V386" i="3"/>
  <c r="W386" i="3"/>
  <c r="S331" i="3"/>
  <c r="T331" i="3"/>
  <c r="U331" i="3"/>
  <c r="V331" i="3"/>
  <c r="W331" i="3"/>
  <c r="W229" i="3"/>
  <c r="V229" i="3"/>
  <c r="U229" i="3"/>
  <c r="T229" i="3"/>
  <c r="S229" i="3"/>
  <c r="W71" i="3"/>
  <c r="V71" i="3"/>
  <c r="U71" i="3"/>
  <c r="T71" i="3"/>
  <c r="S71" i="3"/>
  <c r="W109" i="3"/>
  <c r="V109" i="3"/>
  <c r="U109" i="3"/>
  <c r="T109" i="3"/>
  <c r="S109" i="3"/>
  <c r="S83" i="2"/>
  <c r="T83" i="2"/>
  <c r="U83" i="2"/>
  <c r="V83" i="2"/>
  <c r="S490" i="3"/>
  <c r="T490" i="3"/>
  <c r="U490" i="3"/>
  <c r="V490" i="3"/>
  <c r="W490" i="3"/>
  <c r="S497" i="3"/>
  <c r="T497" i="3"/>
  <c r="U497" i="3"/>
  <c r="V497" i="3"/>
  <c r="W497" i="3"/>
  <c r="S462" i="3"/>
  <c r="T462" i="3"/>
  <c r="U462" i="3"/>
  <c r="V462" i="3"/>
  <c r="W462" i="3"/>
  <c r="S407" i="3"/>
  <c r="T407" i="3"/>
  <c r="U407" i="3"/>
  <c r="V407" i="3"/>
  <c r="W407" i="3"/>
  <c r="S446" i="3"/>
  <c r="T446" i="3"/>
  <c r="U446" i="3"/>
  <c r="V446" i="3"/>
  <c r="W446" i="3"/>
  <c r="S337" i="3"/>
  <c r="T337" i="3"/>
  <c r="U337" i="3"/>
  <c r="V337" i="3"/>
  <c r="W337" i="3"/>
  <c r="S263" i="3"/>
  <c r="T263" i="3"/>
  <c r="U263" i="3"/>
  <c r="V263" i="3"/>
  <c r="W263" i="3"/>
  <c r="W206" i="3"/>
  <c r="V206" i="3"/>
  <c r="U206" i="3"/>
  <c r="T206" i="3"/>
  <c r="S206" i="3"/>
  <c r="S197" i="3"/>
  <c r="T197" i="3"/>
  <c r="U197" i="3"/>
  <c r="V197" i="3"/>
  <c r="W197" i="3"/>
  <c r="W130" i="3"/>
  <c r="V130" i="3"/>
  <c r="U130" i="3"/>
  <c r="T130" i="3"/>
  <c r="S130" i="3"/>
  <c r="W26" i="3"/>
  <c r="V26" i="3"/>
  <c r="U26" i="3"/>
  <c r="T26" i="3"/>
  <c r="S26" i="3"/>
  <c r="S75" i="2"/>
  <c r="T75" i="2"/>
  <c r="U75" i="2"/>
  <c r="V75" i="2"/>
  <c r="S259" i="3"/>
  <c r="T259" i="3"/>
  <c r="U259" i="3"/>
  <c r="V259" i="3"/>
  <c r="W259" i="3"/>
  <c r="S310" i="3"/>
  <c r="T310" i="3"/>
  <c r="U310" i="3"/>
  <c r="V310" i="3"/>
  <c r="W310" i="3"/>
  <c r="S288" i="3"/>
  <c r="T288" i="3"/>
  <c r="U288" i="3"/>
  <c r="V288" i="3"/>
  <c r="W288" i="3"/>
  <c r="S203" i="3"/>
  <c r="T203" i="3"/>
  <c r="U203" i="3"/>
  <c r="V203" i="3"/>
  <c r="W203" i="3"/>
  <c r="W144" i="3"/>
  <c r="V144" i="3"/>
  <c r="U144" i="3"/>
  <c r="T144" i="3"/>
  <c r="S144" i="3"/>
  <c r="S88" i="3"/>
  <c r="T88" i="3"/>
  <c r="U88" i="3"/>
  <c r="V88" i="3"/>
  <c r="W88" i="3"/>
  <c r="W63" i="3"/>
  <c r="V63" i="3"/>
  <c r="U63" i="3"/>
  <c r="T63" i="3"/>
  <c r="S63" i="3"/>
  <c r="S36" i="3"/>
  <c r="T36" i="3"/>
  <c r="U36" i="3"/>
  <c r="V36" i="3"/>
  <c r="W36" i="3"/>
  <c r="S80" i="2"/>
  <c r="T80" i="2"/>
  <c r="U80" i="2"/>
  <c r="V80" i="2"/>
  <c r="O1145" i="2" l="1"/>
  <c r="K322" i="3"/>
  <c r="J324" i="3"/>
  <c r="J322" i="3"/>
  <c r="K355" i="3"/>
  <c r="J355" i="3"/>
  <c r="K393" i="3"/>
  <c r="J391" i="3"/>
  <c r="K391" i="3"/>
  <c r="J328" i="3"/>
  <c r="K328" i="3"/>
  <c r="J393" i="3"/>
  <c r="K324" i="3"/>
  <c r="K326" i="3"/>
  <c r="J326" i="3"/>
  <c r="J396" i="3"/>
  <c r="K396" i="3"/>
  <c r="K392" i="3"/>
  <c r="J392" i="3"/>
  <c r="J356" i="3"/>
  <c r="K356" i="3"/>
  <c r="N214" i="3"/>
  <c r="L261" i="3"/>
  <c r="Q309" i="3"/>
  <c r="M307" i="3"/>
  <c r="L308" i="3"/>
  <c r="M235" i="3"/>
  <c r="P307" i="3"/>
  <c r="O309" i="3"/>
  <c r="L264" i="3"/>
  <c r="N235" i="3"/>
  <c r="M309" i="3"/>
  <c r="M214" i="3"/>
  <c r="L243" i="3"/>
  <c r="O264" i="3"/>
  <c r="Q235" i="3"/>
  <c r="N307" i="3"/>
  <c r="Q307" i="3"/>
  <c r="L214" i="3"/>
  <c r="P235" i="3"/>
  <c r="P309" i="3"/>
  <c r="M308" i="3"/>
  <c r="N264" i="3"/>
  <c r="O307" i="3"/>
  <c r="Q243" i="3"/>
  <c r="N309" i="3"/>
  <c r="M264" i="3"/>
  <c r="O235" i="3"/>
  <c r="Q261" i="3"/>
  <c r="O243" i="3"/>
  <c r="L309" i="3"/>
  <c r="Q308" i="3"/>
  <c r="O261" i="3"/>
  <c r="P243" i="3"/>
  <c r="L307" i="3"/>
  <c r="Q214" i="3"/>
  <c r="N243" i="3"/>
  <c r="P308" i="3"/>
  <c r="L235" i="3"/>
  <c r="N261" i="3"/>
  <c r="P261" i="3"/>
  <c r="P214" i="3"/>
  <c r="M243" i="3"/>
  <c r="O308" i="3"/>
  <c r="Q264" i="3"/>
  <c r="M261" i="3"/>
  <c r="O214" i="3"/>
  <c r="N308" i="3"/>
  <c r="P264" i="3"/>
  <c r="O508" i="3"/>
  <c r="P508" i="3"/>
  <c r="M503" i="3"/>
  <c r="O498" i="3"/>
  <c r="L498" i="3"/>
  <c r="N508" i="3"/>
  <c r="N503" i="3"/>
  <c r="L503" i="3"/>
  <c r="Q498" i="3"/>
  <c r="M508" i="3"/>
  <c r="P498" i="3"/>
  <c r="L508" i="3"/>
  <c r="Q503" i="3"/>
  <c r="P503" i="3"/>
  <c r="N498" i="3"/>
  <c r="O503" i="3"/>
  <c r="M498" i="3"/>
  <c r="Q508" i="3"/>
  <c r="L172" i="3"/>
  <c r="M140" i="3"/>
  <c r="O140" i="3"/>
  <c r="L198" i="3"/>
  <c r="O198" i="3"/>
  <c r="O172" i="3"/>
  <c r="N140" i="3"/>
  <c r="Q140" i="3"/>
  <c r="N198" i="3"/>
  <c r="N172" i="3"/>
  <c r="P140" i="3"/>
  <c r="Q198" i="3"/>
  <c r="M172" i="3"/>
  <c r="P198" i="3"/>
  <c r="L140" i="3"/>
  <c r="M198" i="3"/>
  <c r="Q172" i="3"/>
  <c r="P172" i="3"/>
  <c r="O60" i="3"/>
  <c r="Q91" i="3"/>
  <c r="P91" i="3"/>
  <c r="N114" i="3"/>
  <c r="O114" i="3"/>
  <c r="L115" i="3"/>
  <c r="N116" i="3"/>
  <c r="M116" i="3"/>
  <c r="L60" i="3"/>
  <c r="Q60" i="3"/>
  <c r="M114" i="3"/>
  <c r="L116" i="3"/>
  <c r="O91" i="3"/>
  <c r="L114" i="3"/>
  <c r="Q115" i="3"/>
  <c r="P60" i="3"/>
  <c r="N91" i="3"/>
  <c r="P115" i="3"/>
  <c r="M91" i="3"/>
  <c r="O115" i="3"/>
  <c r="Q116" i="3"/>
  <c r="N60" i="3"/>
  <c r="L91" i="3"/>
  <c r="Q114" i="3"/>
  <c r="N115" i="3"/>
  <c r="P116" i="3"/>
  <c r="M60" i="3"/>
  <c r="P114" i="3"/>
  <c r="M115" i="3"/>
  <c r="O116" i="3"/>
  <c r="O62" i="3"/>
  <c r="L62" i="3"/>
  <c r="Q62" i="3"/>
  <c r="P62" i="3"/>
  <c r="N62" i="3"/>
  <c r="L14" i="3"/>
  <c r="M62" i="3"/>
  <c r="M14" i="3"/>
  <c r="Q14" i="3"/>
  <c r="P14" i="3"/>
  <c r="O14" i="3"/>
  <c r="N14" i="3"/>
  <c r="P1145" i="2"/>
  <c r="M1145" i="2"/>
  <c r="N1145" i="2"/>
  <c r="Q1145" i="2"/>
  <c r="L1145" i="2"/>
  <c r="N1136" i="2"/>
  <c r="Q1136" i="2"/>
  <c r="L1135" i="2"/>
  <c r="Q1135" i="2"/>
  <c r="P1135" i="2"/>
  <c r="L1137" i="2"/>
  <c r="M1137" i="2"/>
  <c r="L1109" i="2"/>
  <c r="Q1109" i="2"/>
  <c r="M1136" i="2"/>
  <c r="O1135" i="2"/>
  <c r="L1136" i="2"/>
  <c r="P1109" i="2"/>
  <c r="N1135" i="2"/>
  <c r="O1109" i="2"/>
  <c r="M1135" i="2"/>
  <c r="Q1137" i="2"/>
  <c r="N1109" i="2"/>
  <c r="P1137" i="2"/>
  <c r="M1109" i="2"/>
  <c r="P1136" i="2"/>
  <c r="O1137" i="2"/>
  <c r="O1136" i="2"/>
  <c r="N1137" i="2"/>
  <c r="L1065" i="2"/>
  <c r="L1051" i="2"/>
  <c r="Q1051" i="2"/>
  <c r="O1051" i="2"/>
  <c r="Q1065" i="2"/>
  <c r="M1065" i="2"/>
  <c r="P1065" i="2"/>
  <c r="N1065" i="2"/>
  <c r="P1051" i="2"/>
  <c r="O1065" i="2"/>
  <c r="N1051" i="2"/>
  <c r="M1051" i="2"/>
  <c r="Q940" i="2"/>
  <c r="L1037" i="2"/>
  <c r="O940" i="2"/>
  <c r="O964" i="2"/>
  <c r="M1052" i="2"/>
  <c r="M1042" i="2"/>
  <c r="P1052" i="2"/>
  <c r="L964" i="2"/>
  <c r="P964" i="2"/>
  <c r="N1037" i="2"/>
  <c r="M971" i="2"/>
  <c r="N940" i="2"/>
  <c r="L940" i="2"/>
  <c r="P940" i="2"/>
  <c r="O1052" i="2"/>
  <c r="L1042" i="2"/>
  <c r="N964" i="2"/>
  <c r="M1037" i="2"/>
  <c r="L971" i="2"/>
  <c r="N1052" i="2"/>
  <c r="M964" i="2"/>
  <c r="L1052" i="2"/>
  <c r="Q1042" i="2"/>
  <c r="Q971" i="2"/>
  <c r="P1042" i="2"/>
  <c r="Q1037" i="2"/>
  <c r="P971" i="2"/>
  <c r="M940" i="2"/>
  <c r="O1042" i="2"/>
  <c r="Q964" i="2"/>
  <c r="P1037" i="2"/>
  <c r="O971" i="2"/>
  <c r="Q1052" i="2"/>
  <c r="N1042" i="2"/>
  <c r="O1037" i="2"/>
  <c r="N971" i="2"/>
  <c r="M813" i="2"/>
  <c r="P813" i="2"/>
  <c r="O813" i="2"/>
  <c r="N813" i="2"/>
  <c r="L813" i="2"/>
  <c r="Q813" i="2"/>
  <c r="O934" i="2"/>
  <c r="N934" i="2"/>
  <c r="M934" i="2"/>
  <c r="P934" i="2"/>
  <c r="Q934" i="2"/>
  <c r="L934" i="2"/>
  <c r="L782" i="2"/>
  <c r="M782" i="2"/>
  <c r="O782" i="2"/>
  <c r="Q782" i="2"/>
  <c r="N782" i="2"/>
  <c r="P782" i="2"/>
  <c r="M905" i="2"/>
  <c r="L905" i="2"/>
  <c r="Q905" i="2"/>
  <c r="P905" i="2"/>
  <c r="Q639" i="2"/>
  <c r="O905" i="2"/>
  <c r="N905" i="2"/>
  <c r="N639" i="2"/>
  <c r="O692" i="2"/>
  <c r="O639" i="2"/>
  <c r="P639" i="2"/>
  <c r="P692" i="2"/>
  <c r="Q692" i="2"/>
  <c r="M639" i="2"/>
  <c r="N692" i="2"/>
  <c r="L639" i="2"/>
  <c r="L692" i="2"/>
  <c r="M692" i="2"/>
  <c r="N816" i="2"/>
  <c r="O816" i="2"/>
  <c r="N481" i="2"/>
  <c r="P816" i="2"/>
  <c r="Q816" i="2"/>
  <c r="L816" i="2"/>
  <c r="M816" i="2"/>
  <c r="O694" i="2"/>
  <c r="M481" i="2"/>
  <c r="N594" i="2"/>
  <c r="M694" i="2"/>
  <c r="P594" i="2"/>
  <c r="M594" i="2"/>
  <c r="O481" i="2"/>
  <c r="L594" i="2"/>
  <c r="Q594" i="2"/>
  <c r="O594" i="2"/>
  <c r="Q481" i="2"/>
  <c r="P694" i="2"/>
  <c r="N794" i="2"/>
  <c r="O794" i="2"/>
  <c r="L694" i="2"/>
  <c r="M794" i="2"/>
  <c r="L604" i="2"/>
  <c r="L481" i="2"/>
  <c r="Q694" i="2"/>
  <c r="P481" i="2"/>
  <c r="L794" i="2"/>
  <c r="N694" i="2"/>
  <c r="O432" i="2"/>
  <c r="L410" i="2"/>
  <c r="M410" i="2"/>
  <c r="Q604" i="2"/>
  <c r="P432" i="2"/>
  <c r="P604" i="2"/>
  <c r="O604" i="2"/>
  <c r="N432" i="2"/>
  <c r="P410" i="2"/>
  <c r="Q794" i="2"/>
  <c r="N604" i="2"/>
  <c r="M432" i="2"/>
  <c r="O410" i="2"/>
  <c r="P794" i="2"/>
  <c r="M604" i="2"/>
  <c r="L432" i="2"/>
  <c r="N410" i="2"/>
  <c r="Q432" i="2"/>
  <c r="Q410" i="2"/>
  <c r="Q584" i="2"/>
  <c r="P584" i="2"/>
  <c r="N584" i="2"/>
  <c r="O584" i="2"/>
  <c r="L584" i="2"/>
  <c r="M584" i="2"/>
  <c r="M388" i="2"/>
  <c r="L387" i="2"/>
  <c r="L388" i="2"/>
  <c r="N388" i="2"/>
  <c r="M387" i="2"/>
  <c r="Q387" i="2"/>
  <c r="Q388" i="2"/>
  <c r="P387" i="2"/>
  <c r="P388" i="2"/>
  <c r="O388" i="2"/>
  <c r="N387" i="2"/>
  <c r="O387" i="2"/>
  <c r="O218" i="2"/>
  <c r="Q218" i="2"/>
  <c r="P218" i="2"/>
  <c r="P381" i="2"/>
  <c r="N218" i="2"/>
  <c r="Q381" i="2"/>
  <c r="L218" i="2"/>
  <c r="O381" i="2"/>
  <c r="N381" i="2"/>
  <c r="M218" i="2"/>
  <c r="L381" i="2"/>
  <c r="M381" i="2"/>
  <c r="L146" i="2"/>
  <c r="Q188" i="2"/>
  <c r="M146" i="2"/>
  <c r="Q146" i="2"/>
  <c r="N146" i="2"/>
  <c r="P146" i="2"/>
  <c r="O146" i="2"/>
  <c r="Q150" i="2"/>
  <c r="O188" i="2"/>
  <c r="P188" i="2"/>
  <c r="N188" i="2"/>
  <c r="O150" i="2"/>
  <c r="M36" i="2"/>
  <c r="M188" i="2"/>
  <c r="P150" i="2"/>
  <c r="N77" i="2"/>
  <c r="N150" i="2"/>
  <c r="L188" i="2"/>
  <c r="N78" i="2"/>
  <c r="M150" i="2"/>
  <c r="L76" i="2"/>
  <c r="L150" i="2"/>
  <c r="N82" i="2"/>
  <c r="M78" i="2"/>
  <c r="P78" i="2"/>
  <c r="Q78" i="2"/>
  <c r="O78" i="2"/>
  <c r="L78" i="2"/>
  <c r="M76" i="2"/>
  <c r="L77" i="2"/>
  <c r="Q77" i="2"/>
  <c r="P77" i="2"/>
  <c r="O77" i="2"/>
  <c r="M77" i="2"/>
  <c r="O76" i="2"/>
  <c r="P76" i="2"/>
  <c r="N76" i="2"/>
  <c r="Q76" i="2"/>
  <c r="M82" i="2"/>
  <c r="O82" i="2"/>
  <c r="L149" i="2"/>
  <c r="L81" i="2"/>
  <c r="L82" i="2"/>
  <c r="P82" i="2"/>
  <c r="M81" i="2"/>
  <c r="L36" i="2"/>
  <c r="Q36" i="2"/>
  <c r="P36" i="2"/>
  <c r="O36" i="2"/>
  <c r="N36" i="2"/>
  <c r="M149" i="2"/>
  <c r="O81" i="2"/>
  <c r="Q149" i="2"/>
  <c r="P149" i="2"/>
  <c r="O149" i="2"/>
  <c r="N149" i="2"/>
  <c r="Q82" i="2"/>
  <c r="N81" i="2"/>
  <c r="Q81" i="2"/>
  <c r="P81" i="2"/>
  <c r="M37" i="2"/>
  <c r="Q37" i="2"/>
  <c r="N37" i="2"/>
  <c r="O37" i="2"/>
  <c r="P37" i="2"/>
  <c r="L37" i="2"/>
  <c r="L460" i="3"/>
  <c r="L491" i="3"/>
  <c r="Q491" i="3"/>
  <c r="P491" i="3"/>
  <c r="O491" i="3"/>
  <c r="N491" i="3"/>
  <c r="M491" i="3"/>
  <c r="Q422" i="3"/>
  <c r="Q460" i="3"/>
  <c r="P460" i="3"/>
  <c r="O460" i="3"/>
  <c r="N460" i="3"/>
  <c r="M460" i="3"/>
  <c r="L422" i="3"/>
  <c r="O422" i="3"/>
  <c r="P422" i="3"/>
  <c r="N422" i="3"/>
  <c r="M422" i="3"/>
  <c r="O386" i="3"/>
  <c r="M331" i="3"/>
  <c r="L331" i="3"/>
  <c r="M386" i="3"/>
  <c r="P386" i="3"/>
  <c r="Q386" i="3"/>
  <c r="O333" i="3"/>
  <c r="L333" i="3"/>
  <c r="Q333" i="3"/>
  <c r="Q331" i="3"/>
  <c r="N386" i="3"/>
  <c r="P333" i="3"/>
  <c r="O331" i="3"/>
  <c r="L386" i="3"/>
  <c r="N333" i="3"/>
  <c r="P331" i="3"/>
  <c r="N331" i="3"/>
  <c r="M333" i="3"/>
  <c r="Q229" i="3"/>
  <c r="L229" i="3"/>
  <c r="M229" i="3"/>
  <c r="N229" i="3"/>
  <c r="P229" i="3"/>
  <c r="O229" i="3"/>
  <c r="N71" i="3"/>
  <c r="L71" i="3"/>
  <c r="Q71" i="3"/>
  <c r="M71" i="3"/>
  <c r="P71" i="3"/>
  <c r="O71" i="3"/>
  <c r="Q109" i="3"/>
  <c r="O109" i="3"/>
  <c r="N109" i="3"/>
  <c r="L109" i="3"/>
  <c r="M109" i="3"/>
  <c r="P109" i="3"/>
  <c r="L490" i="3"/>
  <c r="N497" i="3"/>
  <c r="L497" i="3"/>
  <c r="L1141" i="2"/>
  <c r="O1141" i="2"/>
  <c r="Q1141" i="2"/>
  <c r="P1141" i="2"/>
  <c r="N1141" i="2"/>
  <c r="M1141" i="2"/>
  <c r="Q1104" i="2"/>
  <c r="L1104" i="2"/>
  <c r="P1104" i="2"/>
  <c r="O1104" i="2"/>
  <c r="N1104" i="2"/>
  <c r="M1104" i="2"/>
  <c r="L1048" i="2"/>
  <c r="P1080" i="2"/>
  <c r="Q1078" i="2"/>
  <c r="M1078" i="2"/>
  <c r="Q1056" i="2"/>
  <c r="L1078" i="2"/>
  <c r="L1080" i="2"/>
  <c r="M1056" i="2"/>
  <c r="P1056" i="2"/>
  <c r="P1078" i="2"/>
  <c r="O1056" i="2"/>
  <c r="O1078" i="2"/>
  <c r="Q1080" i="2"/>
  <c r="N1056" i="2"/>
  <c r="L1056" i="2"/>
  <c r="N1080" i="2"/>
  <c r="N1078" i="2"/>
  <c r="O1080" i="2"/>
  <c r="M1080" i="2"/>
  <c r="Q1048" i="2"/>
  <c r="P1048" i="2"/>
  <c r="O1048" i="2"/>
  <c r="N1048" i="2"/>
  <c r="M1048" i="2"/>
  <c r="M802" i="2"/>
  <c r="O838" i="2"/>
  <c r="O841" i="2"/>
  <c r="P841" i="2"/>
  <c r="N841" i="2"/>
  <c r="Q841" i="2"/>
  <c r="M841" i="2"/>
  <c r="N802" i="2"/>
  <c r="L838" i="2"/>
  <c r="L802" i="2"/>
  <c r="Q838" i="2"/>
  <c r="P838" i="2"/>
  <c r="L841" i="2"/>
  <c r="Q802" i="2"/>
  <c r="N838" i="2"/>
  <c r="P802" i="2"/>
  <c r="M838" i="2"/>
  <c r="O802" i="2"/>
  <c r="O631" i="2"/>
  <c r="P631" i="2"/>
  <c r="M631" i="2"/>
  <c r="N631" i="2"/>
  <c r="L631" i="2"/>
  <c r="Q631" i="2"/>
  <c r="O786" i="2"/>
  <c r="M786" i="2"/>
  <c r="N786" i="2"/>
  <c r="Q786" i="2"/>
  <c r="P786" i="2"/>
  <c r="L786" i="2"/>
  <c r="N693" i="2"/>
  <c r="Q693" i="2"/>
  <c r="M693" i="2"/>
  <c r="L693" i="2"/>
  <c r="O693" i="2"/>
  <c r="P693" i="2"/>
  <c r="O608" i="2"/>
  <c r="Q608" i="2"/>
  <c r="N608" i="2"/>
  <c r="P608" i="2"/>
  <c r="M608" i="2"/>
  <c r="L608" i="2"/>
  <c r="L444" i="2"/>
  <c r="O603" i="2"/>
  <c r="N600" i="2"/>
  <c r="P600" i="2"/>
  <c r="P603" i="2"/>
  <c r="O600" i="2"/>
  <c r="M591" i="2"/>
  <c r="P571" i="2"/>
  <c r="N603" i="2"/>
  <c r="N591" i="2"/>
  <c r="M603" i="2"/>
  <c r="Q444" i="2"/>
  <c r="M444" i="2"/>
  <c r="L600" i="2"/>
  <c r="Q591" i="2"/>
  <c r="N571" i="2"/>
  <c r="P444" i="2"/>
  <c r="M600" i="2"/>
  <c r="O571" i="2"/>
  <c r="L603" i="2"/>
  <c r="P591" i="2"/>
  <c r="M571" i="2"/>
  <c r="O444" i="2"/>
  <c r="L591" i="2"/>
  <c r="O591" i="2"/>
  <c r="L571" i="2"/>
  <c r="Q603" i="2"/>
  <c r="N444" i="2"/>
  <c r="Q600" i="2"/>
  <c r="Q571" i="2"/>
  <c r="P484" i="2"/>
  <c r="O484" i="2"/>
  <c r="Q484" i="2"/>
  <c r="M484" i="2"/>
  <c r="N484" i="2"/>
  <c r="L484" i="2"/>
  <c r="O523" i="2"/>
  <c r="N523" i="2"/>
  <c r="Q523" i="2"/>
  <c r="P523" i="2"/>
  <c r="L523" i="2"/>
  <c r="M523" i="2"/>
  <c r="P409" i="2"/>
  <c r="O409" i="2"/>
  <c r="L409" i="2"/>
  <c r="N409" i="2"/>
  <c r="Q409" i="2"/>
  <c r="M409" i="2"/>
  <c r="L632" i="2"/>
  <c r="O632" i="2"/>
  <c r="P632" i="2"/>
  <c r="N632" i="2"/>
  <c r="Q632" i="2"/>
  <c r="M632" i="2"/>
  <c r="Q289" i="2"/>
  <c r="P386" i="2"/>
  <c r="L347" i="2"/>
  <c r="O289" i="2"/>
  <c r="Q347" i="2"/>
  <c r="N345" i="2"/>
  <c r="Q386" i="2"/>
  <c r="N289" i="2"/>
  <c r="L345" i="2"/>
  <c r="L289" i="2"/>
  <c r="M345" i="2"/>
  <c r="P347" i="2"/>
  <c r="M289" i="2"/>
  <c r="O347" i="2"/>
  <c r="Q345" i="2"/>
  <c r="N386" i="2"/>
  <c r="N347" i="2"/>
  <c r="P345" i="2"/>
  <c r="M386" i="2"/>
  <c r="O386" i="2"/>
  <c r="M347" i="2"/>
  <c r="O345" i="2"/>
  <c r="L386" i="2"/>
  <c r="P289" i="2"/>
  <c r="P254" i="2"/>
  <c r="O254" i="2"/>
  <c r="M254" i="2"/>
  <c r="N254" i="2"/>
  <c r="Q254" i="2"/>
  <c r="L254" i="2"/>
  <c r="Q365" i="2"/>
  <c r="N365" i="2"/>
  <c r="M365" i="2"/>
  <c r="O365" i="2"/>
  <c r="P365" i="2"/>
  <c r="L365" i="2"/>
  <c r="Q391" i="2"/>
  <c r="O391" i="2"/>
  <c r="N391" i="2"/>
  <c r="M391" i="2"/>
  <c r="P391" i="2"/>
  <c r="L391" i="2"/>
  <c r="Q224" i="2"/>
  <c r="N224" i="2"/>
  <c r="O224" i="2"/>
  <c r="L224" i="2"/>
  <c r="M224" i="2"/>
  <c r="P224" i="2"/>
  <c r="O407" i="2"/>
  <c r="Q407" i="2"/>
  <c r="N378" i="2"/>
  <c r="M378" i="2"/>
  <c r="L378" i="2"/>
  <c r="O378" i="2"/>
  <c r="P378" i="2"/>
  <c r="Q378" i="2"/>
  <c r="P407" i="2"/>
  <c r="N407" i="2"/>
  <c r="L407" i="2"/>
  <c r="M407" i="2"/>
  <c r="L83" i="2"/>
  <c r="Q83" i="2"/>
  <c r="P83" i="2"/>
  <c r="O83" i="2"/>
  <c r="M83" i="2"/>
  <c r="N83" i="2"/>
  <c r="M497" i="3"/>
  <c r="P497" i="3"/>
  <c r="O497" i="3"/>
  <c r="M490" i="3"/>
  <c r="Q490" i="3"/>
  <c r="O490" i="3"/>
  <c r="Q497" i="3"/>
  <c r="N490" i="3"/>
  <c r="P490" i="3"/>
  <c r="L462" i="3"/>
  <c r="M462" i="3"/>
  <c r="O462" i="3"/>
  <c r="N462" i="3"/>
  <c r="Q462" i="3"/>
  <c r="P462" i="3"/>
  <c r="L446" i="3"/>
  <c r="L407" i="3"/>
  <c r="M407" i="3"/>
  <c r="P446" i="3"/>
  <c r="O446" i="3"/>
  <c r="N446" i="3"/>
  <c r="P407" i="3"/>
  <c r="M446" i="3"/>
  <c r="O407" i="3"/>
  <c r="Q446" i="3"/>
  <c r="Q407" i="3"/>
  <c r="N407" i="3"/>
  <c r="L337" i="3"/>
  <c r="M337" i="3"/>
  <c r="P337" i="3"/>
  <c r="O337" i="3"/>
  <c r="Q337" i="3"/>
  <c r="N337" i="3"/>
  <c r="N263" i="3"/>
  <c r="M263" i="3"/>
  <c r="Q206" i="3"/>
  <c r="L263" i="3"/>
  <c r="Q263" i="3"/>
  <c r="P263" i="3"/>
  <c r="O263" i="3"/>
  <c r="N206" i="3"/>
  <c r="O206" i="3"/>
  <c r="P206" i="3"/>
  <c r="Q130" i="3"/>
  <c r="M206" i="3"/>
  <c r="L206" i="3"/>
  <c r="O197" i="3"/>
  <c r="Q197" i="3"/>
  <c r="P197" i="3"/>
  <c r="L197" i="3"/>
  <c r="M197" i="3"/>
  <c r="N197" i="3"/>
  <c r="O130" i="3"/>
  <c r="P130" i="3"/>
  <c r="N130" i="3"/>
  <c r="L130" i="3"/>
  <c r="M130" i="3"/>
  <c r="O26" i="3"/>
  <c r="P26" i="3"/>
  <c r="Q26" i="3"/>
  <c r="N26" i="3"/>
  <c r="L26" i="3"/>
  <c r="M26" i="3"/>
  <c r="L1099" i="2"/>
  <c r="P1100" i="2"/>
  <c r="L1100" i="2"/>
  <c r="O1100" i="2"/>
  <c r="N1100" i="2"/>
  <c r="Q1100" i="2"/>
  <c r="M1100" i="2"/>
  <c r="Q1099" i="2"/>
  <c r="P1099" i="2"/>
  <c r="O1099" i="2"/>
  <c r="N1099" i="2"/>
  <c r="M1099" i="2"/>
  <c r="Q1057" i="2"/>
  <c r="P984" i="2"/>
  <c r="O1057" i="2"/>
  <c r="Q984" i="2"/>
  <c r="P1057" i="2"/>
  <c r="N1057" i="2"/>
  <c r="M1057" i="2"/>
  <c r="L1057" i="2"/>
  <c r="L1036" i="2"/>
  <c r="N1036" i="2"/>
  <c r="M1036" i="2"/>
  <c r="N1033" i="2"/>
  <c r="Q1033" i="2"/>
  <c r="P1033" i="2"/>
  <c r="O1033" i="2"/>
  <c r="P1036" i="2"/>
  <c r="M1033" i="2"/>
  <c r="O1036" i="2"/>
  <c r="L1033" i="2"/>
  <c r="Q1036" i="2"/>
  <c r="N984" i="2"/>
  <c r="N931" i="2"/>
  <c r="Q953" i="2"/>
  <c r="O984" i="2"/>
  <c r="O953" i="2"/>
  <c r="P953" i="2"/>
  <c r="N953" i="2"/>
  <c r="L984" i="2"/>
  <c r="M984" i="2"/>
  <c r="L953" i="2"/>
  <c r="M953" i="2"/>
  <c r="L908" i="2"/>
  <c r="M931" i="2"/>
  <c r="Q935" i="2"/>
  <c r="N908" i="2"/>
  <c r="L931" i="2"/>
  <c r="P931" i="2"/>
  <c r="O931" i="2"/>
  <c r="M908" i="2"/>
  <c r="P908" i="2"/>
  <c r="Q908" i="2"/>
  <c r="O908" i="2"/>
  <c r="Q931" i="2"/>
  <c r="P935" i="2"/>
  <c r="N935" i="2"/>
  <c r="O935" i="2"/>
  <c r="M935" i="2"/>
  <c r="L935" i="2"/>
  <c r="Q928" i="2"/>
  <c r="P928" i="2"/>
  <c r="O928" i="2"/>
  <c r="N928" i="2"/>
  <c r="L928" i="2"/>
  <c r="M928" i="2"/>
  <c r="L748" i="2"/>
  <c r="N789" i="2"/>
  <c r="M789" i="2"/>
  <c r="L789" i="2"/>
  <c r="Q789" i="2"/>
  <c r="P789" i="2"/>
  <c r="O789" i="2"/>
  <c r="O748" i="2"/>
  <c r="N748" i="2"/>
  <c r="M748" i="2"/>
  <c r="Q748" i="2"/>
  <c r="P748" i="2"/>
  <c r="Q614" i="2"/>
  <c r="P614" i="2"/>
  <c r="O614" i="2"/>
  <c r="N614" i="2"/>
  <c r="P750" i="2"/>
  <c r="L614" i="2"/>
  <c r="M614" i="2"/>
  <c r="Q750" i="2"/>
  <c r="O750" i="2"/>
  <c r="N750" i="2"/>
  <c r="M750" i="2"/>
  <c r="L750" i="2"/>
  <c r="M581" i="2"/>
  <c r="L589" i="2"/>
  <c r="M589" i="2"/>
  <c r="P581" i="2"/>
  <c r="L581" i="2"/>
  <c r="O581" i="2"/>
  <c r="N581" i="2"/>
  <c r="M602" i="2"/>
  <c r="Q602" i="2"/>
  <c r="O602" i="2"/>
  <c r="Q589" i="2"/>
  <c r="P589" i="2"/>
  <c r="L602" i="2"/>
  <c r="Q581" i="2"/>
  <c r="N589" i="2"/>
  <c r="P602" i="2"/>
  <c r="N602" i="2"/>
  <c r="O589" i="2"/>
  <c r="Q605" i="2"/>
  <c r="N578" i="2"/>
  <c r="P605" i="2"/>
  <c r="N605" i="2"/>
  <c r="N586" i="2"/>
  <c r="Q578" i="2"/>
  <c r="O605" i="2"/>
  <c r="O586" i="2"/>
  <c r="L605" i="2"/>
  <c r="P586" i="2"/>
  <c r="M605" i="2"/>
  <c r="P578" i="2"/>
  <c r="Q586" i="2"/>
  <c r="L586" i="2"/>
  <c r="M586" i="2"/>
  <c r="O578" i="2"/>
  <c r="P582" i="2"/>
  <c r="Q582" i="2"/>
  <c r="L578" i="2"/>
  <c r="M578" i="2"/>
  <c r="O582" i="2"/>
  <c r="N582" i="2"/>
  <c r="O389" i="2"/>
  <c r="L582" i="2"/>
  <c r="N389" i="2"/>
  <c r="M582" i="2"/>
  <c r="N371" i="2"/>
  <c r="O371" i="2"/>
  <c r="P389" i="2"/>
  <c r="M389" i="2"/>
  <c r="M371" i="2"/>
  <c r="Q371" i="2"/>
  <c r="P371" i="2"/>
  <c r="M417" i="2"/>
  <c r="L417" i="2"/>
  <c r="L389" i="2"/>
  <c r="Q389" i="2"/>
  <c r="L291" i="2"/>
  <c r="Q291" i="2"/>
  <c r="P291" i="2"/>
  <c r="N291" i="2"/>
  <c r="L371" i="2"/>
  <c r="M291" i="2"/>
  <c r="N417" i="2"/>
  <c r="Q417" i="2"/>
  <c r="O291" i="2"/>
  <c r="P417" i="2"/>
  <c r="O417" i="2"/>
  <c r="O395" i="2"/>
  <c r="P395" i="2"/>
  <c r="N395" i="2"/>
  <c r="Q395" i="2"/>
  <c r="L395" i="2"/>
  <c r="M395" i="2"/>
  <c r="L142" i="2"/>
  <c r="N200" i="2"/>
  <c r="M142" i="2"/>
  <c r="L200" i="2"/>
  <c r="Q200" i="2"/>
  <c r="P200" i="2"/>
  <c r="O200" i="2"/>
  <c r="M200" i="2"/>
  <c r="O142" i="2"/>
  <c r="N142" i="2"/>
  <c r="Q142" i="2"/>
  <c r="P142" i="2"/>
  <c r="P148" i="2"/>
  <c r="Q145" i="2"/>
  <c r="O148" i="2"/>
  <c r="Q148" i="2"/>
  <c r="N148" i="2"/>
  <c r="N145" i="2"/>
  <c r="L148" i="2"/>
  <c r="M148" i="2"/>
  <c r="Q100" i="2"/>
  <c r="O145" i="2"/>
  <c r="P145" i="2"/>
  <c r="O100" i="2"/>
  <c r="P100" i="2"/>
  <c r="M145" i="2"/>
  <c r="N75" i="2"/>
  <c r="N100" i="2"/>
  <c r="L145" i="2"/>
  <c r="L100" i="2"/>
  <c r="O75" i="2"/>
  <c r="M100" i="2"/>
  <c r="Q75" i="2"/>
  <c r="P75" i="2"/>
  <c r="L75" i="2"/>
  <c r="M75" i="2"/>
  <c r="M288" i="3"/>
  <c r="L310" i="3"/>
  <c r="L259" i="3"/>
  <c r="L288" i="3"/>
  <c r="N288" i="3"/>
  <c r="M259" i="3"/>
  <c r="O310" i="3"/>
  <c r="Q288" i="3"/>
  <c r="N310" i="3"/>
  <c r="P259" i="3"/>
  <c r="P288" i="3"/>
  <c r="M310" i="3"/>
  <c r="O259" i="3"/>
  <c r="O288" i="3"/>
  <c r="Q310" i="3"/>
  <c r="P310" i="3"/>
  <c r="Q259" i="3"/>
  <c r="N259" i="3"/>
  <c r="N203" i="3"/>
  <c r="O144" i="3"/>
  <c r="M203" i="3"/>
  <c r="Q144" i="3"/>
  <c r="P203" i="3"/>
  <c r="Q203" i="3"/>
  <c r="L203" i="3"/>
  <c r="O203" i="3"/>
  <c r="P144" i="3"/>
  <c r="N144" i="3"/>
  <c r="M144" i="3"/>
  <c r="L144" i="3"/>
  <c r="Q63" i="3"/>
  <c r="L88" i="3"/>
  <c r="Q88" i="3"/>
  <c r="P88" i="3"/>
  <c r="O88" i="3"/>
  <c r="N88" i="3"/>
  <c r="M88" i="3"/>
  <c r="P63" i="3"/>
  <c r="N63" i="3"/>
  <c r="N36" i="3"/>
  <c r="Q36" i="3"/>
  <c r="P36" i="3"/>
  <c r="O36" i="3"/>
  <c r="O63" i="3"/>
  <c r="L36" i="3"/>
  <c r="M63" i="3"/>
  <c r="M36" i="3"/>
  <c r="L63" i="3"/>
  <c r="M1045" i="2"/>
  <c r="O1045" i="2"/>
  <c r="Q1045" i="2"/>
  <c r="P1045" i="2"/>
  <c r="N1045" i="2"/>
  <c r="L1045" i="2"/>
  <c r="Q946" i="2"/>
  <c r="N946" i="2"/>
  <c r="P946" i="2"/>
  <c r="O946" i="2"/>
  <c r="L909" i="2"/>
  <c r="M929" i="2"/>
  <c r="L946" i="2"/>
  <c r="O929" i="2"/>
  <c r="M946" i="2"/>
  <c r="N909" i="2"/>
  <c r="L932" i="2"/>
  <c r="L929" i="2"/>
  <c r="Q929" i="2"/>
  <c r="P929" i="2"/>
  <c r="N929" i="2"/>
  <c r="M909" i="2"/>
  <c r="Q932" i="2"/>
  <c r="P932" i="2"/>
  <c r="O932" i="2"/>
  <c r="M932" i="2"/>
  <c r="O909" i="2"/>
  <c r="Q909" i="2"/>
  <c r="N932" i="2"/>
  <c r="P909" i="2"/>
  <c r="P797" i="2"/>
  <c r="Q797" i="2"/>
  <c r="N797" i="2"/>
  <c r="O797" i="2"/>
  <c r="L797" i="2"/>
  <c r="M797" i="2"/>
  <c r="P622" i="2"/>
  <c r="O622" i="2"/>
  <c r="M825" i="2"/>
  <c r="N825" i="2"/>
  <c r="O825" i="2"/>
  <c r="O788" i="2"/>
  <c r="P825" i="2"/>
  <c r="Q825" i="2"/>
  <c r="L784" i="2"/>
  <c r="L825" i="2"/>
  <c r="L788" i="2"/>
  <c r="Q788" i="2"/>
  <c r="N788" i="2"/>
  <c r="N784" i="2"/>
  <c r="O784" i="2"/>
  <c r="P788" i="2"/>
  <c r="M788" i="2"/>
  <c r="M784" i="2"/>
  <c r="L780" i="2"/>
  <c r="O785" i="2"/>
  <c r="Q785" i="2"/>
  <c r="Q780" i="2"/>
  <c r="P785" i="2"/>
  <c r="O780" i="2"/>
  <c r="N785" i="2"/>
  <c r="Q784" i="2"/>
  <c r="N780" i="2"/>
  <c r="M785" i="2"/>
  <c r="P784" i="2"/>
  <c r="M780" i="2"/>
  <c r="L785" i="2"/>
  <c r="P780" i="2"/>
  <c r="Q622" i="2"/>
  <c r="N622" i="2"/>
  <c r="L622" i="2"/>
  <c r="M622" i="2"/>
  <c r="Q764" i="2"/>
  <c r="Q613" i="2"/>
  <c r="P613" i="2"/>
  <c r="N613" i="2"/>
  <c r="O613" i="2"/>
  <c r="P764" i="2"/>
  <c r="N764" i="2"/>
  <c r="M613" i="2"/>
  <c r="O764" i="2"/>
  <c r="L613" i="2"/>
  <c r="L764" i="2"/>
  <c r="M764" i="2"/>
  <c r="Q619" i="2"/>
  <c r="O619" i="2"/>
  <c r="N619" i="2"/>
  <c r="P619" i="2"/>
  <c r="L619" i="2"/>
  <c r="Q595" i="2"/>
  <c r="M619" i="2"/>
  <c r="O592" i="2"/>
  <c r="N595" i="2"/>
  <c r="M592" i="2"/>
  <c r="M568" i="2"/>
  <c r="N592" i="2"/>
  <c r="Q411" i="2"/>
  <c r="L568" i="2"/>
  <c r="Q592" i="2"/>
  <c r="P592" i="2"/>
  <c r="L592" i="2"/>
  <c r="N568" i="2"/>
  <c r="Q568" i="2"/>
  <c r="P568" i="2"/>
  <c r="O568" i="2"/>
  <c r="N411" i="2"/>
  <c r="O617" i="2"/>
  <c r="O411" i="2"/>
  <c r="O595" i="2"/>
  <c r="P411" i="2"/>
  <c r="P595" i="2"/>
  <c r="P402" i="2"/>
  <c r="P617" i="2"/>
  <c r="L595" i="2"/>
  <c r="M595" i="2"/>
  <c r="L411" i="2"/>
  <c r="M411" i="2"/>
  <c r="O382" i="2"/>
  <c r="Q617" i="2"/>
  <c r="N617" i="2"/>
  <c r="M617" i="2"/>
  <c r="N382" i="2"/>
  <c r="M382" i="2"/>
  <c r="L617" i="2"/>
  <c r="Q382" i="2"/>
  <c r="L382" i="2"/>
  <c r="P382" i="2"/>
  <c r="Q292" i="2"/>
  <c r="O402" i="2"/>
  <c r="Q402" i="2"/>
  <c r="N402" i="2"/>
  <c r="Q346" i="2"/>
  <c r="N292" i="2"/>
  <c r="L402" i="2"/>
  <c r="M402" i="2"/>
  <c r="O292" i="2"/>
  <c r="P292" i="2"/>
  <c r="L292" i="2"/>
  <c r="M292" i="2"/>
  <c r="Q343" i="2"/>
  <c r="O343" i="2"/>
  <c r="N343" i="2"/>
  <c r="P343" i="2"/>
  <c r="N346" i="2"/>
  <c r="M343" i="2"/>
  <c r="O346" i="2"/>
  <c r="P346" i="2"/>
  <c r="L343" i="2"/>
  <c r="O213" i="2"/>
  <c r="L346" i="2"/>
  <c r="Q213" i="2"/>
  <c r="M346" i="2"/>
  <c r="P213" i="2"/>
  <c r="N213" i="2"/>
  <c r="L213" i="2"/>
  <c r="M213" i="2"/>
  <c r="O253" i="2"/>
  <c r="P253" i="2"/>
  <c r="N253" i="2"/>
  <c r="Q253" i="2"/>
  <c r="L253" i="2"/>
  <c r="M253" i="2"/>
  <c r="O222" i="2"/>
  <c r="N222" i="2"/>
  <c r="P222" i="2"/>
  <c r="Q222" i="2"/>
  <c r="Q358" i="2"/>
  <c r="Q609" i="2"/>
  <c r="M222" i="2"/>
  <c r="L222" i="2"/>
  <c r="O358" i="2"/>
  <c r="P358" i="2"/>
  <c r="N609" i="2"/>
  <c r="N358" i="2"/>
  <c r="O609" i="2"/>
  <c r="M358" i="2"/>
  <c r="L358" i="2"/>
  <c r="N199" i="2"/>
  <c r="P609" i="2"/>
  <c r="L609" i="2"/>
  <c r="M609" i="2"/>
  <c r="P122" i="2"/>
  <c r="O122" i="2"/>
  <c r="M199" i="2"/>
  <c r="L199" i="2"/>
  <c r="N122" i="2"/>
  <c r="O199" i="2"/>
  <c r="P199" i="2"/>
  <c r="Q199" i="2"/>
  <c r="Q122" i="2"/>
  <c r="L122" i="2"/>
  <c r="M122" i="2"/>
  <c r="P99" i="2"/>
  <c r="O111" i="2"/>
  <c r="P111" i="2"/>
  <c r="Q111" i="2"/>
  <c r="N111" i="2"/>
  <c r="O143" i="2"/>
  <c r="O99" i="2"/>
  <c r="N99" i="2"/>
  <c r="L111" i="2"/>
  <c r="M111" i="2"/>
  <c r="Q99" i="2"/>
  <c r="O86" i="2"/>
  <c r="P143" i="2"/>
  <c r="M99" i="2"/>
  <c r="P80" i="2"/>
  <c r="N143" i="2"/>
  <c r="L99" i="2"/>
  <c r="Q143" i="2"/>
  <c r="P86" i="2"/>
  <c r="M143" i="2"/>
  <c r="O80" i="2"/>
  <c r="N86" i="2"/>
  <c r="L143" i="2"/>
  <c r="Q86" i="2"/>
  <c r="L80" i="2"/>
  <c r="Q80" i="2"/>
  <c r="M86" i="2"/>
  <c r="M80" i="2"/>
  <c r="L86" i="2"/>
  <c r="N80" i="2"/>
  <c r="W457" i="3"/>
  <c r="V457" i="3"/>
  <c r="U457" i="3"/>
  <c r="T457" i="3"/>
  <c r="S457" i="3"/>
  <c r="J26" i="3" l="1"/>
  <c r="K214" i="3"/>
  <c r="J264" i="3"/>
  <c r="K308" i="3"/>
  <c r="K243" i="3"/>
  <c r="K261" i="3"/>
  <c r="K264" i="3"/>
  <c r="J308" i="3"/>
  <c r="J307" i="3"/>
  <c r="K307" i="3"/>
  <c r="J243" i="3"/>
  <c r="J235" i="3"/>
  <c r="K235" i="3"/>
  <c r="J309" i="3"/>
  <c r="K309" i="3"/>
  <c r="J261" i="3"/>
  <c r="J214" i="3"/>
  <c r="K503" i="3"/>
  <c r="J498" i="3"/>
  <c r="K498" i="3"/>
  <c r="J503" i="3"/>
  <c r="J508" i="3"/>
  <c r="K508" i="3"/>
  <c r="K198" i="3"/>
  <c r="K172" i="3"/>
  <c r="J172" i="3"/>
  <c r="J198" i="3"/>
  <c r="J140" i="3"/>
  <c r="K140" i="3"/>
  <c r="J60" i="3"/>
  <c r="K115" i="3"/>
  <c r="J116" i="3"/>
  <c r="K116" i="3"/>
  <c r="J91" i="3"/>
  <c r="K91" i="3"/>
  <c r="K60" i="3"/>
  <c r="J115" i="3"/>
  <c r="J114" i="3"/>
  <c r="K114" i="3"/>
  <c r="K62" i="3"/>
  <c r="J62" i="3"/>
  <c r="K14" i="3"/>
  <c r="J14" i="3"/>
  <c r="J1145" i="2"/>
  <c r="K1145" i="2"/>
  <c r="J1137" i="2"/>
  <c r="K1135" i="2"/>
  <c r="J1135" i="2"/>
  <c r="K1137" i="2"/>
  <c r="J1109" i="2"/>
  <c r="K1109" i="2"/>
  <c r="J1136" i="2"/>
  <c r="K1136" i="2"/>
  <c r="J1051" i="2"/>
  <c r="J1065" i="2"/>
  <c r="K1065" i="2"/>
  <c r="K1051" i="2"/>
  <c r="J940" i="2"/>
  <c r="J1037" i="2"/>
  <c r="J964" i="2"/>
  <c r="K1037" i="2"/>
  <c r="K940" i="2"/>
  <c r="J1042" i="2"/>
  <c r="K1042" i="2"/>
  <c r="J971" i="2"/>
  <c r="K971" i="2"/>
  <c r="J1052" i="2"/>
  <c r="K1052" i="2"/>
  <c r="K964" i="2"/>
  <c r="J813" i="2"/>
  <c r="K813" i="2"/>
  <c r="K934" i="2"/>
  <c r="J934" i="2"/>
  <c r="J905" i="2"/>
  <c r="J782" i="2"/>
  <c r="K782" i="2"/>
  <c r="K905" i="2"/>
  <c r="K639" i="2"/>
  <c r="J639" i="2"/>
  <c r="K692" i="2"/>
  <c r="J692" i="2"/>
  <c r="J816" i="2"/>
  <c r="K816" i="2"/>
  <c r="K481" i="2"/>
  <c r="J694" i="2"/>
  <c r="J594" i="2"/>
  <c r="K694" i="2"/>
  <c r="J481" i="2"/>
  <c r="K594" i="2"/>
  <c r="J794" i="2"/>
  <c r="K604" i="2"/>
  <c r="J410" i="2"/>
  <c r="K794" i="2"/>
  <c r="J604" i="2"/>
  <c r="K410" i="2"/>
  <c r="K432" i="2"/>
  <c r="J432" i="2"/>
  <c r="K584" i="2"/>
  <c r="J584" i="2"/>
  <c r="J388" i="2"/>
  <c r="K387" i="2"/>
  <c r="J387" i="2"/>
  <c r="K388" i="2"/>
  <c r="K218" i="2"/>
  <c r="J218" i="2"/>
  <c r="K381" i="2"/>
  <c r="J381" i="2"/>
  <c r="J146" i="2"/>
  <c r="K146" i="2"/>
  <c r="J77" i="2"/>
  <c r="K188" i="2"/>
  <c r="J188" i="2"/>
  <c r="K150" i="2"/>
  <c r="J150" i="2"/>
  <c r="J78" i="2"/>
  <c r="K76" i="2"/>
  <c r="K78" i="2"/>
  <c r="J76" i="2"/>
  <c r="K77" i="2"/>
  <c r="K81" i="2"/>
  <c r="J36" i="2"/>
  <c r="K82" i="2"/>
  <c r="J149" i="2"/>
  <c r="J81" i="2"/>
  <c r="K149" i="2"/>
  <c r="J82" i="2"/>
  <c r="K36" i="2"/>
  <c r="K37" i="2"/>
  <c r="J37" i="2"/>
  <c r="K1141" i="2"/>
  <c r="J491" i="3"/>
  <c r="K491" i="3"/>
  <c r="J460" i="3"/>
  <c r="K460" i="3"/>
  <c r="J422" i="3"/>
  <c r="K422" i="3"/>
  <c r="J333" i="3"/>
  <c r="K331" i="3"/>
  <c r="K333" i="3"/>
  <c r="J331" i="3"/>
  <c r="J386" i="3"/>
  <c r="K386" i="3"/>
  <c r="K229" i="3"/>
  <c r="J229" i="3"/>
  <c r="K71" i="3"/>
  <c r="J109" i="3"/>
  <c r="J71" i="3"/>
  <c r="K109" i="3"/>
  <c r="J497" i="3"/>
  <c r="J1141" i="2"/>
  <c r="J1078" i="2"/>
  <c r="J1104" i="2"/>
  <c r="K1104" i="2"/>
  <c r="K1048" i="2"/>
  <c r="J1048" i="2"/>
  <c r="K1080" i="2"/>
  <c r="J1056" i="2"/>
  <c r="K1056" i="2"/>
  <c r="J1080" i="2"/>
  <c r="K1078" i="2"/>
  <c r="K838" i="2"/>
  <c r="J838" i="2"/>
  <c r="J841" i="2"/>
  <c r="K841" i="2"/>
  <c r="J802" i="2"/>
  <c r="K802" i="2"/>
  <c r="J631" i="2"/>
  <c r="K631" i="2"/>
  <c r="J786" i="2"/>
  <c r="K786" i="2"/>
  <c r="K693" i="2"/>
  <c r="J693" i="2"/>
  <c r="J444" i="2"/>
  <c r="K608" i="2"/>
  <c r="J608" i="2"/>
  <c r="K444" i="2"/>
  <c r="K591" i="2"/>
  <c r="J591" i="2"/>
  <c r="J600" i="2"/>
  <c r="K600" i="2"/>
  <c r="K571" i="2"/>
  <c r="J571" i="2"/>
  <c r="J603" i="2"/>
  <c r="K603" i="2"/>
  <c r="K484" i="2"/>
  <c r="J484" i="2"/>
  <c r="K409" i="2"/>
  <c r="K523" i="2"/>
  <c r="J523" i="2"/>
  <c r="J409" i="2"/>
  <c r="K632" i="2"/>
  <c r="J632" i="2"/>
  <c r="K347" i="2"/>
  <c r="K289" i="2"/>
  <c r="J347" i="2"/>
  <c r="J289" i="2"/>
  <c r="J345" i="2"/>
  <c r="K345" i="2"/>
  <c r="J386" i="2"/>
  <c r="K386" i="2"/>
  <c r="K254" i="2"/>
  <c r="J254" i="2"/>
  <c r="K365" i="2"/>
  <c r="J365" i="2"/>
  <c r="K391" i="2"/>
  <c r="J391" i="2"/>
  <c r="K224" i="2"/>
  <c r="J224" i="2"/>
  <c r="K378" i="2"/>
  <c r="J378" i="2"/>
  <c r="K407" i="2"/>
  <c r="J407" i="2"/>
  <c r="J83" i="2"/>
  <c r="K83" i="2"/>
  <c r="K497" i="3"/>
  <c r="J490" i="3"/>
  <c r="K490" i="3"/>
  <c r="J462" i="3"/>
  <c r="K462" i="3"/>
  <c r="K446" i="3"/>
  <c r="J407" i="3"/>
  <c r="K407" i="3"/>
  <c r="J446" i="3"/>
  <c r="J337" i="3"/>
  <c r="K337" i="3"/>
  <c r="K263" i="3"/>
  <c r="J263" i="3"/>
  <c r="J197" i="3"/>
  <c r="K197" i="3"/>
  <c r="K206" i="3"/>
  <c r="J206" i="3"/>
  <c r="K130" i="3"/>
  <c r="J130" i="3"/>
  <c r="K26" i="3"/>
  <c r="K1099" i="2"/>
  <c r="J1099" i="2"/>
  <c r="J1100" i="2"/>
  <c r="K1100" i="2"/>
  <c r="J1036" i="2"/>
  <c r="K1057" i="2"/>
  <c r="J1057" i="2"/>
  <c r="K1036" i="2"/>
  <c r="J1033" i="2"/>
  <c r="K1033" i="2"/>
  <c r="J984" i="2"/>
  <c r="K984" i="2"/>
  <c r="K908" i="2"/>
  <c r="J953" i="2"/>
  <c r="K953" i="2"/>
  <c r="K931" i="2"/>
  <c r="J908" i="2"/>
  <c r="J931" i="2"/>
  <c r="J935" i="2"/>
  <c r="K935" i="2"/>
  <c r="K928" i="2"/>
  <c r="J928" i="2"/>
  <c r="J789" i="2"/>
  <c r="K789" i="2"/>
  <c r="K748" i="2"/>
  <c r="J748" i="2"/>
  <c r="K614" i="2"/>
  <c r="J614" i="2"/>
  <c r="K750" i="2"/>
  <c r="J750" i="2"/>
  <c r="J589" i="2"/>
  <c r="K589" i="2"/>
  <c r="J581" i="2"/>
  <c r="K581" i="2"/>
  <c r="K602" i="2"/>
  <c r="J602" i="2"/>
  <c r="K605" i="2"/>
  <c r="J605" i="2"/>
  <c r="J586" i="2"/>
  <c r="K586" i="2"/>
  <c r="J578" i="2"/>
  <c r="K578" i="2"/>
  <c r="J389" i="2"/>
  <c r="K582" i="2"/>
  <c r="J582" i="2"/>
  <c r="K389" i="2"/>
  <c r="J417" i="2"/>
  <c r="J291" i="2"/>
  <c r="K417" i="2"/>
  <c r="K291" i="2"/>
  <c r="J371" i="2"/>
  <c r="K371" i="2"/>
  <c r="K395" i="2"/>
  <c r="J395" i="2"/>
  <c r="J200" i="2"/>
  <c r="J142" i="2"/>
  <c r="K200" i="2"/>
  <c r="K142" i="2"/>
  <c r="K148" i="2"/>
  <c r="J148" i="2"/>
  <c r="J145" i="2"/>
  <c r="K145" i="2"/>
  <c r="J75" i="2"/>
  <c r="K100" i="2"/>
  <c r="J100" i="2"/>
  <c r="K75" i="2"/>
  <c r="J259" i="3"/>
  <c r="K288" i="3"/>
  <c r="K310" i="3"/>
  <c r="K259" i="3"/>
  <c r="J288" i="3"/>
  <c r="J310" i="3"/>
  <c r="J203" i="3"/>
  <c r="K203" i="3"/>
  <c r="K88" i="3"/>
  <c r="J36" i="3"/>
  <c r="K144" i="3"/>
  <c r="J144" i="3"/>
  <c r="J88" i="3"/>
  <c r="K36" i="3"/>
  <c r="Q457" i="3"/>
  <c r="K63" i="3"/>
  <c r="J63" i="3"/>
  <c r="L457" i="3"/>
  <c r="N457" i="3"/>
  <c r="J1045" i="2"/>
  <c r="K1045" i="2"/>
  <c r="J929" i="2"/>
  <c r="J946" i="2"/>
  <c r="K946" i="2"/>
  <c r="K929" i="2"/>
  <c r="K932" i="2"/>
  <c r="J909" i="2"/>
  <c r="J932" i="2"/>
  <c r="K909" i="2"/>
  <c r="J797" i="2"/>
  <c r="K797" i="2"/>
  <c r="K825" i="2"/>
  <c r="J825" i="2"/>
  <c r="J788" i="2"/>
  <c r="J780" i="2"/>
  <c r="J784" i="2"/>
  <c r="K788" i="2"/>
  <c r="K785" i="2"/>
  <c r="J785" i="2"/>
  <c r="K780" i="2"/>
  <c r="K784" i="2"/>
  <c r="K622" i="2"/>
  <c r="J622" i="2"/>
  <c r="K613" i="2"/>
  <c r="J613" i="2"/>
  <c r="J764" i="2"/>
  <c r="K764" i="2"/>
  <c r="K619" i="2"/>
  <c r="J619" i="2"/>
  <c r="J568" i="2"/>
  <c r="J592" i="2"/>
  <c r="K592" i="2"/>
  <c r="K568" i="2"/>
  <c r="K595" i="2"/>
  <c r="J595" i="2"/>
  <c r="K411" i="2"/>
  <c r="J411" i="2"/>
  <c r="J382" i="2"/>
  <c r="K617" i="2"/>
  <c r="J617" i="2"/>
  <c r="K382" i="2"/>
  <c r="K402" i="2"/>
  <c r="J402" i="2"/>
  <c r="K292" i="2"/>
  <c r="J292" i="2"/>
  <c r="J343" i="2"/>
  <c r="K343" i="2"/>
  <c r="K346" i="2"/>
  <c r="J346" i="2"/>
  <c r="K213" i="2"/>
  <c r="J213" i="2"/>
  <c r="K253" i="2"/>
  <c r="J253" i="2"/>
  <c r="K222" i="2"/>
  <c r="J222" i="2"/>
  <c r="K358" i="2"/>
  <c r="J358" i="2"/>
  <c r="K609" i="2"/>
  <c r="J609" i="2"/>
  <c r="J199" i="2"/>
  <c r="K199" i="2"/>
  <c r="K122" i="2"/>
  <c r="J122" i="2"/>
  <c r="K111" i="2"/>
  <c r="J111" i="2"/>
  <c r="K99" i="2"/>
  <c r="J99" i="2"/>
  <c r="J143" i="2"/>
  <c r="K143" i="2"/>
  <c r="J80" i="2"/>
  <c r="K80" i="2"/>
  <c r="J86" i="2"/>
  <c r="K86" i="2"/>
  <c r="O457" i="3"/>
  <c r="P457" i="3"/>
  <c r="M457" i="3"/>
  <c r="K457" i="3" l="1"/>
  <c r="J457" i="3"/>
  <c r="S79" i="2" l="1"/>
  <c r="T79" i="2"/>
  <c r="U79" i="2"/>
  <c r="V79" i="2"/>
  <c r="S8" i="2"/>
  <c r="T8" i="2"/>
  <c r="U8" i="2"/>
  <c r="V8" i="2"/>
  <c r="S117" i="2"/>
  <c r="T117" i="2"/>
  <c r="U117" i="2"/>
  <c r="V117" i="2"/>
  <c r="S47" i="2"/>
  <c r="T47" i="2"/>
  <c r="U47" i="2"/>
  <c r="V47" i="2"/>
  <c r="S84" i="2"/>
  <c r="T84" i="2"/>
  <c r="U84" i="2"/>
  <c r="V84" i="2"/>
  <c r="S144" i="2"/>
  <c r="T144" i="2"/>
  <c r="U144" i="2"/>
  <c r="V144" i="2"/>
  <c r="S470" i="3"/>
  <c r="T470" i="3"/>
  <c r="U470" i="3"/>
  <c r="V470" i="3"/>
  <c r="W470" i="3"/>
  <c r="S394" i="3"/>
  <c r="T394" i="3"/>
  <c r="U394" i="3"/>
  <c r="V394" i="3"/>
  <c r="W394" i="3"/>
  <c r="S395" i="3"/>
  <c r="T395" i="3"/>
  <c r="U395" i="3"/>
  <c r="V395" i="3"/>
  <c r="W395" i="3"/>
  <c r="S390" i="3"/>
  <c r="T390" i="3"/>
  <c r="U390" i="3"/>
  <c r="V390" i="3"/>
  <c r="W390" i="3"/>
  <c r="S332" i="3"/>
  <c r="T332" i="3"/>
  <c r="U332" i="3"/>
  <c r="V332" i="3"/>
  <c r="W332" i="3"/>
  <c r="S245" i="3"/>
  <c r="T245" i="3"/>
  <c r="U245" i="3"/>
  <c r="V245" i="3"/>
  <c r="W245" i="3"/>
  <c r="S221" i="3"/>
  <c r="T221" i="3"/>
  <c r="U221" i="3"/>
  <c r="V221" i="3"/>
  <c r="W221" i="3"/>
  <c r="S236" i="3"/>
  <c r="T236" i="3"/>
  <c r="U236" i="3"/>
  <c r="V236" i="3"/>
  <c r="W236" i="3"/>
  <c r="S306" i="3"/>
  <c r="T306" i="3"/>
  <c r="U306" i="3"/>
  <c r="V306" i="3"/>
  <c r="W306" i="3"/>
  <c r="S228" i="3"/>
  <c r="T228" i="3"/>
  <c r="U228" i="3"/>
  <c r="V228" i="3"/>
  <c r="W228" i="3"/>
  <c r="S127" i="3"/>
  <c r="T127" i="3"/>
  <c r="U127" i="3"/>
  <c r="V127" i="3"/>
  <c r="W127" i="3"/>
  <c r="S244" i="3"/>
  <c r="T244" i="3"/>
  <c r="U244" i="3"/>
  <c r="V244" i="3"/>
  <c r="W244" i="3"/>
  <c r="S216" i="3"/>
  <c r="T216" i="3"/>
  <c r="U216" i="3"/>
  <c r="V216" i="3"/>
  <c r="W216" i="3"/>
  <c r="S122" i="3"/>
  <c r="T122" i="3"/>
  <c r="U122" i="3"/>
  <c r="V122" i="3"/>
  <c r="W122" i="3"/>
  <c r="S131" i="3"/>
  <c r="T131" i="3"/>
  <c r="U131" i="3"/>
  <c r="V131" i="3"/>
  <c r="W131" i="3"/>
  <c r="S137" i="3"/>
  <c r="T137" i="3"/>
  <c r="U137" i="3"/>
  <c r="V137" i="3"/>
  <c r="W137" i="3"/>
  <c r="S200" i="3"/>
  <c r="T200" i="3"/>
  <c r="U200" i="3"/>
  <c r="V200" i="3"/>
  <c r="W200" i="3"/>
  <c r="S192" i="3"/>
  <c r="T192" i="3"/>
  <c r="U192" i="3"/>
  <c r="V192" i="3"/>
  <c r="W192" i="3"/>
  <c r="S143" i="3"/>
  <c r="T143" i="3"/>
  <c r="U143" i="3"/>
  <c r="V143" i="3"/>
  <c r="W143" i="3"/>
  <c r="S150" i="3"/>
  <c r="T150" i="3"/>
  <c r="U150" i="3"/>
  <c r="V150" i="3"/>
  <c r="W150" i="3"/>
  <c r="S171" i="3"/>
  <c r="T171" i="3"/>
  <c r="U171" i="3"/>
  <c r="V171" i="3"/>
  <c r="W171" i="3"/>
  <c r="S157" i="3"/>
  <c r="T157" i="3"/>
  <c r="U157" i="3"/>
  <c r="V157" i="3"/>
  <c r="W157" i="3"/>
  <c r="S201" i="3"/>
  <c r="T201" i="3"/>
  <c r="U201" i="3"/>
  <c r="V201" i="3"/>
  <c r="W201" i="3"/>
  <c r="S92" i="3"/>
  <c r="T92" i="3"/>
  <c r="U92" i="3"/>
  <c r="V92" i="3"/>
  <c r="W92" i="3"/>
  <c r="S119" i="3"/>
  <c r="T119" i="3"/>
  <c r="U119" i="3"/>
  <c r="V119" i="3"/>
  <c r="W119" i="3"/>
  <c r="T69" i="3"/>
  <c r="U69" i="3"/>
  <c r="V69" i="3"/>
  <c r="W69" i="3"/>
  <c r="S118" i="3"/>
  <c r="T118" i="3"/>
  <c r="U118" i="3"/>
  <c r="V118" i="3"/>
  <c r="W118" i="3"/>
  <c r="S20" i="3"/>
  <c r="T20" i="3"/>
  <c r="U20" i="3"/>
  <c r="V20" i="3"/>
  <c r="W20" i="3"/>
  <c r="S8" i="3"/>
  <c r="T8" i="3"/>
  <c r="U8" i="3"/>
  <c r="V8" i="3"/>
  <c r="W8" i="3"/>
  <c r="S19" i="3"/>
  <c r="T19" i="3"/>
  <c r="U19" i="3"/>
  <c r="V19" i="3"/>
  <c r="W19" i="3"/>
  <c r="S35" i="3"/>
  <c r="T35" i="3"/>
  <c r="U35" i="3"/>
  <c r="V35" i="3"/>
  <c r="W35" i="3"/>
  <c r="S10" i="3"/>
  <c r="T10" i="3"/>
  <c r="U10" i="3"/>
  <c r="V10" i="3"/>
  <c r="W10" i="3"/>
  <c r="S48" i="3"/>
  <c r="T48" i="3"/>
  <c r="U48" i="3"/>
  <c r="V48" i="3"/>
  <c r="W48" i="3"/>
  <c r="S487" i="3"/>
  <c r="T487" i="3"/>
  <c r="U487" i="3"/>
  <c r="V487" i="3"/>
  <c r="W487" i="3"/>
  <c r="S504" i="3"/>
  <c r="T504" i="3"/>
  <c r="U504" i="3"/>
  <c r="V504" i="3"/>
  <c r="W504" i="3"/>
  <c r="S409" i="3"/>
  <c r="T409" i="3"/>
  <c r="U409" i="3"/>
  <c r="V409" i="3"/>
  <c r="W409" i="3"/>
  <c r="S327" i="3"/>
  <c r="T327" i="3"/>
  <c r="U327" i="3"/>
  <c r="V327" i="3"/>
  <c r="W327" i="3"/>
  <c r="S305" i="3"/>
  <c r="T305" i="3"/>
  <c r="U305" i="3"/>
  <c r="V305" i="3"/>
  <c r="W305" i="3"/>
  <c r="S242" i="3"/>
  <c r="T242" i="3"/>
  <c r="U242" i="3"/>
  <c r="V242" i="3"/>
  <c r="W242" i="3"/>
  <c r="S16" i="3"/>
  <c r="T16" i="3"/>
  <c r="U16" i="3"/>
  <c r="V16" i="3"/>
  <c r="W16" i="3"/>
  <c r="S13" i="3"/>
  <c r="T13" i="3"/>
  <c r="U13" i="3"/>
  <c r="V13" i="3"/>
  <c r="W13" i="3"/>
  <c r="S11" i="3"/>
  <c r="T11" i="3"/>
  <c r="U11" i="3"/>
  <c r="V11" i="3"/>
  <c r="W11" i="3"/>
  <c r="S37" i="3"/>
  <c r="T37" i="3"/>
  <c r="U37" i="3"/>
  <c r="V37" i="3"/>
  <c r="W37" i="3"/>
  <c r="S50" i="3"/>
  <c r="T50" i="3"/>
  <c r="U50" i="3"/>
  <c r="V50" i="3"/>
  <c r="W50" i="3"/>
  <c r="S6" i="3"/>
  <c r="T6" i="3"/>
  <c r="U6" i="3"/>
  <c r="V6" i="3"/>
  <c r="W6" i="3"/>
  <c r="S9" i="3"/>
  <c r="T9" i="3"/>
  <c r="U9" i="3"/>
  <c r="V9" i="3"/>
  <c r="W9" i="3"/>
  <c r="S12" i="3"/>
  <c r="T12" i="3"/>
  <c r="U12" i="3"/>
  <c r="V12" i="3"/>
  <c r="W12" i="3"/>
  <c r="S47" i="3"/>
  <c r="T47" i="3"/>
  <c r="U47" i="3"/>
  <c r="V47" i="3"/>
  <c r="W47" i="3"/>
  <c r="S484" i="3"/>
  <c r="T484" i="3"/>
  <c r="U484" i="3"/>
  <c r="V484" i="3"/>
  <c r="W484" i="3"/>
  <c r="S505" i="3"/>
  <c r="T505" i="3"/>
  <c r="U505" i="3"/>
  <c r="V505" i="3"/>
  <c r="W505" i="3"/>
  <c r="S54" i="3"/>
  <c r="T54" i="3"/>
  <c r="U54" i="3"/>
  <c r="V54" i="3"/>
  <c r="W54" i="3"/>
  <c r="S117" i="3"/>
  <c r="T117" i="3"/>
  <c r="U117" i="3"/>
  <c r="V117" i="3"/>
  <c r="W117" i="3"/>
  <c r="S65" i="3"/>
  <c r="T65" i="3"/>
  <c r="U65" i="3"/>
  <c r="V65" i="3"/>
  <c r="W65" i="3"/>
  <c r="S147" i="3"/>
  <c r="T147" i="3"/>
  <c r="U147" i="3"/>
  <c r="V147" i="3"/>
  <c r="W147" i="3"/>
  <c r="S56" i="3"/>
  <c r="T56" i="3"/>
  <c r="U56" i="3"/>
  <c r="V56" i="3"/>
  <c r="W56" i="3"/>
  <c r="S132" i="3"/>
  <c r="T132" i="3"/>
  <c r="U132" i="3"/>
  <c r="V132" i="3"/>
  <c r="W132" i="3"/>
  <c r="S51" i="3"/>
  <c r="T51" i="3"/>
  <c r="U51" i="3"/>
  <c r="V51" i="3"/>
  <c r="W51" i="3"/>
  <c r="S123" i="3"/>
  <c r="T123" i="3"/>
  <c r="U123" i="3"/>
  <c r="V123" i="3"/>
  <c r="W123" i="3"/>
  <c r="S53" i="3"/>
  <c r="T53" i="3"/>
  <c r="U53" i="3"/>
  <c r="V53" i="3"/>
  <c r="W53" i="3"/>
  <c r="S121" i="3"/>
  <c r="T121" i="3"/>
  <c r="U121" i="3"/>
  <c r="V121" i="3"/>
  <c r="W121" i="3"/>
  <c r="S124" i="3"/>
  <c r="T124" i="3"/>
  <c r="U124" i="3"/>
  <c r="V124" i="3"/>
  <c r="W124" i="3"/>
  <c r="S138" i="3"/>
  <c r="T138" i="3"/>
  <c r="U138" i="3"/>
  <c r="V138" i="3"/>
  <c r="W138" i="3"/>
  <c r="S126" i="3"/>
  <c r="T126" i="3"/>
  <c r="U126" i="3"/>
  <c r="V126" i="3"/>
  <c r="W126" i="3"/>
  <c r="S202" i="3"/>
  <c r="T202" i="3"/>
  <c r="U202" i="3"/>
  <c r="V202" i="3"/>
  <c r="W202" i="3"/>
  <c r="S226" i="3"/>
  <c r="T226" i="3"/>
  <c r="U226" i="3"/>
  <c r="V226" i="3"/>
  <c r="W226" i="3"/>
  <c r="S135" i="3"/>
  <c r="T135" i="3"/>
  <c r="U135" i="3"/>
  <c r="V135" i="3"/>
  <c r="W135" i="3"/>
  <c r="S208" i="3"/>
  <c r="T208" i="3"/>
  <c r="U208" i="3"/>
  <c r="V208" i="3"/>
  <c r="W208" i="3"/>
  <c r="S205" i="3"/>
  <c r="T205" i="3"/>
  <c r="U205" i="3"/>
  <c r="V205" i="3"/>
  <c r="W205" i="3"/>
  <c r="S207" i="3"/>
  <c r="T207" i="3"/>
  <c r="U207" i="3"/>
  <c r="V207" i="3"/>
  <c r="W207" i="3"/>
  <c r="S211" i="3"/>
  <c r="T211" i="3"/>
  <c r="U211" i="3"/>
  <c r="V211" i="3"/>
  <c r="W211" i="3"/>
  <c r="S223" i="3"/>
  <c r="T223" i="3"/>
  <c r="U223" i="3"/>
  <c r="V223" i="3"/>
  <c r="W223" i="3"/>
  <c r="S257" i="3"/>
  <c r="T257" i="3"/>
  <c r="U257" i="3"/>
  <c r="V257" i="3"/>
  <c r="W257" i="3"/>
  <c r="S224" i="3"/>
  <c r="T224" i="3"/>
  <c r="U224" i="3"/>
  <c r="V224" i="3"/>
  <c r="W224" i="3"/>
  <c r="S290" i="3"/>
  <c r="T290" i="3"/>
  <c r="U290" i="3"/>
  <c r="V290" i="3"/>
  <c r="W290" i="3"/>
  <c r="S262" i="3"/>
  <c r="T262" i="3"/>
  <c r="U262" i="3"/>
  <c r="V262" i="3"/>
  <c r="W262" i="3"/>
  <c r="S209" i="3"/>
  <c r="T209" i="3"/>
  <c r="U209" i="3"/>
  <c r="V209" i="3"/>
  <c r="W209" i="3"/>
  <c r="S300" i="3"/>
  <c r="T300" i="3"/>
  <c r="U300" i="3"/>
  <c r="V300" i="3"/>
  <c r="W300" i="3"/>
  <c r="S260" i="3"/>
  <c r="T260" i="3"/>
  <c r="U260" i="3"/>
  <c r="V260" i="3"/>
  <c r="W260" i="3"/>
  <c r="S321" i="3"/>
  <c r="T321" i="3"/>
  <c r="U321" i="3"/>
  <c r="V321" i="3"/>
  <c r="W321" i="3"/>
  <c r="S212" i="3"/>
  <c r="T212" i="3"/>
  <c r="U212" i="3"/>
  <c r="V212" i="3"/>
  <c r="W212" i="3"/>
  <c r="S314" i="3"/>
  <c r="T314" i="3"/>
  <c r="U314" i="3"/>
  <c r="V314" i="3"/>
  <c r="W314" i="3"/>
  <c r="S319" i="3"/>
  <c r="T319" i="3"/>
  <c r="U319" i="3"/>
  <c r="V319" i="3"/>
  <c r="W319" i="3"/>
  <c r="S315" i="3"/>
  <c r="T315" i="3"/>
  <c r="U315" i="3"/>
  <c r="V315" i="3"/>
  <c r="W315" i="3"/>
  <c r="S318" i="3"/>
  <c r="T318" i="3"/>
  <c r="U318" i="3"/>
  <c r="V318" i="3"/>
  <c r="W318" i="3"/>
  <c r="S313" i="3"/>
  <c r="T313" i="3"/>
  <c r="U313" i="3"/>
  <c r="V313" i="3"/>
  <c r="W313" i="3"/>
  <c r="S412" i="3"/>
  <c r="T412" i="3"/>
  <c r="U412" i="3"/>
  <c r="V412" i="3"/>
  <c r="W412" i="3"/>
  <c r="S325" i="3"/>
  <c r="T325" i="3"/>
  <c r="U325" i="3"/>
  <c r="V325" i="3"/>
  <c r="W325" i="3"/>
  <c r="S329" i="3"/>
  <c r="T329" i="3"/>
  <c r="U329" i="3"/>
  <c r="V329" i="3"/>
  <c r="W329" i="3"/>
  <c r="S415" i="3"/>
  <c r="T415" i="3"/>
  <c r="U415" i="3"/>
  <c r="V415" i="3"/>
  <c r="W415" i="3"/>
  <c r="S402" i="3"/>
  <c r="T402" i="3"/>
  <c r="U402" i="3"/>
  <c r="V402" i="3"/>
  <c r="W402" i="3"/>
  <c r="S453" i="3"/>
  <c r="T453" i="3"/>
  <c r="U453" i="3"/>
  <c r="V453" i="3"/>
  <c r="W453" i="3"/>
  <c r="S455" i="3"/>
  <c r="T455" i="3"/>
  <c r="U455" i="3"/>
  <c r="V455" i="3"/>
  <c r="W455" i="3"/>
  <c r="S414" i="3"/>
  <c r="T414" i="3"/>
  <c r="U414" i="3"/>
  <c r="V414" i="3"/>
  <c r="W414" i="3"/>
  <c r="S408" i="3"/>
  <c r="T408" i="3"/>
  <c r="U408" i="3"/>
  <c r="V408" i="3"/>
  <c r="W408" i="3"/>
  <c r="S465" i="3"/>
  <c r="T465" i="3"/>
  <c r="U465" i="3"/>
  <c r="V465" i="3"/>
  <c r="W465" i="3"/>
  <c r="S458" i="3"/>
  <c r="T458" i="3"/>
  <c r="U458" i="3"/>
  <c r="V458" i="3"/>
  <c r="W458" i="3"/>
  <c r="S459" i="3"/>
  <c r="T459" i="3"/>
  <c r="U459" i="3"/>
  <c r="V459" i="3"/>
  <c r="W459" i="3"/>
  <c r="S12" i="2"/>
  <c r="T12" i="2"/>
  <c r="U12" i="2"/>
  <c r="V12" i="2"/>
  <c r="S87" i="2"/>
  <c r="T87" i="2"/>
  <c r="U87" i="2"/>
  <c r="V87" i="2"/>
  <c r="S48" i="2"/>
  <c r="T48" i="2"/>
  <c r="U48" i="2"/>
  <c r="V48" i="2"/>
  <c r="S98" i="2"/>
  <c r="T98" i="2"/>
  <c r="U98" i="2"/>
  <c r="V98" i="2"/>
  <c r="S94" i="2"/>
  <c r="T94" i="2"/>
  <c r="U94" i="2"/>
  <c r="V94" i="2"/>
  <c r="S69" i="2"/>
  <c r="T69" i="2"/>
  <c r="U69" i="2"/>
  <c r="V69" i="2"/>
  <c r="S92" i="2"/>
  <c r="T92" i="2"/>
  <c r="U92" i="2"/>
  <c r="V92" i="2"/>
  <c r="S22" i="2"/>
  <c r="T22" i="2"/>
  <c r="U22" i="2"/>
  <c r="V22" i="2"/>
  <c r="S93" i="2"/>
  <c r="T93" i="2"/>
  <c r="U93" i="2"/>
  <c r="V93" i="2"/>
  <c r="S70" i="2"/>
  <c r="T70" i="2"/>
  <c r="U70" i="2"/>
  <c r="V70" i="2"/>
  <c r="S15" i="2"/>
  <c r="T15" i="2"/>
  <c r="U15" i="2"/>
  <c r="V15" i="2"/>
  <c r="S6" i="2"/>
  <c r="T6" i="2"/>
  <c r="U6" i="2"/>
  <c r="V6" i="2"/>
  <c r="S13" i="2"/>
  <c r="T13" i="2"/>
  <c r="U13" i="2"/>
  <c r="V13" i="2"/>
  <c r="S16" i="2"/>
  <c r="T16" i="2"/>
  <c r="U16" i="2"/>
  <c r="V16" i="2"/>
  <c r="S46" i="2"/>
  <c r="T46" i="2"/>
  <c r="U46" i="2"/>
  <c r="V46" i="2"/>
  <c r="S74" i="2"/>
  <c r="T74" i="2"/>
  <c r="U74" i="2"/>
  <c r="V74" i="2"/>
  <c r="S18" i="2"/>
  <c r="T18" i="2"/>
  <c r="U18" i="2"/>
  <c r="V18" i="2"/>
  <c r="S71" i="2"/>
  <c r="T71" i="2"/>
  <c r="U71" i="2"/>
  <c r="V71" i="2"/>
  <c r="S9" i="2"/>
  <c r="T9" i="2"/>
  <c r="U9" i="2"/>
  <c r="V9" i="2"/>
  <c r="S45" i="2"/>
  <c r="T45" i="2"/>
  <c r="U45" i="2"/>
  <c r="V45" i="2"/>
  <c r="S91" i="2"/>
  <c r="T91" i="2"/>
  <c r="U91" i="2"/>
  <c r="V91" i="2"/>
  <c r="Q394" i="3" l="1"/>
  <c r="Q395" i="3"/>
  <c r="L470" i="3"/>
  <c r="M221" i="3"/>
  <c r="M245" i="3"/>
  <c r="N626" i="2"/>
  <c r="L559" i="2"/>
  <c r="O837" i="2"/>
  <c r="Q235" i="2"/>
  <c r="M394" i="2"/>
  <c r="N442" i="2"/>
  <c r="N379" i="2"/>
  <c r="M976" i="2"/>
  <c r="N1049" i="2"/>
  <c r="O626" i="2"/>
  <c r="M1039" i="2"/>
  <c r="M793" i="2"/>
  <c r="M1038" i="2"/>
  <c r="O596" i="2"/>
  <c r="P230" i="2"/>
  <c r="P583" i="2"/>
  <c r="N781" i="2"/>
  <c r="Q400" i="2"/>
  <c r="M947" i="2"/>
  <c r="L930" i="2"/>
  <c r="N805" i="2"/>
  <c r="Q1159" i="2"/>
  <c r="O960" i="2"/>
  <c r="N793" i="2"/>
  <c r="P823" i="2"/>
  <c r="N1066" i="2"/>
  <c r="P376" i="2"/>
  <c r="M598" i="2"/>
  <c r="N792" i="2"/>
  <c r="O583" i="2"/>
  <c r="P626" i="2"/>
  <c r="L564" i="2"/>
  <c r="N1105" i="2"/>
  <c r="O377" i="2"/>
  <c r="N596" i="2"/>
  <c r="N585" i="2"/>
  <c r="O823" i="2"/>
  <c r="Q1028" i="2"/>
  <c r="L248" i="2"/>
  <c r="N400" i="2"/>
  <c r="L597" i="2"/>
  <c r="P793" i="2"/>
  <c r="P791" i="2"/>
  <c r="M223" i="2"/>
  <c r="N235" i="2"/>
  <c r="O598" i="2"/>
  <c r="M616" i="2"/>
  <c r="Q390" i="2"/>
  <c r="O223" i="2"/>
  <c r="M792" i="2"/>
  <c r="M588" i="2"/>
  <c r="L583" i="2"/>
  <c r="P585" i="2"/>
  <c r="L643" i="2"/>
  <c r="N564" i="2"/>
  <c r="L616" i="2"/>
  <c r="L823" i="2"/>
  <c r="O805" i="2"/>
  <c r="O1039" i="2"/>
  <c r="M1028" i="2"/>
  <c r="Q1049" i="2"/>
  <c r="L1105" i="2"/>
  <c r="L249" i="2"/>
  <c r="P628" i="2"/>
  <c r="Q1161" i="2"/>
  <c r="P380" i="2"/>
  <c r="P597" i="2"/>
  <c r="M585" i="2"/>
  <c r="L791" i="2"/>
  <c r="P1161" i="2"/>
  <c r="O235" i="2"/>
  <c r="N394" i="2"/>
  <c r="O597" i="2"/>
  <c r="L585" i="2"/>
  <c r="L695" i="2"/>
  <c r="M1161" i="2"/>
  <c r="P390" i="2"/>
  <c r="L383" i="2"/>
  <c r="Q376" i="2"/>
  <c r="Q596" i="2"/>
  <c r="Q792" i="2"/>
  <c r="N597" i="2"/>
  <c r="M583" i="2"/>
  <c r="O585" i="2"/>
  <c r="Q695" i="2"/>
  <c r="Q616" i="2"/>
  <c r="M823" i="2"/>
  <c r="N1041" i="2"/>
  <c r="O1049" i="2"/>
  <c r="P235" i="2"/>
  <c r="L598" i="2"/>
  <c r="O564" i="2"/>
  <c r="N947" i="2"/>
  <c r="P598" i="2"/>
  <c r="M629" i="2"/>
  <c r="O628" i="2"/>
  <c r="M960" i="2"/>
  <c r="O1066" i="2"/>
  <c r="M643" i="2"/>
  <c r="O793" i="2"/>
  <c r="O781" i="2"/>
  <c r="P947" i="2"/>
  <c r="L960" i="2"/>
  <c r="L1028" i="2"/>
  <c r="Q976" i="2"/>
  <c r="N390" i="2"/>
  <c r="P379" i="2"/>
  <c r="M377" i="2"/>
  <c r="P792" i="2"/>
  <c r="L442" i="2"/>
  <c r="Q583" i="2"/>
  <c r="O643" i="2"/>
  <c r="Q564" i="2"/>
  <c r="P695" i="2"/>
  <c r="P837" i="2"/>
  <c r="O791" i="2"/>
  <c r="L936" i="2"/>
  <c r="P616" i="2"/>
  <c r="L927" i="2"/>
  <c r="L1038" i="2"/>
  <c r="L1102" i="2"/>
  <c r="M1159" i="2"/>
  <c r="M580" i="2"/>
  <c r="M783" i="2"/>
  <c r="Q230" i="2"/>
  <c r="L400" i="2"/>
  <c r="Q793" i="2"/>
  <c r="L1040" i="2"/>
  <c r="O380" i="2"/>
  <c r="O1040" i="2"/>
  <c r="P1049" i="2"/>
  <c r="M1105" i="2"/>
  <c r="O390" i="2"/>
  <c r="O379" i="2"/>
  <c r="N380" i="2"/>
  <c r="O792" i="2"/>
  <c r="L626" i="2"/>
  <c r="L837" i="2"/>
  <c r="Q936" i="2"/>
  <c r="L933" i="2"/>
  <c r="Q805" i="2"/>
  <c r="P960" i="2"/>
  <c r="Q1039" i="2"/>
  <c r="P1038" i="2"/>
  <c r="M1066" i="2"/>
  <c r="N390" i="3"/>
  <c r="N395" i="3"/>
  <c r="M390" i="3"/>
  <c r="Q221" i="3"/>
  <c r="M395" i="3"/>
  <c r="L332" i="3"/>
  <c r="N306" i="3"/>
  <c r="Q332" i="3"/>
  <c r="O390" i="3"/>
  <c r="L394" i="3"/>
  <c r="Q470" i="3"/>
  <c r="O470" i="3"/>
  <c r="N470" i="3"/>
  <c r="O1161" i="2"/>
  <c r="N1161" i="2"/>
  <c r="L1159" i="2"/>
  <c r="L1161" i="2"/>
  <c r="P1159" i="2"/>
  <c r="O1159" i="2"/>
  <c r="N1159" i="2"/>
  <c r="P1105" i="2"/>
  <c r="Q1105" i="2"/>
  <c r="O1105" i="2"/>
  <c r="Q1102" i="2"/>
  <c r="M1049" i="2"/>
  <c r="P1102" i="2"/>
  <c r="L1049" i="2"/>
  <c r="L1066" i="2"/>
  <c r="O1102" i="2"/>
  <c r="Q1066" i="2"/>
  <c r="N1102" i="2"/>
  <c r="P1066" i="2"/>
  <c r="M1102" i="2"/>
  <c r="P1039" i="2"/>
  <c r="O1038" i="2"/>
  <c r="L1041" i="2"/>
  <c r="Q1040" i="2"/>
  <c r="N1038" i="2"/>
  <c r="O976" i="2"/>
  <c r="M1041" i="2"/>
  <c r="P976" i="2"/>
  <c r="N1039" i="2"/>
  <c r="P1040" i="2"/>
  <c r="N976" i="2"/>
  <c r="L1039" i="2"/>
  <c r="Q1041" i="2"/>
  <c r="N1040" i="2"/>
  <c r="P1028" i="2"/>
  <c r="L976" i="2"/>
  <c r="P1041" i="2"/>
  <c r="M1040" i="2"/>
  <c r="O1028" i="2"/>
  <c r="O1041" i="2"/>
  <c r="Q1038" i="2"/>
  <c r="N1028" i="2"/>
  <c r="L947" i="2"/>
  <c r="Q930" i="2"/>
  <c r="N823" i="2"/>
  <c r="M805" i="2"/>
  <c r="Q927" i="2"/>
  <c r="N960" i="2"/>
  <c r="Q933" i="2"/>
  <c r="P930" i="2"/>
  <c r="L805" i="2"/>
  <c r="P927" i="2"/>
  <c r="P933" i="2"/>
  <c r="O930" i="2"/>
  <c r="O927" i="2"/>
  <c r="O933" i="2"/>
  <c r="Q947" i="2"/>
  <c r="N930" i="2"/>
  <c r="N927" i="2"/>
  <c r="N933" i="2"/>
  <c r="M930" i="2"/>
  <c r="M927" i="2"/>
  <c r="M933" i="2"/>
  <c r="O947" i="2"/>
  <c r="Q823" i="2"/>
  <c r="P805" i="2"/>
  <c r="Q960" i="2"/>
  <c r="N837" i="2"/>
  <c r="M837" i="2"/>
  <c r="N628" i="2"/>
  <c r="M791" i="2"/>
  <c r="O616" i="2"/>
  <c r="L781" i="2"/>
  <c r="N791" i="2"/>
  <c r="M781" i="2"/>
  <c r="L783" i="2"/>
  <c r="M628" i="2"/>
  <c r="N616" i="2"/>
  <c r="L628" i="2"/>
  <c r="P936" i="2"/>
  <c r="Q783" i="2"/>
  <c r="O936" i="2"/>
  <c r="Q781" i="2"/>
  <c r="P783" i="2"/>
  <c r="Q837" i="2"/>
  <c r="Q791" i="2"/>
  <c r="N936" i="2"/>
  <c r="P781" i="2"/>
  <c r="O783" i="2"/>
  <c r="Q628" i="2"/>
  <c r="M936" i="2"/>
  <c r="N783" i="2"/>
  <c r="N598" i="2"/>
  <c r="P596" i="2"/>
  <c r="L588" i="2"/>
  <c r="Q597" i="2"/>
  <c r="M442" i="2"/>
  <c r="L629" i="2"/>
  <c r="Q626" i="2"/>
  <c r="N643" i="2"/>
  <c r="P564" i="2"/>
  <c r="L580" i="2"/>
  <c r="Q559" i="2"/>
  <c r="P559" i="2"/>
  <c r="M596" i="2"/>
  <c r="L792" i="2"/>
  <c r="Q588" i="2"/>
  <c r="Q629" i="2"/>
  <c r="M564" i="2"/>
  <c r="O695" i="2"/>
  <c r="L793" i="2"/>
  <c r="Q580" i="2"/>
  <c r="O559" i="2"/>
  <c r="L596" i="2"/>
  <c r="P588" i="2"/>
  <c r="M597" i="2"/>
  <c r="Q442" i="2"/>
  <c r="N583" i="2"/>
  <c r="P629" i="2"/>
  <c r="M626" i="2"/>
  <c r="N695" i="2"/>
  <c r="P580" i="2"/>
  <c r="Q598" i="2"/>
  <c r="N559" i="2"/>
  <c r="O588" i="2"/>
  <c r="P442" i="2"/>
  <c r="O629" i="2"/>
  <c r="Q643" i="2"/>
  <c r="M695" i="2"/>
  <c r="O580" i="2"/>
  <c r="M559" i="2"/>
  <c r="N588" i="2"/>
  <c r="O442" i="2"/>
  <c r="Q585" i="2"/>
  <c r="N629" i="2"/>
  <c r="P643" i="2"/>
  <c r="N580" i="2"/>
  <c r="L223" i="2"/>
  <c r="Q248" i="2"/>
  <c r="M379" i="2"/>
  <c r="O230" i="2"/>
  <c r="Q383" i="2"/>
  <c r="M380" i="2"/>
  <c r="O376" i="2"/>
  <c r="L394" i="2"/>
  <c r="Q249" i="2"/>
  <c r="P400" i="2"/>
  <c r="P248" i="2"/>
  <c r="M390" i="2"/>
  <c r="L379" i="2"/>
  <c r="N230" i="2"/>
  <c r="P383" i="2"/>
  <c r="M235" i="2"/>
  <c r="L380" i="2"/>
  <c r="N376" i="2"/>
  <c r="P249" i="2"/>
  <c r="O400" i="2"/>
  <c r="O248" i="2"/>
  <c r="L390" i="2"/>
  <c r="Q223" i="2"/>
  <c r="M230" i="2"/>
  <c r="O383" i="2"/>
  <c r="L235" i="2"/>
  <c r="Q377" i="2"/>
  <c r="M376" i="2"/>
  <c r="O249" i="2"/>
  <c r="N248" i="2"/>
  <c r="P223" i="2"/>
  <c r="L230" i="2"/>
  <c r="N383" i="2"/>
  <c r="P377" i="2"/>
  <c r="L376" i="2"/>
  <c r="Q394" i="2"/>
  <c r="N249" i="2"/>
  <c r="M400" i="2"/>
  <c r="M248" i="2"/>
  <c r="Q379" i="2"/>
  <c r="M383" i="2"/>
  <c r="Q380" i="2"/>
  <c r="P394" i="2"/>
  <c r="M249" i="2"/>
  <c r="L377" i="2"/>
  <c r="N223" i="2"/>
  <c r="N377" i="2"/>
  <c r="O394" i="2"/>
  <c r="L84" i="2"/>
  <c r="P182" i="2"/>
  <c r="M185" i="2"/>
  <c r="Q144" i="2"/>
  <c r="M117" i="2"/>
  <c r="L96" i="2"/>
  <c r="P144" i="2"/>
  <c r="O8" i="2"/>
  <c r="M204" i="2"/>
  <c r="O237" i="2"/>
  <c r="N198" i="2"/>
  <c r="M202" i="2"/>
  <c r="O203" i="2"/>
  <c r="M139" i="2"/>
  <c r="O84" i="2"/>
  <c r="O117" i="2"/>
  <c r="Q8" i="2"/>
  <c r="L79" i="2"/>
  <c r="N108" i="2"/>
  <c r="L108" i="2"/>
  <c r="L182" i="2"/>
  <c r="L123" i="2"/>
  <c r="N147" i="2"/>
  <c r="L147" i="2"/>
  <c r="L185" i="2"/>
  <c r="Q96" i="2"/>
  <c r="Q212" i="2"/>
  <c r="L212" i="2"/>
  <c r="O144" i="2"/>
  <c r="N84" i="2"/>
  <c r="P8" i="2"/>
  <c r="N79" i="2"/>
  <c r="Q108" i="2"/>
  <c r="L237" i="2"/>
  <c r="Q182" i="2"/>
  <c r="P123" i="2"/>
  <c r="Q147" i="2"/>
  <c r="L203" i="2"/>
  <c r="Q185" i="2"/>
  <c r="O212" i="2"/>
  <c r="L144" i="2"/>
  <c r="P84" i="2"/>
  <c r="L47" i="2"/>
  <c r="N117" i="2"/>
  <c r="L8" i="2"/>
  <c r="M79" i="2"/>
  <c r="O108" i="2"/>
  <c r="P237" i="2"/>
  <c r="M198" i="2"/>
  <c r="O147" i="2"/>
  <c r="P203" i="2"/>
  <c r="P96" i="2"/>
  <c r="N212" i="2"/>
  <c r="L204" i="2"/>
  <c r="N237" i="2"/>
  <c r="L202" i="2"/>
  <c r="N203" i="2"/>
  <c r="O96" i="2"/>
  <c r="L139" i="2"/>
  <c r="P108" i="2"/>
  <c r="M237" i="2"/>
  <c r="L198" i="2"/>
  <c r="Q123" i="2"/>
  <c r="P147" i="2"/>
  <c r="M203" i="2"/>
  <c r="N96" i="2"/>
  <c r="P212" i="2"/>
  <c r="Q204" i="2"/>
  <c r="O123" i="2"/>
  <c r="P204" i="2"/>
  <c r="M108" i="2"/>
  <c r="O182" i="2"/>
  <c r="Q198" i="2"/>
  <c r="N123" i="2"/>
  <c r="P202" i="2"/>
  <c r="M147" i="2"/>
  <c r="O185" i="2"/>
  <c r="P139" i="2"/>
  <c r="M212" i="2"/>
  <c r="O204" i="2"/>
  <c r="Q237" i="2"/>
  <c r="N182" i="2"/>
  <c r="P198" i="2"/>
  <c r="M123" i="2"/>
  <c r="O202" i="2"/>
  <c r="Q203" i="2"/>
  <c r="N185" i="2"/>
  <c r="O139" i="2"/>
  <c r="Q202" i="2"/>
  <c r="P185" i="2"/>
  <c r="Q139" i="2"/>
  <c r="N204" i="2"/>
  <c r="M182" i="2"/>
  <c r="O198" i="2"/>
  <c r="N202" i="2"/>
  <c r="N139" i="2"/>
  <c r="M96" i="2"/>
  <c r="M84" i="2"/>
  <c r="L117" i="2"/>
  <c r="N8" i="2"/>
  <c r="Q47" i="2"/>
  <c r="M8" i="2"/>
  <c r="N144" i="2"/>
  <c r="P47" i="2"/>
  <c r="Q79" i="2"/>
  <c r="M144" i="2"/>
  <c r="O47" i="2"/>
  <c r="Q117" i="2"/>
  <c r="P79" i="2"/>
  <c r="Q84" i="2"/>
  <c r="N47" i="2"/>
  <c r="P117" i="2"/>
  <c r="O79" i="2"/>
  <c r="M47" i="2"/>
  <c r="P470" i="3"/>
  <c r="M470" i="3"/>
  <c r="P332" i="3"/>
  <c r="L395" i="3"/>
  <c r="P394" i="3"/>
  <c r="O332" i="3"/>
  <c r="L390" i="3"/>
  <c r="O394" i="3"/>
  <c r="N332" i="3"/>
  <c r="N394" i="3"/>
  <c r="M332" i="3"/>
  <c r="M394" i="3"/>
  <c r="Q390" i="3"/>
  <c r="P395" i="3"/>
  <c r="P390" i="3"/>
  <c r="O395" i="3"/>
  <c r="N236" i="3"/>
  <c r="L221" i="3"/>
  <c r="P306" i="3"/>
  <c r="P221" i="3"/>
  <c r="Q228" i="3"/>
  <c r="L228" i="3"/>
  <c r="Q306" i="3"/>
  <c r="M236" i="3"/>
  <c r="M306" i="3"/>
  <c r="O221" i="3"/>
  <c r="L245" i="3"/>
  <c r="O306" i="3"/>
  <c r="L236" i="3"/>
  <c r="N221" i="3"/>
  <c r="P228" i="3"/>
  <c r="Q245" i="3"/>
  <c r="O228" i="3"/>
  <c r="L306" i="3"/>
  <c r="Q236" i="3"/>
  <c r="P245" i="3"/>
  <c r="N228" i="3"/>
  <c r="P236" i="3"/>
  <c r="O245" i="3"/>
  <c r="M228" i="3"/>
  <c r="O236" i="3"/>
  <c r="N245" i="3"/>
  <c r="O293" i="2"/>
  <c r="N293" i="2"/>
  <c r="P293" i="2"/>
  <c r="Q293" i="2"/>
  <c r="L293" i="2"/>
  <c r="M293" i="2"/>
  <c r="Q487" i="3"/>
  <c r="O69" i="3"/>
  <c r="M119" i="3"/>
  <c r="M35" i="3"/>
  <c r="L157" i="3"/>
  <c r="M504" i="3"/>
  <c r="P201" i="3"/>
  <c r="O10" i="3"/>
  <c r="P171" i="3"/>
  <c r="Q92" i="3"/>
  <c r="M192" i="3"/>
  <c r="M143" i="3"/>
  <c r="M244" i="3"/>
  <c r="P200" i="3"/>
  <c r="M118" i="3"/>
  <c r="P19" i="3"/>
  <c r="L35" i="3"/>
  <c r="N8" i="3"/>
  <c r="M122" i="3"/>
  <c r="P216" i="3"/>
  <c r="M201" i="3"/>
  <c r="M10" i="3"/>
  <c r="P131" i="3"/>
  <c r="M127" i="3"/>
  <c r="N10" i="3"/>
  <c r="M8" i="3"/>
  <c r="M20" i="3"/>
  <c r="P118" i="3"/>
  <c r="P119" i="3"/>
  <c r="P150" i="3"/>
  <c r="O200" i="3"/>
  <c r="N122" i="3"/>
  <c r="N244" i="3"/>
  <c r="P10" i="3"/>
  <c r="O119" i="3"/>
  <c r="L201" i="3"/>
  <c r="P157" i="3"/>
  <c r="M171" i="3"/>
  <c r="N143" i="3"/>
  <c r="L192" i="3"/>
  <c r="Q200" i="3"/>
  <c r="N131" i="3"/>
  <c r="P8" i="3"/>
  <c r="N118" i="3"/>
  <c r="N69" i="3"/>
  <c r="Q48" i="3"/>
  <c r="O8" i="3"/>
  <c r="O201" i="3"/>
  <c r="L143" i="3"/>
  <c r="O131" i="3"/>
  <c r="L487" i="3"/>
  <c r="L118" i="3"/>
  <c r="Q69" i="3"/>
  <c r="L92" i="3"/>
  <c r="Q201" i="3"/>
  <c r="N171" i="3"/>
  <c r="N200" i="3"/>
  <c r="Q137" i="3"/>
  <c r="N157" i="3"/>
  <c r="O171" i="3"/>
  <c r="O143" i="3"/>
  <c r="L200" i="3"/>
  <c r="M131" i="3"/>
  <c r="L122" i="3"/>
  <c r="L127" i="3"/>
  <c r="L20" i="3"/>
  <c r="N504" i="3"/>
  <c r="N35" i="3"/>
  <c r="Q20" i="3"/>
  <c r="Q118" i="3"/>
  <c r="Q119" i="3"/>
  <c r="N201" i="3"/>
  <c r="M157" i="3"/>
  <c r="M200" i="3"/>
  <c r="P137" i="3"/>
  <c r="Q127" i="3"/>
  <c r="L171" i="3"/>
  <c r="N150" i="3"/>
  <c r="P192" i="3"/>
  <c r="O137" i="3"/>
  <c r="L131" i="3"/>
  <c r="Q122" i="3"/>
  <c r="N216" i="3"/>
  <c r="P127" i="3"/>
  <c r="O150" i="3"/>
  <c r="Q192" i="3"/>
  <c r="L244" i="3"/>
  <c r="Q157" i="3"/>
  <c r="M150" i="3"/>
  <c r="O192" i="3"/>
  <c r="N137" i="3"/>
  <c r="P122" i="3"/>
  <c r="M216" i="3"/>
  <c r="O127" i="3"/>
  <c r="L150" i="3"/>
  <c r="Q143" i="3"/>
  <c r="N192" i="3"/>
  <c r="M137" i="3"/>
  <c r="O122" i="3"/>
  <c r="L216" i="3"/>
  <c r="Q244" i="3"/>
  <c r="N127" i="3"/>
  <c r="O216" i="3"/>
  <c r="O157" i="3"/>
  <c r="Q171" i="3"/>
  <c r="P143" i="3"/>
  <c r="L137" i="3"/>
  <c r="Q131" i="3"/>
  <c r="P244" i="3"/>
  <c r="O244" i="3"/>
  <c r="Q150" i="3"/>
  <c r="Q216" i="3"/>
  <c r="M69" i="3"/>
  <c r="O118" i="3"/>
  <c r="L69" i="3"/>
  <c r="N119" i="3"/>
  <c r="P92" i="3"/>
  <c r="O92" i="3"/>
  <c r="L119" i="3"/>
  <c r="N92" i="3"/>
  <c r="M92" i="3"/>
  <c r="P69" i="3"/>
  <c r="O48" i="3"/>
  <c r="L10" i="3"/>
  <c r="Q35" i="3"/>
  <c r="N19" i="3"/>
  <c r="P20" i="3"/>
  <c r="P48" i="3"/>
  <c r="L8" i="3"/>
  <c r="N48" i="3"/>
  <c r="P35" i="3"/>
  <c r="M19" i="3"/>
  <c r="O20" i="3"/>
  <c r="M48" i="3"/>
  <c r="O35" i="3"/>
  <c r="L19" i="3"/>
  <c r="Q8" i="3"/>
  <c r="N20" i="3"/>
  <c r="O19" i="3"/>
  <c r="L48" i="3"/>
  <c r="Q10" i="3"/>
  <c r="Q19" i="3"/>
  <c r="P487" i="3"/>
  <c r="L504" i="3"/>
  <c r="O487" i="3"/>
  <c r="Q504" i="3"/>
  <c r="N487" i="3"/>
  <c r="P504" i="3"/>
  <c r="M487" i="3"/>
  <c r="O504" i="3"/>
  <c r="L1072" i="2"/>
  <c r="Q1072" i="2"/>
  <c r="P1072" i="2"/>
  <c r="N1072" i="2"/>
  <c r="O1072" i="2"/>
  <c r="M1072" i="2"/>
  <c r="Q798" i="2"/>
  <c r="L967" i="2"/>
  <c r="N939" i="2"/>
  <c r="L939" i="2"/>
  <c r="Q939" i="2"/>
  <c r="Q967" i="2"/>
  <c r="P939" i="2"/>
  <c r="P967" i="2"/>
  <c r="O939" i="2"/>
  <c r="O967" i="2"/>
  <c r="N967" i="2"/>
  <c r="M939" i="2"/>
  <c r="M967" i="2"/>
  <c r="M835" i="2"/>
  <c r="L835" i="2"/>
  <c r="N798" i="2"/>
  <c r="L798" i="2"/>
  <c r="P798" i="2"/>
  <c r="O798" i="2"/>
  <c r="Q835" i="2"/>
  <c r="P835" i="2"/>
  <c r="M798" i="2"/>
  <c r="O835" i="2"/>
  <c r="N835" i="2"/>
  <c r="O787" i="2"/>
  <c r="L641" i="2"/>
  <c r="L787" i="2"/>
  <c r="Q787" i="2"/>
  <c r="P787" i="2"/>
  <c r="N787" i="2"/>
  <c r="M787" i="2"/>
  <c r="M641" i="2"/>
  <c r="P751" i="2"/>
  <c r="P790" i="2"/>
  <c r="M751" i="2"/>
  <c r="O751" i="2"/>
  <c r="Q790" i="2"/>
  <c r="N751" i="2"/>
  <c r="O790" i="2"/>
  <c r="L751" i="2"/>
  <c r="N790" i="2"/>
  <c r="M790" i="2"/>
  <c r="L790" i="2"/>
  <c r="Q751" i="2"/>
  <c r="Q641" i="2"/>
  <c r="P641" i="2"/>
  <c r="O641" i="2"/>
  <c r="N641" i="2"/>
  <c r="N593" i="2"/>
  <c r="L593" i="2"/>
  <c r="M593" i="2"/>
  <c r="Q593" i="2"/>
  <c r="P593" i="2"/>
  <c r="O593" i="2"/>
  <c r="N290" i="2"/>
  <c r="P290" i="2"/>
  <c r="Q290" i="2"/>
  <c r="L220" i="2"/>
  <c r="O220" i="2"/>
  <c r="O290" i="2"/>
  <c r="Q220" i="2"/>
  <c r="P220" i="2"/>
  <c r="M220" i="2"/>
  <c r="M290" i="2"/>
  <c r="L290" i="2"/>
  <c r="N220" i="2"/>
  <c r="M1110" i="2"/>
  <c r="O1110" i="2"/>
  <c r="N1110" i="2"/>
  <c r="Q1110" i="2"/>
  <c r="P1110" i="2"/>
  <c r="L1110" i="2"/>
  <c r="N587" i="2"/>
  <c r="L587" i="2"/>
  <c r="O587" i="2"/>
  <c r="P587" i="2"/>
  <c r="M587" i="2"/>
  <c r="Q587" i="2"/>
  <c r="Q205" i="2"/>
  <c r="O205" i="2"/>
  <c r="P205" i="2"/>
  <c r="N205" i="2"/>
  <c r="M205" i="2"/>
  <c r="L205" i="2"/>
  <c r="L1140" i="2"/>
  <c r="P1140" i="2"/>
  <c r="Q1140" i="2"/>
  <c r="O1140" i="2"/>
  <c r="N1140" i="2"/>
  <c r="M1140" i="2"/>
  <c r="L409" i="3"/>
  <c r="Q409" i="3"/>
  <c r="P409" i="3"/>
  <c r="O409" i="3"/>
  <c r="N409" i="3"/>
  <c r="M409" i="3"/>
  <c r="N327" i="3"/>
  <c r="L327" i="3"/>
  <c r="O327" i="3"/>
  <c r="Q327" i="3"/>
  <c r="P327" i="3"/>
  <c r="M327" i="3"/>
  <c r="P242" i="3"/>
  <c r="L305" i="3"/>
  <c r="O242" i="3"/>
  <c r="Q305" i="3"/>
  <c r="N242" i="3"/>
  <c r="P305" i="3"/>
  <c r="M242" i="3"/>
  <c r="O305" i="3"/>
  <c r="L242" i="3"/>
  <c r="N305" i="3"/>
  <c r="M305" i="3"/>
  <c r="Q242" i="3"/>
  <c r="L16" i="3"/>
  <c r="O37" i="3"/>
  <c r="N37" i="3"/>
  <c r="Q37" i="3"/>
  <c r="M11" i="3"/>
  <c r="N11" i="3"/>
  <c r="N13" i="3"/>
  <c r="P13" i="3"/>
  <c r="M13" i="3"/>
  <c r="M16" i="3"/>
  <c r="L11" i="3"/>
  <c r="M37" i="3"/>
  <c r="L13" i="3"/>
  <c r="Q16" i="3"/>
  <c r="L37" i="3"/>
  <c r="Q11" i="3"/>
  <c r="P16" i="3"/>
  <c r="P11" i="3"/>
  <c r="O16" i="3"/>
  <c r="O11" i="3"/>
  <c r="Q13" i="3"/>
  <c r="N16" i="3"/>
  <c r="P37" i="3"/>
  <c r="O13" i="3"/>
  <c r="L13" i="2"/>
  <c r="Q70" i="2"/>
  <c r="O12" i="3"/>
  <c r="Q47" i="3"/>
  <c r="M13" i="2"/>
  <c r="M93" i="2"/>
  <c r="Q45" i="2"/>
  <c r="P94" i="2"/>
  <c r="Q12" i="2"/>
  <c r="L74" i="2"/>
  <c r="L16" i="2"/>
  <c r="Q13" i="2"/>
  <c r="L18" i="2"/>
  <c r="N46" i="2"/>
  <c r="N6" i="2"/>
  <c r="L87" i="2"/>
  <c r="N48" i="2"/>
  <c r="O46" i="2"/>
  <c r="O9" i="2"/>
  <c r="L45" i="2"/>
  <c r="N9" i="2"/>
  <c r="P13" i="2"/>
  <c r="P70" i="2"/>
  <c r="P93" i="2"/>
  <c r="O92" i="2"/>
  <c r="N94" i="2"/>
  <c r="M98" i="2"/>
  <c r="L12" i="2"/>
  <c r="L91" i="2"/>
  <c r="M16" i="2"/>
  <c r="O70" i="2"/>
  <c r="P45" i="2"/>
  <c r="M6" i="2"/>
  <c r="L15" i="2"/>
  <c r="O69" i="2"/>
  <c r="M48" i="2"/>
  <c r="P12" i="2"/>
  <c r="M91" i="2"/>
  <c r="P46" i="2"/>
  <c r="L92" i="2"/>
  <c r="N98" i="2"/>
  <c r="M87" i="2"/>
  <c r="M9" i="2"/>
  <c r="N93" i="2"/>
  <c r="L22" i="2"/>
  <c r="Q92" i="2"/>
  <c r="Q94" i="2"/>
  <c r="L71" i="2"/>
  <c r="O6" i="2"/>
  <c r="P92" i="2"/>
  <c r="P48" i="2"/>
  <c r="N18" i="2"/>
  <c r="O93" i="2"/>
  <c r="L98" i="2"/>
  <c r="M18" i="2"/>
  <c r="L70" i="2"/>
  <c r="M22" i="2"/>
  <c r="M69" i="2"/>
  <c r="O94" i="2"/>
  <c r="O48" i="2"/>
  <c r="O6" i="3"/>
  <c r="N12" i="3"/>
  <c r="M6" i="3"/>
  <c r="M50" i="3"/>
  <c r="L47" i="3"/>
  <c r="M47" i="3"/>
  <c r="P12" i="3"/>
  <c r="M12" i="3"/>
  <c r="L9" i="3"/>
  <c r="N6" i="3"/>
  <c r="P47" i="3"/>
  <c r="Q50" i="3"/>
  <c r="O47" i="3"/>
  <c r="L12" i="3"/>
  <c r="Q9" i="3"/>
  <c r="P50" i="3"/>
  <c r="L6" i="3"/>
  <c r="N47" i="3"/>
  <c r="P9" i="3"/>
  <c r="O50" i="3"/>
  <c r="O9" i="3"/>
  <c r="Q6" i="3"/>
  <c r="N50" i="3"/>
  <c r="M9" i="3"/>
  <c r="L50" i="3"/>
  <c r="Q12" i="3"/>
  <c r="N9" i="3"/>
  <c r="P6" i="3"/>
  <c r="Q505" i="3"/>
  <c r="L484" i="3"/>
  <c r="P505" i="3"/>
  <c r="M484" i="3"/>
  <c r="Q484" i="3"/>
  <c r="N505" i="3"/>
  <c r="P484" i="3"/>
  <c r="O505" i="3"/>
  <c r="M505" i="3"/>
  <c r="O484" i="3"/>
  <c r="L505" i="3"/>
  <c r="N484" i="3"/>
  <c r="N65" i="3"/>
  <c r="O132" i="3"/>
  <c r="P53" i="3"/>
  <c r="O65" i="3"/>
  <c r="L123" i="3"/>
  <c r="N51" i="3"/>
  <c r="L56" i="3"/>
  <c r="L117" i="3"/>
  <c r="L121" i="3"/>
  <c r="O51" i="3"/>
  <c r="Q51" i="3"/>
  <c r="O53" i="3"/>
  <c r="N53" i="3"/>
  <c r="M123" i="3"/>
  <c r="N123" i="3"/>
  <c r="Q132" i="3"/>
  <c r="M132" i="3"/>
  <c r="P132" i="3"/>
  <c r="P56" i="3"/>
  <c r="N56" i="3"/>
  <c r="L147" i="3"/>
  <c r="P65" i="3"/>
  <c r="O117" i="3"/>
  <c r="M117" i="3"/>
  <c r="L54" i="3"/>
  <c r="Q54" i="3"/>
  <c r="P54" i="3"/>
  <c r="P121" i="3"/>
  <c r="M53" i="3"/>
  <c r="L51" i="3"/>
  <c r="N132" i="3"/>
  <c r="P147" i="3"/>
  <c r="M65" i="3"/>
  <c r="O54" i="3"/>
  <c r="O121" i="3"/>
  <c r="L53" i="3"/>
  <c r="Q123" i="3"/>
  <c r="O147" i="3"/>
  <c r="L65" i="3"/>
  <c r="Q117" i="3"/>
  <c r="N54" i="3"/>
  <c r="N121" i="3"/>
  <c r="P123" i="3"/>
  <c r="L132" i="3"/>
  <c r="Q56" i="3"/>
  <c r="N147" i="3"/>
  <c r="P117" i="3"/>
  <c r="M54" i="3"/>
  <c r="Q121" i="3"/>
  <c r="M51" i="3"/>
  <c r="M121" i="3"/>
  <c r="O123" i="3"/>
  <c r="M147" i="3"/>
  <c r="Q147" i="3"/>
  <c r="Q53" i="3"/>
  <c r="P51" i="3"/>
  <c r="O56" i="3"/>
  <c r="Q65" i="3"/>
  <c r="N117" i="3"/>
  <c r="M56" i="3"/>
  <c r="O135" i="3"/>
  <c r="O138" i="3"/>
  <c r="P138" i="3"/>
  <c r="L226" i="3"/>
  <c r="Q138" i="3"/>
  <c r="M124" i="3"/>
  <c r="N135" i="3"/>
  <c r="M135" i="3"/>
  <c r="N202" i="3"/>
  <c r="M202" i="3"/>
  <c r="L202" i="3"/>
  <c r="L126" i="3"/>
  <c r="L138" i="3"/>
  <c r="L124" i="3"/>
  <c r="N124" i="3"/>
  <c r="L135" i="3"/>
  <c r="Q226" i="3"/>
  <c r="P126" i="3"/>
  <c r="M138" i="3"/>
  <c r="P226" i="3"/>
  <c r="O126" i="3"/>
  <c r="Q124" i="3"/>
  <c r="O226" i="3"/>
  <c r="Q202" i="3"/>
  <c r="N126" i="3"/>
  <c r="P124" i="3"/>
  <c r="Q126" i="3"/>
  <c r="Q135" i="3"/>
  <c r="N226" i="3"/>
  <c r="P202" i="3"/>
  <c r="M126" i="3"/>
  <c r="O124" i="3"/>
  <c r="N138" i="3"/>
  <c r="P135" i="3"/>
  <c r="M226" i="3"/>
  <c r="O202" i="3"/>
  <c r="Q205" i="3"/>
  <c r="L209" i="3"/>
  <c r="N290" i="3"/>
  <c r="M257" i="3"/>
  <c r="N321" i="3"/>
  <c r="M290" i="3"/>
  <c r="Q262" i="3"/>
  <c r="Q260" i="3"/>
  <c r="O212" i="3"/>
  <c r="L212" i="3"/>
  <c r="M321" i="3"/>
  <c r="L321" i="3"/>
  <c r="N300" i="3"/>
  <c r="P300" i="3"/>
  <c r="O300" i="3"/>
  <c r="M209" i="3"/>
  <c r="P262" i="3"/>
  <c r="L262" i="3"/>
  <c r="O224" i="3"/>
  <c r="Q224" i="3"/>
  <c r="P224" i="3"/>
  <c r="L257" i="3"/>
  <c r="N257" i="3"/>
  <c r="Q223" i="3"/>
  <c r="N211" i="3"/>
  <c r="P211" i="3"/>
  <c r="O211" i="3"/>
  <c r="L207" i="3"/>
  <c r="M207" i="3"/>
  <c r="P205" i="3"/>
  <c r="L205" i="3"/>
  <c r="O208" i="3"/>
  <c r="L208" i="3"/>
  <c r="Q212" i="3"/>
  <c r="P260" i="3"/>
  <c r="M300" i="3"/>
  <c r="O262" i="3"/>
  <c r="L290" i="3"/>
  <c r="N224" i="3"/>
  <c r="P223" i="3"/>
  <c r="M211" i="3"/>
  <c r="O205" i="3"/>
  <c r="Q208" i="3"/>
  <c r="P212" i="3"/>
  <c r="O260" i="3"/>
  <c r="L300" i="3"/>
  <c r="Q209" i="3"/>
  <c r="N262" i="3"/>
  <c r="M224" i="3"/>
  <c r="O223" i="3"/>
  <c r="L211" i="3"/>
  <c r="Q207" i="3"/>
  <c r="N205" i="3"/>
  <c r="P208" i="3"/>
  <c r="Q321" i="3"/>
  <c r="N260" i="3"/>
  <c r="P209" i="3"/>
  <c r="M262" i="3"/>
  <c r="L224" i="3"/>
  <c r="Q257" i="3"/>
  <c r="N223" i="3"/>
  <c r="P207" i="3"/>
  <c r="M205" i="3"/>
  <c r="N212" i="3"/>
  <c r="P321" i="3"/>
  <c r="M260" i="3"/>
  <c r="O209" i="3"/>
  <c r="Q290" i="3"/>
  <c r="P257" i="3"/>
  <c r="M223" i="3"/>
  <c r="O207" i="3"/>
  <c r="N208" i="3"/>
  <c r="M212" i="3"/>
  <c r="O321" i="3"/>
  <c r="L260" i="3"/>
  <c r="Q300" i="3"/>
  <c r="N209" i="3"/>
  <c r="P290" i="3"/>
  <c r="O257" i="3"/>
  <c r="L223" i="3"/>
  <c r="Q211" i="3"/>
  <c r="N207" i="3"/>
  <c r="M208" i="3"/>
  <c r="O290" i="3"/>
  <c r="O318" i="3"/>
  <c r="N329" i="3"/>
  <c r="N319" i="3"/>
  <c r="O329" i="3"/>
  <c r="P314" i="3"/>
  <c r="M325" i="3"/>
  <c r="M318" i="3"/>
  <c r="P315" i="3"/>
  <c r="L319" i="3"/>
  <c r="N325" i="3"/>
  <c r="P318" i="3"/>
  <c r="Q315" i="3"/>
  <c r="P329" i="3"/>
  <c r="L325" i="3"/>
  <c r="N412" i="3"/>
  <c r="O315" i="3"/>
  <c r="Q329" i="3"/>
  <c r="M412" i="3"/>
  <c r="L313" i="3"/>
  <c r="N315" i="3"/>
  <c r="L314" i="3"/>
  <c r="O412" i="3"/>
  <c r="Q318" i="3"/>
  <c r="M319" i="3"/>
  <c r="Q314" i="3"/>
  <c r="M329" i="3"/>
  <c r="L412" i="3"/>
  <c r="Q313" i="3"/>
  <c r="N318" i="3"/>
  <c r="M315" i="3"/>
  <c r="O314" i="3"/>
  <c r="L329" i="3"/>
  <c r="Q325" i="3"/>
  <c r="P313" i="3"/>
  <c r="L315" i="3"/>
  <c r="Q319" i="3"/>
  <c r="N314" i="3"/>
  <c r="P325" i="3"/>
  <c r="O313" i="3"/>
  <c r="L318" i="3"/>
  <c r="P319" i="3"/>
  <c r="M314" i="3"/>
  <c r="O325" i="3"/>
  <c r="Q412" i="3"/>
  <c r="N313" i="3"/>
  <c r="O319" i="3"/>
  <c r="P412" i="3"/>
  <c r="M313" i="3"/>
  <c r="Q402" i="3"/>
  <c r="O408" i="3"/>
  <c r="L414" i="3"/>
  <c r="N408" i="3"/>
  <c r="O402" i="3"/>
  <c r="M455" i="3"/>
  <c r="L453" i="3"/>
  <c r="L455" i="3"/>
  <c r="N402" i="3"/>
  <c r="L415" i="3"/>
  <c r="L408" i="3"/>
  <c r="P408" i="3"/>
  <c r="N455" i="3"/>
  <c r="P402" i="3"/>
  <c r="O455" i="3"/>
  <c r="M415" i="3"/>
  <c r="P453" i="3"/>
  <c r="P414" i="3"/>
  <c r="O453" i="3"/>
  <c r="L402" i="3"/>
  <c r="Q415" i="3"/>
  <c r="M408" i="3"/>
  <c r="O414" i="3"/>
  <c r="Q455" i="3"/>
  <c r="N453" i="3"/>
  <c r="P415" i="3"/>
  <c r="Q408" i="3"/>
  <c r="N414" i="3"/>
  <c r="P455" i="3"/>
  <c r="M453" i="3"/>
  <c r="O415" i="3"/>
  <c r="Q453" i="3"/>
  <c r="Q414" i="3"/>
  <c r="M402" i="3"/>
  <c r="M414" i="3"/>
  <c r="N415" i="3"/>
  <c r="N458" i="3"/>
  <c r="L465" i="3"/>
  <c r="M458" i="3"/>
  <c r="P459" i="3"/>
  <c r="M459" i="3"/>
  <c r="Q459" i="3"/>
  <c r="P458" i="3"/>
  <c r="M465" i="3"/>
  <c r="Q465" i="3"/>
  <c r="N459" i="3"/>
  <c r="P465" i="3"/>
  <c r="O459" i="3"/>
  <c r="L458" i="3"/>
  <c r="O465" i="3"/>
  <c r="L459" i="3"/>
  <c r="Q458" i="3"/>
  <c r="N465" i="3"/>
  <c r="O458" i="3"/>
  <c r="N69" i="2"/>
  <c r="O45" i="2"/>
  <c r="L9" i="2"/>
  <c r="Q71" i="2"/>
  <c r="P74" i="2"/>
  <c r="M46" i="2"/>
  <c r="O13" i="2"/>
  <c r="L6" i="2"/>
  <c r="Q15" i="2"/>
  <c r="N70" i="2"/>
  <c r="L69" i="2"/>
  <c r="O12" i="2"/>
  <c r="Q74" i="2"/>
  <c r="Q91" i="2"/>
  <c r="N45" i="2"/>
  <c r="P71" i="2"/>
  <c r="O74" i="2"/>
  <c r="L46" i="2"/>
  <c r="Q16" i="2"/>
  <c r="N13" i="2"/>
  <c r="P15" i="2"/>
  <c r="M70" i="2"/>
  <c r="L93" i="2"/>
  <c r="Q22" i="2"/>
  <c r="N92" i="2"/>
  <c r="M94" i="2"/>
  <c r="L48" i="2"/>
  <c r="Q87" i="2"/>
  <c r="N12" i="2"/>
  <c r="P91" i="2"/>
  <c r="M45" i="2"/>
  <c r="O71" i="2"/>
  <c r="Q18" i="2"/>
  <c r="N74" i="2"/>
  <c r="P16" i="2"/>
  <c r="O15" i="2"/>
  <c r="P22" i="2"/>
  <c r="M92" i="2"/>
  <c r="L94" i="2"/>
  <c r="Q98" i="2"/>
  <c r="P87" i="2"/>
  <c r="M12" i="2"/>
  <c r="O91" i="2"/>
  <c r="Q9" i="2"/>
  <c r="N71" i="2"/>
  <c r="P18" i="2"/>
  <c r="M74" i="2"/>
  <c r="O16" i="2"/>
  <c r="Q6" i="2"/>
  <c r="N15" i="2"/>
  <c r="O22" i="2"/>
  <c r="Q69" i="2"/>
  <c r="P98" i="2"/>
  <c r="O87" i="2"/>
  <c r="N91" i="2"/>
  <c r="P9" i="2"/>
  <c r="M71" i="2"/>
  <c r="O18" i="2"/>
  <c r="Q46" i="2"/>
  <c r="N16" i="2"/>
  <c r="P6" i="2"/>
  <c r="M15" i="2"/>
  <c r="Q93" i="2"/>
  <c r="N22" i="2"/>
  <c r="P69" i="2"/>
  <c r="O98" i="2"/>
  <c r="Q48" i="2"/>
  <c r="N87" i="2"/>
  <c r="O189" i="2"/>
  <c r="P231" i="2"/>
  <c r="M1139" i="2"/>
  <c r="L1139" i="2"/>
  <c r="Q1139" i="2"/>
  <c r="P1139" i="2"/>
  <c r="O1139" i="2"/>
  <c r="N1139" i="2"/>
  <c r="L196" i="2"/>
  <c r="P110" i="2"/>
  <c r="P189" i="2"/>
  <c r="M193" i="2"/>
  <c r="N90" i="2"/>
  <c r="N201" i="2"/>
  <c r="O102" i="2"/>
  <c r="O88" i="2"/>
  <c r="Q181" i="2"/>
  <c r="L118" i="2"/>
  <c r="P206" i="2"/>
  <c r="L186" i="2"/>
  <c r="P201" i="2"/>
  <c r="O193" i="2"/>
  <c r="M97" i="2"/>
  <c r="Q118" i="2"/>
  <c r="N88" i="2"/>
  <c r="P151" i="2"/>
  <c r="N97" i="2"/>
  <c r="M186" i="2"/>
  <c r="L97" i="2"/>
  <c r="P181" i="2"/>
  <c r="Q186" i="2"/>
  <c r="N177" i="2"/>
  <c r="N231" i="2"/>
  <c r="Q110" i="2"/>
  <c r="P88" i="2"/>
  <c r="N206" i="2"/>
  <c r="P186" i="2"/>
  <c r="Q201" i="2"/>
  <c r="O231" i="2"/>
  <c r="L179" i="2"/>
  <c r="O110" i="2"/>
  <c r="M102" i="2"/>
  <c r="L210" i="2"/>
  <c r="L177" i="2"/>
  <c r="M177" i="2"/>
  <c r="O206" i="2"/>
  <c r="L197" i="2"/>
  <c r="O186" i="2"/>
  <c r="O201" i="2"/>
  <c r="N102" i="2"/>
  <c r="N151" i="2"/>
  <c r="L90" i="2"/>
  <c r="L181" i="2"/>
  <c r="Q151" i="2"/>
  <c r="L110" i="2"/>
  <c r="O151" i="2"/>
  <c r="Q189" i="2"/>
  <c r="N193" i="2"/>
  <c r="L192" i="2"/>
  <c r="Q88" i="2"/>
  <c r="M90" i="2"/>
  <c r="N189" i="2"/>
  <c r="Q192" i="2"/>
  <c r="N110" i="2"/>
  <c r="L102" i="2"/>
  <c r="Q210" i="2"/>
  <c r="M189" i="2"/>
  <c r="O181" i="2"/>
  <c r="L206" i="2"/>
  <c r="Q197" i="2"/>
  <c r="N186" i="2"/>
  <c r="P196" i="2"/>
  <c r="M201" i="2"/>
  <c r="L231" i="2"/>
  <c r="Q179" i="2"/>
  <c r="P192" i="2"/>
  <c r="M110" i="2"/>
  <c r="O118" i="2"/>
  <c r="P210" i="2"/>
  <c r="M151" i="2"/>
  <c r="M206" i="2"/>
  <c r="M231" i="2"/>
  <c r="L193" i="2"/>
  <c r="L189" i="2"/>
  <c r="N181" i="2"/>
  <c r="P197" i="2"/>
  <c r="O196" i="2"/>
  <c r="L201" i="2"/>
  <c r="Q177" i="2"/>
  <c r="P179" i="2"/>
  <c r="O192" i="2"/>
  <c r="Q97" i="2"/>
  <c r="N118" i="2"/>
  <c r="M88" i="2"/>
  <c r="O210" i="2"/>
  <c r="L151" i="2"/>
  <c r="Q90" i="2"/>
  <c r="O197" i="2"/>
  <c r="P177" i="2"/>
  <c r="O179" i="2"/>
  <c r="Q193" i="2"/>
  <c r="N192" i="2"/>
  <c r="M118" i="2"/>
  <c r="L88" i="2"/>
  <c r="Q102" i="2"/>
  <c r="N210" i="2"/>
  <c r="P90" i="2"/>
  <c r="M181" i="2"/>
  <c r="N196" i="2"/>
  <c r="P97" i="2"/>
  <c r="Q206" i="2"/>
  <c r="N197" i="2"/>
  <c r="M196" i="2"/>
  <c r="O177" i="2"/>
  <c r="Q231" i="2"/>
  <c r="N179" i="2"/>
  <c r="P193" i="2"/>
  <c r="M192" i="2"/>
  <c r="O97" i="2"/>
  <c r="P102" i="2"/>
  <c r="M210" i="2"/>
  <c r="O90" i="2"/>
  <c r="Q196" i="2"/>
  <c r="M197" i="2"/>
  <c r="M179" i="2"/>
  <c r="M415" i="2"/>
  <c r="L209" i="2"/>
  <c r="P405" i="2"/>
  <c r="M398" i="2"/>
  <c r="P398" i="2"/>
  <c r="L398" i="2"/>
  <c r="Q398" i="2"/>
  <c r="O398" i="2"/>
  <c r="Q209" i="2"/>
  <c r="O209" i="2"/>
  <c r="N209" i="2"/>
  <c r="M209" i="2"/>
  <c r="N252" i="2"/>
  <c r="L424" i="2"/>
  <c r="O424" i="2"/>
  <c r="N424" i="2"/>
  <c r="P424" i="2"/>
  <c r="M405" i="2"/>
  <c r="L405" i="2"/>
  <c r="O405" i="2"/>
  <c r="P209" i="2"/>
  <c r="M252" i="2"/>
  <c r="L415" i="2"/>
  <c r="L252" i="2"/>
  <c r="Q424" i="2"/>
  <c r="N405" i="2"/>
  <c r="P415" i="2"/>
  <c r="Q252" i="2"/>
  <c r="N398" i="2"/>
  <c r="P252" i="2"/>
  <c r="M424" i="2"/>
  <c r="O415" i="2"/>
  <c r="O252" i="2"/>
  <c r="Q405" i="2"/>
  <c r="N415" i="2"/>
  <c r="Q415" i="2"/>
  <c r="O393" i="2"/>
  <c r="M355" i="2"/>
  <c r="Q445" i="2"/>
  <c r="Q226" i="2"/>
  <c r="O277" i="2"/>
  <c r="L374" i="2"/>
  <c r="N372" i="2"/>
  <c r="M250" i="2"/>
  <c r="N385" i="2"/>
  <c r="P445" i="2"/>
  <c r="M393" i="2"/>
  <c r="L226" i="2"/>
  <c r="M366" i="2"/>
  <c r="O226" i="2"/>
  <c r="P393" i="2"/>
  <c r="L277" i="2"/>
  <c r="M372" i="2"/>
  <c r="N384" i="2"/>
  <c r="Q366" i="2"/>
  <c r="M373" i="2"/>
  <c r="L392" i="2"/>
  <c r="N374" i="2"/>
  <c r="L445" i="2"/>
  <c r="P355" i="2"/>
  <c r="N277" i="2"/>
  <c r="L236" i="2"/>
  <c r="Q374" i="2"/>
  <c r="M392" i="2"/>
  <c r="Q372" i="2"/>
  <c r="O236" i="2"/>
  <c r="P374" i="2"/>
  <c r="P392" i="2"/>
  <c r="N445" i="2"/>
  <c r="L393" i="2"/>
  <c r="O355" i="2"/>
  <c r="Q236" i="2"/>
  <c r="N366" i="2"/>
  <c r="O392" i="2"/>
  <c r="L355" i="2"/>
  <c r="N226" i="2"/>
  <c r="P372" i="2"/>
  <c r="M384" i="2"/>
  <c r="L373" i="2"/>
  <c r="Q277" i="2"/>
  <c r="N236" i="2"/>
  <c r="P366" i="2"/>
  <c r="M385" i="2"/>
  <c r="L250" i="2"/>
  <c r="M226" i="2"/>
  <c r="O372" i="2"/>
  <c r="L384" i="2"/>
  <c r="Q393" i="2"/>
  <c r="N355" i="2"/>
  <c r="P277" i="2"/>
  <c r="M236" i="2"/>
  <c r="O366" i="2"/>
  <c r="L385" i="2"/>
  <c r="Q392" i="2"/>
  <c r="O445" i="2"/>
  <c r="L372" i="2"/>
  <c r="Q384" i="2"/>
  <c r="N393" i="2"/>
  <c r="P373" i="2"/>
  <c r="M277" i="2"/>
  <c r="O374" i="2"/>
  <c r="L366" i="2"/>
  <c r="Q385" i="2"/>
  <c r="N392" i="2"/>
  <c r="P250" i="2"/>
  <c r="P384" i="2"/>
  <c r="O373" i="2"/>
  <c r="P385" i="2"/>
  <c r="O250" i="2"/>
  <c r="Q373" i="2"/>
  <c r="Q250" i="2"/>
  <c r="P226" i="2"/>
  <c r="M445" i="2"/>
  <c r="O384" i="2"/>
  <c r="Q355" i="2"/>
  <c r="N373" i="2"/>
  <c r="P236" i="2"/>
  <c r="M374" i="2"/>
  <c r="O385" i="2"/>
  <c r="N250" i="2"/>
  <c r="Q579" i="2"/>
  <c r="M625" i="2"/>
  <c r="O422" i="2"/>
  <c r="L590" i="2"/>
  <c r="O403" i="2"/>
  <c r="M610" i="2"/>
  <c r="M601" i="2"/>
  <c r="N577" i="2"/>
  <c r="M482" i="2"/>
  <c r="M553" i="2"/>
  <c r="L553" i="2"/>
  <c r="L623" i="2"/>
  <c r="M403" i="2"/>
  <c r="L625" i="2"/>
  <c r="N590" i="2"/>
  <c r="N599" i="2"/>
  <c r="O601" i="2"/>
  <c r="N623" i="2"/>
  <c r="P418" i="2"/>
  <c r="O625" i="2"/>
  <c r="N482" i="2"/>
  <c r="M590" i="2"/>
  <c r="Q599" i="2"/>
  <c r="M561" i="2"/>
  <c r="P800" i="2"/>
  <c r="P480" i="2"/>
  <c r="N553" i="2"/>
  <c r="M623" i="2"/>
  <c r="N421" i="2"/>
  <c r="O418" i="2"/>
  <c r="O416" i="2"/>
  <c r="P577" i="2"/>
  <c r="Q421" i="2"/>
  <c r="P549" i="2"/>
  <c r="M418" i="2"/>
  <c r="N416" i="2"/>
  <c r="N612" i="2"/>
  <c r="L482" i="2"/>
  <c r="M422" i="2"/>
  <c r="L610" i="2"/>
  <c r="Q418" i="2"/>
  <c r="P416" i="2"/>
  <c r="O590" i="2"/>
  <c r="L561" i="2"/>
  <c r="P483" i="2"/>
  <c r="N610" i="2"/>
  <c r="N625" i="2"/>
  <c r="N579" i="2"/>
  <c r="O577" i="2"/>
  <c r="Q612" i="2"/>
  <c r="O483" i="2"/>
  <c r="N483" i="2"/>
  <c r="P612" i="2"/>
  <c r="M483" i="2"/>
  <c r="O480" i="2"/>
  <c r="L422" i="2"/>
  <c r="Q623" i="2"/>
  <c r="P421" i="2"/>
  <c r="O549" i="2"/>
  <c r="L403" i="2"/>
  <c r="Q610" i="2"/>
  <c r="N418" i="2"/>
  <c r="P579" i="2"/>
  <c r="M416" i="2"/>
  <c r="P599" i="2"/>
  <c r="M577" i="2"/>
  <c r="O800" i="2"/>
  <c r="L601" i="2"/>
  <c r="O612" i="2"/>
  <c r="L483" i="2"/>
  <c r="Q553" i="2"/>
  <c r="N480" i="2"/>
  <c r="P623" i="2"/>
  <c r="O421" i="2"/>
  <c r="N549" i="2"/>
  <c r="P610" i="2"/>
  <c r="O579" i="2"/>
  <c r="L416" i="2"/>
  <c r="Q482" i="2"/>
  <c r="O599" i="2"/>
  <c r="L577" i="2"/>
  <c r="Q561" i="2"/>
  <c r="N800" i="2"/>
  <c r="P553" i="2"/>
  <c r="M480" i="2"/>
  <c r="O623" i="2"/>
  <c r="O610" i="2"/>
  <c r="L418" i="2"/>
  <c r="P482" i="2"/>
  <c r="M612" i="2"/>
  <c r="O553" i="2"/>
  <c r="L480" i="2"/>
  <c r="M421" i="2"/>
  <c r="L549" i="2"/>
  <c r="P625" i="2"/>
  <c r="M579" i="2"/>
  <c r="O482" i="2"/>
  <c r="P590" i="2"/>
  <c r="O561" i="2"/>
  <c r="M549" i="2"/>
  <c r="Q625" i="2"/>
  <c r="Q590" i="2"/>
  <c r="P561" i="2"/>
  <c r="M800" i="2"/>
  <c r="Q422" i="2"/>
  <c r="Q403" i="2"/>
  <c r="M599" i="2"/>
  <c r="L800" i="2"/>
  <c r="Q601" i="2"/>
  <c r="L612" i="2"/>
  <c r="Q483" i="2"/>
  <c r="P422" i="2"/>
  <c r="L421" i="2"/>
  <c r="P403" i="2"/>
  <c r="L579" i="2"/>
  <c r="Q416" i="2"/>
  <c r="L599" i="2"/>
  <c r="Q577" i="2"/>
  <c r="N561" i="2"/>
  <c r="P601" i="2"/>
  <c r="Q480" i="2"/>
  <c r="N422" i="2"/>
  <c r="Q549" i="2"/>
  <c r="N403" i="2"/>
  <c r="Q800" i="2"/>
  <c r="N601" i="2"/>
  <c r="Q611" i="2"/>
  <c r="N630" i="2"/>
  <c r="M611" i="2"/>
  <c r="O611" i="2"/>
  <c r="M799" i="2"/>
  <c r="Q806" i="2"/>
  <c r="O806" i="2"/>
  <c r="P799" i="2"/>
  <c r="L806" i="2"/>
  <c r="L799" i="2"/>
  <c r="M630" i="2"/>
  <c r="L755" i="2"/>
  <c r="Q799" i="2"/>
  <c r="O799" i="2"/>
  <c r="P611" i="2"/>
  <c r="L630" i="2"/>
  <c r="N611" i="2"/>
  <c r="P806" i="2"/>
  <c r="Q755" i="2"/>
  <c r="N799" i="2"/>
  <c r="L611" i="2"/>
  <c r="Q630" i="2"/>
  <c r="N806" i="2"/>
  <c r="O755" i="2"/>
  <c r="P630" i="2"/>
  <c r="M806" i="2"/>
  <c r="N755" i="2"/>
  <c r="P755" i="2"/>
  <c r="O630" i="2"/>
  <c r="M755" i="2"/>
  <c r="L687" i="2"/>
  <c r="Q839" i="2"/>
  <c r="M839" i="2"/>
  <c r="O687" i="2"/>
  <c r="L840" i="2"/>
  <c r="L615" i="2"/>
  <c r="Q657" i="2"/>
  <c r="N637" i="2"/>
  <c r="P777" i="2"/>
  <c r="L691" i="2"/>
  <c r="P615" i="2"/>
  <c r="Q680" i="2"/>
  <c r="N769" i="2"/>
  <c r="N839" i="2"/>
  <c r="Q840" i="2"/>
  <c r="M615" i="2"/>
  <c r="M680" i="2"/>
  <c r="O769" i="2"/>
  <c r="P840" i="2"/>
  <c r="O615" i="2"/>
  <c r="L657" i="2"/>
  <c r="O777" i="2"/>
  <c r="M637" i="2"/>
  <c r="L627" i="2"/>
  <c r="L680" i="2"/>
  <c r="P657" i="2"/>
  <c r="M657" i="2"/>
  <c r="M777" i="2"/>
  <c r="L839" i="2"/>
  <c r="M840" i="2"/>
  <c r="L777" i="2"/>
  <c r="Q691" i="2"/>
  <c r="P839" i="2"/>
  <c r="O657" i="2"/>
  <c r="O840" i="2"/>
  <c r="L637" i="2"/>
  <c r="Q627" i="2"/>
  <c r="N615" i="2"/>
  <c r="P680" i="2"/>
  <c r="M769" i="2"/>
  <c r="Q687" i="2"/>
  <c r="P691" i="2"/>
  <c r="O839" i="2"/>
  <c r="N657" i="2"/>
  <c r="N840" i="2"/>
  <c r="P627" i="2"/>
  <c r="O680" i="2"/>
  <c r="L769" i="2"/>
  <c r="P687" i="2"/>
  <c r="O691" i="2"/>
  <c r="O627" i="2"/>
  <c r="N691" i="2"/>
  <c r="N627" i="2"/>
  <c r="N687" i="2"/>
  <c r="M691" i="2"/>
  <c r="P637" i="2"/>
  <c r="M627" i="2"/>
  <c r="Q769" i="2"/>
  <c r="M687" i="2"/>
  <c r="Q777" i="2"/>
  <c r="N680" i="2"/>
  <c r="O637" i="2"/>
  <c r="Q615" i="2"/>
  <c r="Q637" i="2"/>
  <c r="N777" i="2"/>
  <c r="P769" i="2"/>
  <c r="M843" i="2"/>
  <c r="P942" i="2"/>
  <c r="Q866" i="2"/>
  <c r="M865" i="2"/>
  <c r="L808" i="2"/>
  <c r="L867" i="2"/>
  <c r="P843" i="2"/>
  <c r="L843" i="2"/>
  <c r="N865" i="2"/>
  <c r="L866" i="2"/>
  <c r="Q865" i="2"/>
  <c r="P866" i="2"/>
  <c r="L826" i="2"/>
  <c r="L938" i="2"/>
  <c r="N868" i="2"/>
  <c r="M942" i="2"/>
  <c r="M804" i="2"/>
  <c r="M938" i="2"/>
  <c r="M868" i="2"/>
  <c r="N804" i="2"/>
  <c r="M808" i="2"/>
  <c r="P808" i="2"/>
  <c r="O826" i="2"/>
  <c r="N938" i="2"/>
  <c r="Q868" i="2"/>
  <c r="L942" i="2"/>
  <c r="Q804" i="2"/>
  <c r="O867" i="2"/>
  <c r="Q938" i="2"/>
  <c r="O942" i="2"/>
  <c r="L804" i="2"/>
  <c r="N866" i="2"/>
  <c r="P938" i="2"/>
  <c r="O868" i="2"/>
  <c r="Q826" i="2"/>
  <c r="N942" i="2"/>
  <c r="Q867" i="2"/>
  <c r="O866" i="2"/>
  <c r="L865" i="2"/>
  <c r="P868" i="2"/>
  <c r="Q843" i="2"/>
  <c r="M866" i="2"/>
  <c r="O938" i="2"/>
  <c r="Q808" i="2"/>
  <c r="P826" i="2"/>
  <c r="P867" i="2"/>
  <c r="L868" i="2"/>
  <c r="N867" i="2"/>
  <c r="N843" i="2"/>
  <c r="O865" i="2"/>
  <c r="N808" i="2"/>
  <c r="M826" i="2"/>
  <c r="O804" i="2"/>
  <c r="M867" i="2"/>
  <c r="P865" i="2"/>
  <c r="O808" i="2"/>
  <c r="N826" i="2"/>
  <c r="P804" i="2"/>
  <c r="Q942" i="2"/>
  <c r="O843" i="2"/>
  <c r="L943" i="2"/>
  <c r="P956" i="2"/>
  <c r="N943" i="2"/>
  <c r="L950" i="2"/>
  <c r="L945" i="2"/>
  <c r="O956" i="2"/>
  <c r="M956" i="2"/>
  <c r="L963" i="2"/>
  <c r="M943" i="2"/>
  <c r="O943" i="2"/>
  <c r="M945" i="2"/>
  <c r="L965" i="2"/>
  <c r="Q963" i="2"/>
  <c r="P950" i="2"/>
  <c r="P963" i="2"/>
  <c r="Q945" i="2"/>
  <c r="P965" i="2"/>
  <c r="O963" i="2"/>
  <c r="Q943" i="2"/>
  <c r="N950" i="2"/>
  <c r="P945" i="2"/>
  <c r="O965" i="2"/>
  <c r="N956" i="2"/>
  <c r="Q950" i="2"/>
  <c r="L956" i="2"/>
  <c r="Q965" i="2"/>
  <c r="O950" i="2"/>
  <c r="Q956" i="2"/>
  <c r="N963" i="2"/>
  <c r="P943" i="2"/>
  <c r="M950" i="2"/>
  <c r="O945" i="2"/>
  <c r="N965" i="2"/>
  <c r="M963" i="2"/>
  <c r="N945" i="2"/>
  <c r="M965" i="2"/>
  <c r="M1101" i="2"/>
  <c r="L1101" i="2"/>
  <c r="N1101" i="2"/>
  <c r="Q1101" i="2"/>
  <c r="P1101" i="2"/>
  <c r="O1101" i="2"/>
  <c r="L1106" i="2"/>
  <c r="L1129" i="2"/>
  <c r="Q1106" i="2"/>
  <c r="Q1129" i="2"/>
  <c r="P1106" i="2"/>
  <c r="P1129" i="2"/>
  <c r="O1106" i="2"/>
  <c r="M1106" i="2"/>
  <c r="N1106" i="2"/>
  <c r="N1129" i="2"/>
  <c r="O1129" i="2"/>
  <c r="M1129" i="2"/>
  <c r="J117" i="2" l="1"/>
  <c r="J108" i="2"/>
  <c r="J110" i="2"/>
  <c r="J94" i="2"/>
  <c r="J19" i="3"/>
  <c r="J12" i="3"/>
  <c r="J16" i="3"/>
  <c r="J6" i="3"/>
  <c r="J10" i="3"/>
  <c r="J13" i="3"/>
  <c r="J20" i="3"/>
  <c r="J9" i="3"/>
  <c r="J8" i="3"/>
  <c r="J221" i="3"/>
  <c r="J228" i="3"/>
  <c r="J585" i="2"/>
  <c r="J583" i="2"/>
  <c r="K1038" i="2"/>
  <c r="J559" i="2"/>
  <c r="J643" i="2"/>
  <c r="K249" i="2"/>
  <c r="K400" i="2"/>
  <c r="J616" i="2"/>
  <c r="K583" i="2"/>
  <c r="J837" i="2"/>
  <c r="K823" i="2"/>
  <c r="J442" i="2"/>
  <c r="J248" i="2"/>
  <c r="J597" i="2"/>
  <c r="K930" i="2"/>
  <c r="K383" i="2"/>
  <c r="K695" i="2"/>
  <c r="K564" i="2"/>
  <c r="K643" i="2"/>
  <c r="K837" i="2"/>
  <c r="J791" i="2"/>
  <c r="J1105" i="2"/>
  <c r="K616" i="2"/>
  <c r="J1038" i="2"/>
  <c r="K442" i="2"/>
  <c r="J598" i="2"/>
  <c r="J626" i="2"/>
  <c r="K559" i="2"/>
  <c r="K936" i="2"/>
  <c r="K933" i="2"/>
  <c r="J1028" i="2"/>
  <c r="J1102" i="2"/>
  <c r="K585" i="2"/>
  <c r="J400" i="2"/>
  <c r="J960" i="2"/>
  <c r="K927" i="2"/>
  <c r="J933" i="2"/>
  <c r="J930" i="2"/>
  <c r="J823" i="2"/>
  <c r="K1040" i="2"/>
  <c r="J332" i="3"/>
  <c r="J394" i="3"/>
  <c r="J470" i="3"/>
  <c r="J1161" i="2"/>
  <c r="K1161" i="2"/>
  <c r="J1159" i="2"/>
  <c r="K1159" i="2"/>
  <c r="K1105" i="2"/>
  <c r="J1049" i="2"/>
  <c r="K1049" i="2"/>
  <c r="K1102" i="2"/>
  <c r="J1066" i="2"/>
  <c r="K1066" i="2"/>
  <c r="J1041" i="2"/>
  <c r="K1041" i="2"/>
  <c r="J1039" i="2"/>
  <c r="K1039" i="2"/>
  <c r="K1028" i="2"/>
  <c r="J976" i="2"/>
  <c r="K976" i="2"/>
  <c r="J1040" i="2"/>
  <c r="K960" i="2"/>
  <c r="J805" i="2"/>
  <c r="K805" i="2"/>
  <c r="J927" i="2"/>
  <c r="J947" i="2"/>
  <c r="K947" i="2"/>
  <c r="J781" i="2"/>
  <c r="K781" i="2"/>
  <c r="J936" i="2"/>
  <c r="J783" i="2"/>
  <c r="K783" i="2"/>
  <c r="K791" i="2"/>
  <c r="J628" i="2"/>
  <c r="K628" i="2"/>
  <c r="J580" i="2"/>
  <c r="K580" i="2"/>
  <c r="J792" i="2"/>
  <c r="K792" i="2"/>
  <c r="J564" i="2"/>
  <c r="J793" i="2"/>
  <c r="K793" i="2"/>
  <c r="K597" i="2"/>
  <c r="K588" i="2"/>
  <c r="J588" i="2"/>
  <c r="K626" i="2"/>
  <c r="J695" i="2"/>
  <c r="J596" i="2"/>
  <c r="K596" i="2"/>
  <c r="K629" i="2"/>
  <c r="J629" i="2"/>
  <c r="K598" i="2"/>
  <c r="J230" i="2"/>
  <c r="K230" i="2"/>
  <c r="J390" i="2"/>
  <c r="K390" i="2"/>
  <c r="K248" i="2"/>
  <c r="J376" i="2"/>
  <c r="K376" i="2"/>
  <c r="J235" i="2"/>
  <c r="K235" i="2"/>
  <c r="J249" i="2"/>
  <c r="J394" i="2"/>
  <c r="K394" i="2"/>
  <c r="J383" i="2"/>
  <c r="J379" i="2"/>
  <c r="K379" i="2"/>
  <c r="J377" i="2"/>
  <c r="K377" i="2"/>
  <c r="J223" i="2"/>
  <c r="K223" i="2"/>
  <c r="J380" i="2"/>
  <c r="K380" i="2"/>
  <c r="J96" i="2"/>
  <c r="K96" i="2"/>
  <c r="K123" i="2"/>
  <c r="J203" i="2"/>
  <c r="J8" i="2"/>
  <c r="K185" i="2"/>
  <c r="J212" i="2"/>
  <c r="K79" i="2"/>
  <c r="J185" i="2"/>
  <c r="J84" i="2"/>
  <c r="J182" i="2"/>
  <c r="K84" i="2"/>
  <c r="J47" i="2"/>
  <c r="K144" i="2"/>
  <c r="J144" i="2"/>
  <c r="J147" i="2"/>
  <c r="J237" i="2"/>
  <c r="J139" i="2"/>
  <c r="K139" i="2"/>
  <c r="K237" i="2"/>
  <c r="K203" i="2"/>
  <c r="K108" i="2"/>
  <c r="K147" i="2"/>
  <c r="J204" i="2"/>
  <c r="K204" i="2"/>
  <c r="K212" i="2"/>
  <c r="J123" i="2"/>
  <c r="K182" i="2"/>
  <c r="J198" i="2"/>
  <c r="K198" i="2"/>
  <c r="J202" i="2"/>
  <c r="K202" i="2"/>
  <c r="J79" i="2"/>
  <c r="K8" i="2"/>
  <c r="K117" i="2"/>
  <c r="K47" i="2"/>
  <c r="K470" i="3"/>
  <c r="J395" i="3"/>
  <c r="K395" i="3"/>
  <c r="J390" i="3"/>
  <c r="K390" i="3"/>
  <c r="K394" i="3"/>
  <c r="K332" i="3"/>
  <c r="J306" i="3"/>
  <c r="K306" i="3"/>
  <c r="K236" i="3"/>
  <c r="J236" i="3"/>
  <c r="K228" i="3"/>
  <c r="J245" i="3"/>
  <c r="K245" i="3"/>
  <c r="K221" i="3"/>
  <c r="K293" i="2"/>
  <c r="J293" i="2"/>
  <c r="K200" i="3"/>
  <c r="K20" i="3"/>
  <c r="K201" i="3"/>
  <c r="J200" i="3"/>
  <c r="J201" i="3"/>
  <c r="K157" i="3"/>
  <c r="K127" i="3"/>
  <c r="J122" i="3"/>
  <c r="J118" i="3"/>
  <c r="K35" i="3"/>
  <c r="J127" i="3"/>
  <c r="J143" i="3"/>
  <c r="J192" i="3"/>
  <c r="J487" i="3"/>
  <c r="J35" i="3"/>
  <c r="J92" i="3"/>
  <c r="K92" i="3"/>
  <c r="K122" i="3"/>
  <c r="J157" i="3"/>
  <c r="J150" i="3"/>
  <c r="K150" i="3"/>
  <c r="J171" i="3"/>
  <c r="K171" i="3"/>
  <c r="K192" i="3"/>
  <c r="J137" i="3"/>
  <c r="K137" i="3"/>
  <c r="J216" i="3"/>
  <c r="K216" i="3"/>
  <c r="J131" i="3"/>
  <c r="K131" i="3"/>
  <c r="K143" i="3"/>
  <c r="J244" i="3"/>
  <c r="K244" i="3"/>
  <c r="K118" i="3"/>
  <c r="J69" i="3"/>
  <c r="K69" i="3"/>
  <c r="J119" i="3"/>
  <c r="K119" i="3"/>
  <c r="J48" i="3"/>
  <c r="K48" i="3"/>
  <c r="K10" i="3"/>
  <c r="K8" i="3"/>
  <c r="K19" i="3"/>
  <c r="J504" i="3"/>
  <c r="K504" i="3"/>
  <c r="K487" i="3"/>
  <c r="J1072" i="2"/>
  <c r="J967" i="2"/>
  <c r="K1072" i="2"/>
  <c r="K967" i="2"/>
  <c r="J939" i="2"/>
  <c r="K939" i="2"/>
  <c r="J835" i="2"/>
  <c r="K798" i="2"/>
  <c r="J798" i="2"/>
  <c r="K835" i="2"/>
  <c r="J787" i="2"/>
  <c r="K787" i="2"/>
  <c r="J641" i="2"/>
  <c r="K641" i="2"/>
  <c r="J751" i="2"/>
  <c r="K751" i="2"/>
  <c r="K790" i="2"/>
  <c r="J790" i="2"/>
  <c r="J593" i="2"/>
  <c r="K593" i="2"/>
  <c r="K220" i="2"/>
  <c r="J220" i="2"/>
  <c r="J290" i="2"/>
  <c r="K290" i="2"/>
  <c r="K1110" i="2"/>
  <c r="J1110" i="2"/>
  <c r="K587" i="2"/>
  <c r="J587" i="2"/>
  <c r="J205" i="2"/>
  <c r="K205" i="2"/>
  <c r="K1140" i="2"/>
  <c r="J1140" i="2"/>
  <c r="J16" i="2"/>
  <c r="J409" i="3"/>
  <c r="K409" i="3"/>
  <c r="K327" i="3"/>
  <c r="J327" i="3"/>
  <c r="K305" i="3"/>
  <c r="J242" i="3"/>
  <c r="K242" i="3"/>
  <c r="J305" i="3"/>
  <c r="K16" i="3"/>
  <c r="J37" i="3"/>
  <c r="K37" i="3"/>
  <c r="K13" i="3"/>
  <c r="K11" i="3"/>
  <c r="J11" i="3"/>
  <c r="K87" i="2"/>
  <c r="K16" i="2"/>
  <c r="J13" i="2"/>
  <c r="J91" i="2"/>
  <c r="J18" i="2"/>
  <c r="K98" i="2"/>
  <c r="K74" i="2"/>
  <c r="J70" i="2"/>
  <c r="K9" i="3"/>
  <c r="J12" i="2"/>
  <c r="K22" i="2"/>
  <c r="J71" i="2"/>
  <c r="J92" i="2"/>
  <c r="K15" i="2"/>
  <c r="J45" i="2"/>
  <c r="J87" i="2"/>
  <c r="J98" i="2"/>
  <c r="K12" i="2"/>
  <c r="J47" i="3"/>
  <c r="J50" i="3"/>
  <c r="K50" i="3"/>
  <c r="K12" i="3"/>
  <c r="K47" i="3"/>
  <c r="K6" i="3"/>
  <c r="J484" i="3"/>
  <c r="J505" i="3"/>
  <c r="K505" i="3"/>
  <c r="K484" i="3"/>
  <c r="K123" i="3"/>
  <c r="J56" i="3"/>
  <c r="K54" i="3"/>
  <c r="J54" i="3"/>
  <c r="K121" i="3"/>
  <c r="K147" i="3"/>
  <c r="J117" i="3"/>
  <c r="J132" i="3"/>
  <c r="K132" i="3"/>
  <c r="J121" i="3"/>
  <c r="J147" i="3"/>
  <c r="J51" i="3"/>
  <c r="K51" i="3"/>
  <c r="J123" i="3"/>
  <c r="K56" i="3"/>
  <c r="J53" i="3"/>
  <c r="K53" i="3"/>
  <c r="K117" i="3"/>
  <c r="J65" i="3"/>
  <c r="K65" i="3"/>
  <c r="J138" i="3"/>
  <c r="J226" i="3"/>
  <c r="J202" i="3"/>
  <c r="K126" i="3"/>
  <c r="J126" i="3"/>
  <c r="K124" i="3"/>
  <c r="J124" i="3"/>
  <c r="J135" i="3"/>
  <c r="K135" i="3"/>
  <c r="K226" i="3"/>
  <c r="K202" i="3"/>
  <c r="K138" i="3"/>
  <c r="K209" i="3"/>
  <c r="K262" i="3"/>
  <c r="J257" i="3"/>
  <c r="K212" i="3"/>
  <c r="J212" i="3"/>
  <c r="K321" i="3"/>
  <c r="J262" i="3"/>
  <c r="K257" i="3"/>
  <c r="J207" i="3"/>
  <c r="K207" i="3"/>
  <c r="J205" i="3"/>
  <c r="J208" i="3"/>
  <c r="J321" i="3"/>
  <c r="K205" i="3"/>
  <c r="J209" i="3"/>
  <c r="J300" i="3"/>
  <c r="K300" i="3"/>
  <c r="K208" i="3"/>
  <c r="K260" i="3"/>
  <c r="J260" i="3"/>
  <c r="J223" i="3"/>
  <c r="K223" i="3"/>
  <c r="J224" i="3"/>
  <c r="K224" i="3"/>
  <c r="J211" i="3"/>
  <c r="K211" i="3"/>
  <c r="J290" i="3"/>
  <c r="K290" i="3"/>
  <c r="J313" i="3"/>
  <c r="K325" i="3"/>
  <c r="J325" i="3"/>
  <c r="J314" i="3"/>
  <c r="K319" i="3"/>
  <c r="J318" i="3"/>
  <c r="K318" i="3"/>
  <c r="K314" i="3"/>
  <c r="J329" i="3"/>
  <c r="K329" i="3"/>
  <c r="J412" i="3"/>
  <c r="K412" i="3"/>
  <c r="K313" i="3"/>
  <c r="J315" i="3"/>
  <c r="K315" i="3"/>
  <c r="J319" i="3"/>
  <c r="J453" i="3"/>
  <c r="K408" i="3"/>
  <c r="J414" i="3"/>
  <c r="J408" i="3"/>
  <c r="K414" i="3"/>
  <c r="K415" i="3"/>
  <c r="K455" i="3"/>
  <c r="K453" i="3"/>
  <c r="J415" i="3"/>
  <c r="J455" i="3"/>
  <c r="J402" i="3"/>
  <c r="K402" i="3"/>
  <c r="J465" i="3"/>
  <c r="K465" i="3"/>
  <c r="J458" i="3"/>
  <c r="K458" i="3"/>
  <c r="J459" i="3"/>
  <c r="K459" i="3"/>
  <c r="K94" i="2"/>
  <c r="J9" i="2"/>
  <c r="K9" i="2"/>
  <c r="K18" i="2"/>
  <c r="J48" i="2"/>
  <c r="K48" i="2"/>
  <c r="J74" i="2"/>
  <c r="J6" i="2"/>
  <c r="K6" i="2"/>
  <c r="J46" i="2"/>
  <c r="K46" i="2"/>
  <c r="J15" i="2"/>
  <c r="K91" i="2"/>
  <c r="K45" i="2"/>
  <c r="K70" i="2"/>
  <c r="J93" i="2"/>
  <c r="K93" i="2"/>
  <c r="K92" i="2"/>
  <c r="J22" i="2"/>
  <c r="K13" i="2"/>
  <c r="K71" i="2"/>
  <c r="J69" i="2"/>
  <c r="K69" i="2"/>
  <c r="K186" i="2"/>
  <c r="J192" i="2"/>
  <c r="J1139" i="2"/>
  <c r="K1139" i="2"/>
  <c r="K177" i="2"/>
  <c r="K210" i="2"/>
  <c r="K90" i="2"/>
  <c r="J177" i="2"/>
  <c r="J181" i="2"/>
  <c r="J179" i="2"/>
  <c r="K196" i="2"/>
  <c r="K118" i="2"/>
  <c r="J186" i="2"/>
  <c r="K197" i="2"/>
  <c r="K97" i="2"/>
  <c r="K110" i="2"/>
  <c r="J193" i="2"/>
  <c r="K193" i="2"/>
  <c r="J97" i="2"/>
  <c r="J201" i="2"/>
  <c r="K201" i="2"/>
  <c r="J90" i="2"/>
  <c r="J206" i="2"/>
  <c r="K206" i="2"/>
  <c r="J118" i="2"/>
  <c r="J197" i="2"/>
  <c r="J88" i="2"/>
  <c r="K88" i="2"/>
  <c r="J231" i="2"/>
  <c r="K231" i="2"/>
  <c r="K192" i="2"/>
  <c r="K179" i="2"/>
  <c r="J151" i="2"/>
  <c r="K151" i="2"/>
  <c r="J210" i="2"/>
  <c r="K181" i="2"/>
  <c r="J196" i="2"/>
  <c r="K189" i="2"/>
  <c r="J189" i="2"/>
  <c r="J102" i="2"/>
  <c r="K102" i="2"/>
  <c r="K424" i="2"/>
  <c r="J398" i="2"/>
  <c r="K398" i="2"/>
  <c r="J209" i="2"/>
  <c r="J424" i="2"/>
  <c r="J405" i="2"/>
  <c r="K209" i="2"/>
  <c r="J252" i="2"/>
  <c r="K252" i="2"/>
  <c r="K415" i="2"/>
  <c r="J415" i="2"/>
  <c r="K405" i="2"/>
  <c r="J236" i="2"/>
  <c r="K226" i="2"/>
  <c r="J445" i="2"/>
  <c r="K393" i="2"/>
  <c r="K236" i="2"/>
  <c r="J277" i="2"/>
  <c r="K392" i="2"/>
  <c r="J374" i="2"/>
  <c r="K445" i="2"/>
  <c r="J226" i="2"/>
  <c r="J366" i="2"/>
  <c r="K366" i="2"/>
  <c r="J384" i="2"/>
  <c r="K384" i="2"/>
  <c r="J355" i="2"/>
  <c r="K355" i="2"/>
  <c r="J393" i="2"/>
  <c r="J392" i="2"/>
  <c r="J372" i="2"/>
  <c r="K372" i="2"/>
  <c r="J385" i="2"/>
  <c r="K385" i="2"/>
  <c r="J373" i="2"/>
  <c r="K373" i="2"/>
  <c r="K277" i="2"/>
  <c r="K374" i="2"/>
  <c r="J250" i="2"/>
  <c r="K250" i="2"/>
  <c r="K590" i="2"/>
  <c r="J561" i="2"/>
  <c r="K482" i="2"/>
  <c r="J553" i="2"/>
  <c r="J610" i="2"/>
  <c r="J590" i="2"/>
  <c r="J625" i="2"/>
  <c r="J623" i="2"/>
  <c r="K561" i="2"/>
  <c r="K553" i="2"/>
  <c r="J601" i="2"/>
  <c r="K601" i="2"/>
  <c r="K610" i="2"/>
  <c r="J549" i="2"/>
  <c r="K549" i="2"/>
  <c r="J421" i="2"/>
  <c r="K421" i="2"/>
  <c r="J422" i="2"/>
  <c r="K422" i="2"/>
  <c r="K625" i="2"/>
  <c r="J577" i="2"/>
  <c r="K577" i="2"/>
  <c r="J416" i="2"/>
  <c r="K416" i="2"/>
  <c r="J579" i="2"/>
  <c r="K579" i="2"/>
  <c r="J599" i="2"/>
  <c r="K599" i="2"/>
  <c r="J403" i="2"/>
  <c r="K403" i="2"/>
  <c r="K623" i="2"/>
  <c r="J482" i="2"/>
  <c r="J800" i="2"/>
  <c r="K800" i="2"/>
  <c r="J612" i="2"/>
  <c r="K612" i="2"/>
  <c r="J480" i="2"/>
  <c r="K480" i="2"/>
  <c r="J418" i="2"/>
  <c r="K418" i="2"/>
  <c r="J483" i="2"/>
  <c r="K483" i="2"/>
  <c r="K806" i="2"/>
  <c r="J755" i="2"/>
  <c r="J799" i="2"/>
  <c r="J806" i="2"/>
  <c r="J630" i="2"/>
  <c r="K630" i="2"/>
  <c r="K755" i="2"/>
  <c r="K799" i="2"/>
  <c r="J611" i="2"/>
  <c r="K611" i="2"/>
  <c r="J680" i="2"/>
  <c r="K840" i="2"/>
  <c r="K657" i="2"/>
  <c r="J657" i="2"/>
  <c r="K691" i="2"/>
  <c r="K839" i="2"/>
  <c r="K680" i="2"/>
  <c r="J627" i="2"/>
  <c r="J615" i="2"/>
  <c r="J687" i="2"/>
  <c r="K627" i="2"/>
  <c r="J840" i="2"/>
  <c r="J839" i="2"/>
  <c r="J637" i="2"/>
  <c r="K637" i="2"/>
  <c r="K769" i="2"/>
  <c r="J769" i="2"/>
  <c r="K687" i="2"/>
  <c r="J691" i="2"/>
  <c r="J777" i="2"/>
  <c r="K777" i="2"/>
  <c r="K615" i="2"/>
  <c r="J942" i="2"/>
  <c r="K826" i="2"/>
  <c r="K843" i="2"/>
  <c r="J866" i="2"/>
  <c r="K942" i="2"/>
  <c r="J808" i="2"/>
  <c r="J938" i="2"/>
  <c r="J826" i="2"/>
  <c r="K867" i="2"/>
  <c r="J868" i="2"/>
  <c r="K868" i="2"/>
  <c r="J843" i="2"/>
  <c r="J865" i="2"/>
  <c r="K865" i="2"/>
  <c r="K938" i="2"/>
  <c r="J867" i="2"/>
  <c r="K866" i="2"/>
  <c r="K808" i="2"/>
  <c r="J804" i="2"/>
  <c r="K804" i="2"/>
  <c r="K963" i="2"/>
  <c r="J945" i="2"/>
  <c r="K943" i="2"/>
  <c r="J943" i="2"/>
  <c r="K950" i="2"/>
  <c r="K945" i="2"/>
  <c r="J965" i="2"/>
  <c r="K965" i="2"/>
  <c r="J963" i="2"/>
  <c r="K956" i="2"/>
  <c r="J956" i="2"/>
  <c r="J950" i="2"/>
  <c r="J1101" i="2"/>
  <c r="K1101" i="2"/>
  <c r="K1129" i="2"/>
  <c r="K1106" i="2"/>
  <c r="J1129" i="2"/>
  <c r="J1106" i="2"/>
  <c r="W483" i="3" l="1"/>
  <c r="V483" i="3"/>
  <c r="U483" i="3"/>
  <c r="T483" i="3"/>
  <c r="S483" i="3"/>
  <c r="W456" i="3"/>
  <c r="V456" i="3"/>
  <c r="U456" i="3"/>
  <c r="T456" i="3"/>
  <c r="S456" i="3"/>
  <c r="W397" i="3"/>
  <c r="V397" i="3"/>
  <c r="U397" i="3"/>
  <c r="T397" i="3"/>
  <c r="S397" i="3"/>
  <c r="W311" i="3"/>
  <c r="V311" i="3"/>
  <c r="U311" i="3"/>
  <c r="T311" i="3"/>
  <c r="S311" i="3"/>
  <c r="W204" i="3"/>
  <c r="V204" i="3"/>
  <c r="U204" i="3"/>
  <c r="T204" i="3"/>
  <c r="S204" i="3"/>
  <c r="W120" i="3"/>
  <c r="V120" i="3"/>
  <c r="U120" i="3"/>
  <c r="T120" i="3"/>
  <c r="S120" i="3"/>
  <c r="W49" i="3"/>
  <c r="V49" i="3"/>
  <c r="U49" i="3"/>
  <c r="T49" i="3"/>
  <c r="S49" i="3"/>
  <c r="J4" i="3"/>
  <c r="Z1138" i="2"/>
  <c r="Y1138" i="2"/>
  <c r="X1138" i="2"/>
  <c r="Z1103" i="2"/>
  <c r="Y1103" i="2"/>
  <c r="X1103" i="2"/>
  <c r="Z1043" i="2"/>
  <c r="Y1043" i="2"/>
  <c r="X1043" i="2"/>
  <c r="Z937" i="2"/>
  <c r="Y937" i="2"/>
  <c r="X937" i="2"/>
  <c r="Z795" i="2"/>
  <c r="Y795" i="2"/>
  <c r="X795" i="2"/>
  <c r="Z606" i="2"/>
  <c r="Y606" i="2"/>
  <c r="X606" i="2"/>
  <c r="Z396" i="2"/>
  <c r="Y396" i="2"/>
  <c r="X396" i="2"/>
  <c r="Z207" i="2"/>
  <c r="Y207" i="2"/>
  <c r="X207" i="2"/>
  <c r="Z85" i="2"/>
  <c r="Y85" i="2"/>
  <c r="X85" i="2"/>
  <c r="J4" i="2"/>
  <c r="U1103" i="2" l="1"/>
  <c r="V1103" i="2"/>
  <c r="S1103" i="2"/>
  <c r="T1103" i="2"/>
  <c r="W1103" i="2"/>
  <c r="S85" i="2"/>
  <c r="T85" i="2"/>
  <c r="U85" i="2"/>
  <c r="V85" i="2"/>
  <c r="W85" i="2"/>
  <c r="V1138" i="2"/>
  <c r="W1138" i="2"/>
  <c r="T1138" i="2"/>
  <c r="S1138" i="2"/>
  <c r="U1138" i="2"/>
  <c r="W1043" i="2"/>
  <c r="U1043" i="2"/>
  <c r="S1043" i="2"/>
  <c r="T1043" i="2"/>
  <c r="V1043" i="2"/>
  <c r="U937" i="2"/>
  <c r="W937" i="2"/>
  <c r="S937" i="2"/>
  <c r="T937" i="2"/>
  <c r="V937" i="2"/>
  <c r="T207" i="2"/>
  <c r="W207" i="2"/>
  <c r="S207" i="2"/>
  <c r="U207" i="2"/>
  <c r="V207" i="2"/>
  <c r="T396" i="2"/>
  <c r="U396" i="2"/>
  <c r="V396" i="2"/>
  <c r="W396" i="2"/>
  <c r="S396" i="2"/>
  <c r="W606" i="2"/>
  <c r="S606" i="2"/>
  <c r="T606" i="2"/>
  <c r="U606" i="2"/>
  <c r="V606" i="2"/>
  <c r="V795" i="2"/>
  <c r="U795" i="2"/>
  <c r="W795" i="2"/>
  <c r="S795" i="2"/>
  <c r="T795" i="2"/>
  <c r="Q456" i="3"/>
  <c r="N397" i="3"/>
  <c r="O483" i="3"/>
  <c r="M397" i="3"/>
  <c r="P120" i="3"/>
  <c r="O120" i="3"/>
  <c r="O204" i="3"/>
  <c r="Q204" i="3"/>
  <c r="N204" i="3"/>
  <c r="L204" i="3"/>
  <c r="N311" i="3"/>
  <c r="L311" i="3"/>
  <c r="M120" i="3"/>
  <c r="Q49" i="3"/>
  <c r="P49" i="3"/>
  <c r="N49" i="3"/>
  <c r="M49" i="3"/>
  <c r="L456" i="3"/>
  <c r="Q397" i="3"/>
  <c r="P397" i="3"/>
  <c r="O397" i="3"/>
  <c r="L397" i="3"/>
  <c r="M483" i="3"/>
  <c r="L483" i="3"/>
  <c r="Q483" i="3"/>
  <c r="P483" i="3"/>
  <c r="N483" i="3"/>
  <c r="L120" i="3"/>
  <c r="Q120" i="3"/>
  <c r="N120" i="3"/>
  <c r="O456" i="3"/>
  <c r="M311" i="3"/>
  <c r="O49" i="3"/>
  <c r="P204" i="3"/>
  <c r="Q311" i="3"/>
  <c r="P311" i="3"/>
  <c r="O311" i="3"/>
  <c r="N456" i="3"/>
  <c r="L49" i="3"/>
  <c r="M456" i="3"/>
  <c r="M204" i="3"/>
  <c r="P456" i="3"/>
  <c r="N606" i="2" l="1"/>
  <c r="O1103" i="2"/>
  <c r="P1103" i="2"/>
  <c r="L937" i="2"/>
  <c r="O1043" i="2"/>
  <c r="O85" i="2"/>
  <c r="M1138" i="2"/>
  <c r="N795" i="2"/>
  <c r="L1103" i="2"/>
  <c r="O207" i="2"/>
  <c r="M795" i="2"/>
  <c r="M1043" i="2"/>
  <c r="L207" i="2"/>
  <c r="Q1103" i="2"/>
  <c r="M207" i="2"/>
  <c r="Q795" i="2"/>
  <c r="Q606" i="2"/>
  <c r="O396" i="2"/>
  <c r="M937" i="2"/>
  <c r="M606" i="2"/>
  <c r="O1138" i="2"/>
  <c r="L85" i="2"/>
  <c r="O606" i="2"/>
  <c r="P937" i="2"/>
  <c r="O795" i="2"/>
  <c r="Q207" i="2"/>
  <c r="L1043" i="2"/>
  <c r="N1103" i="2"/>
  <c r="Q85" i="2"/>
  <c r="N1043" i="2"/>
  <c r="N85" i="2"/>
  <c r="N396" i="2"/>
  <c r="P207" i="2"/>
  <c r="P1138" i="2"/>
  <c r="L795" i="2"/>
  <c r="Q396" i="2"/>
  <c r="M85" i="2"/>
  <c r="P85" i="2"/>
  <c r="L1138" i="2"/>
  <c r="P606" i="2"/>
  <c r="L396" i="2"/>
  <c r="N937" i="2"/>
  <c r="N1138" i="2"/>
  <c r="L606" i="2"/>
  <c r="Q937" i="2"/>
  <c r="P1043" i="2"/>
  <c r="M1103" i="2"/>
  <c r="Q1138" i="2"/>
  <c r="Q1043" i="2"/>
  <c r="P795" i="2"/>
  <c r="N207" i="2"/>
  <c r="M396" i="2"/>
  <c r="O937" i="2"/>
  <c r="P396" i="2"/>
  <c r="J49" i="3"/>
  <c r="K49" i="3"/>
  <c r="K456" i="3"/>
  <c r="J456" i="3"/>
  <c r="J311" i="3"/>
  <c r="K311" i="3"/>
  <c r="J397" i="3"/>
  <c r="K397" i="3"/>
  <c r="K120" i="3"/>
  <c r="J120" i="3"/>
  <c r="K483" i="3"/>
  <c r="J483" i="3"/>
  <c r="J204" i="3"/>
  <c r="K204" i="3"/>
  <c r="K1103" i="2" l="1"/>
  <c r="J1103" i="2"/>
  <c r="J207" i="2"/>
  <c r="K1043" i="2"/>
  <c r="J1043" i="2"/>
  <c r="K85" i="2"/>
  <c r="J85" i="2"/>
  <c r="K606" i="2"/>
  <c r="J1138" i="2"/>
  <c r="K795" i="2"/>
  <c r="K937" i="2"/>
  <c r="J396" i="2"/>
  <c r="J795" i="2"/>
  <c r="K207" i="2"/>
  <c r="K1138" i="2"/>
  <c r="K396" i="2"/>
  <c r="J606" i="2"/>
  <c r="J937" i="2"/>
  <c r="F484" i="3" l="1"/>
  <c r="F205" i="3"/>
  <c r="F86" i="2"/>
  <c r="F208" i="2" l="1"/>
  <c r="F209" i="2" s="1"/>
  <c r="F121" i="3" l="1"/>
  <c r="F5" i="2" l="1"/>
  <c r="F6" i="2" s="1"/>
  <c r="F7" i="2" s="1"/>
  <c r="F8" i="2" s="1"/>
  <c r="F397" i="2"/>
  <c r="F398" i="2" s="1"/>
  <c r="F938" i="2"/>
  <c r="F1044" i="2"/>
  <c r="F1045" i="2" s="1"/>
  <c r="F1104" i="2"/>
  <c r="F1105" i="2" s="1"/>
  <c r="F1106" i="2" s="1"/>
  <c r="F1139" i="2"/>
  <c r="F312" i="3"/>
  <c r="F122" i="3"/>
  <c r="F485" i="3"/>
  <c r="F486" i="3" s="1"/>
  <c r="F487" i="3" s="1"/>
  <c r="F457" i="3"/>
  <c r="F458" i="3" s="1"/>
  <c r="F5" i="3"/>
  <c r="F398" i="3"/>
  <c r="F399" i="3" s="1"/>
  <c r="F796" i="2"/>
  <c r="F797" i="2" s="1"/>
  <c r="F798" i="2" s="1"/>
  <c r="F799" i="2" s="1"/>
  <c r="F87" i="2"/>
  <c r="F88" i="2" s="1"/>
  <c r="F89" i="2" s="1"/>
  <c r="F90" i="2" s="1"/>
  <c r="F91" i="2" s="1"/>
  <c r="F92" i="2" s="1"/>
  <c r="F93" i="2" s="1"/>
  <c r="F123" i="3" l="1"/>
  <c r="F124" i="3" s="1"/>
  <c r="F50" i="3"/>
  <c r="F51" i="3" s="1"/>
  <c r="F206" i="3"/>
  <c r="F313" i="3"/>
  <c r="F488" i="3"/>
  <c r="F489" i="3" s="1"/>
  <c r="F490" i="3" s="1"/>
  <c r="F491" i="3" s="1"/>
  <c r="F492" i="3" s="1"/>
  <c r="F607" i="2"/>
  <c r="F608" i="2"/>
  <c r="F609" i="2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800" i="2"/>
  <c r="F801" i="2" s="1"/>
  <c r="F802" i="2" s="1"/>
  <c r="F803" i="2" s="1"/>
  <c r="F804" i="2" s="1"/>
  <c r="F805" i="2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399" i="2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939" i="2"/>
  <c r="F940" i="2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210" i="2"/>
  <c r="F211" i="2" s="1"/>
  <c r="F212" i="2" s="1"/>
  <c r="F213" i="2" s="1"/>
  <c r="F214" i="2" s="1"/>
  <c r="F215" i="2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94" i="2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1046" i="2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7" i="2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F1134" i="2" s="1"/>
  <c r="F1135" i="2" s="1"/>
  <c r="F1136" i="2" s="1"/>
  <c r="F1137" i="2" s="1"/>
  <c r="F9" i="2"/>
  <c r="F10" i="2"/>
  <c r="F11" i="2"/>
  <c r="F12" i="2" s="1"/>
  <c r="F13" i="2" s="1"/>
  <c r="F14" i="2" s="1"/>
  <c r="F15" i="2" s="1"/>
  <c r="F16" i="2" s="1"/>
  <c r="F17" i="2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1140" i="2"/>
  <c r="F1141" i="2"/>
  <c r="F1142" i="2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F1156" i="2" s="1"/>
  <c r="F1157" i="2" s="1"/>
  <c r="F1158" i="2" s="1"/>
  <c r="F1159" i="2" s="1"/>
  <c r="F1160" i="2" s="1"/>
  <c r="F1161" i="2" s="1"/>
  <c r="F207" i="3" l="1"/>
  <c r="F208" i="3" s="1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45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</calcChain>
</file>

<file path=xl/sharedStrings.xml><?xml version="1.0" encoding="utf-8"?>
<sst xmlns="http://schemas.openxmlformats.org/spreadsheetml/2006/main" count="9949" uniqueCount="2541">
  <si>
    <t>Es.B / M</t>
  </si>
  <si>
    <t>RANKING</t>
  </si>
  <si>
    <t>NOME</t>
  </si>
  <si>
    <t>COGNOME</t>
  </si>
  <si>
    <t>DATA</t>
  </si>
  <si>
    <t>TOTALE PUNTI</t>
  </si>
  <si>
    <t>Totale migliori 6</t>
  </si>
  <si>
    <t>Miglior risultato</t>
  </si>
  <si>
    <t>2° Miglior risultato</t>
  </si>
  <si>
    <t>3° Miglior risultato</t>
  </si>
  <si>
    <t>4° Miglior risultato</t>
  </si>
  <si>
    <t>5° Miglior risultato</t>
  </si>
  <si>
    <t>6° Miglior risultato</t>
  </si>
  <si>
    <t>Miglior Italiano</t>
  </si>
  <si>
    <t>2° Miglior Italiano</t>
  </si>
  <si>
    <t>3° Miglior Italiano</t>
  </si>
  <si>
    <t>4° Miglior Italiano</t>
  </si>
  <si>
    <t>CAT.</t>
  </si>
  <si>
    <t>SOCIETA'</t>
  </si>
  <si>
    <t>COD.SOC.</t>
  </si>
  <si>
    <t>C.R.</t>
  </si>
  <si>
    <t>REGIONE</t>
  </si>
  <si>
    <t>-38Kg</t>
  </si>
  <si>
    <t>A.S.DILETTANTISTICA GIROLAMO GIOVINAZZO</t>
  </si>
  <si>
    <t>12RM3376</t>
  </si>
  <si>
    <t>LAZ</t>
  </si>
  <si>
    <t>NICOLÒ</t>
  </si>
  <si>
    <t>07SP0155</t>
  </si>
  <si>
    <t>LIG</t>
  </si>
  <si>
    <t>CAM</t>
  </si>
  <si>
    <t>GIUSEPPE</t>
  </si>
  <si>
    <t>FVG</t>
  </si>
  <si>
    <t>TOMMASO</t>
  </si>
  <si>
    <t>TOS</t>
  </si>
  <si>
    <t>GABRIELE</t>
  </si>
  <si>
    <t>A.S.DILETTANTISTICA NIPPON CLUB POMEZIA</t>
  </si>
  <si>
    <t>12RM3247</t>
  </si>
  <si>
    <t>LORENZO</t>
  </si>
  <si>
    <t>03MI0773</t>
  </si>
  <si>
    <t>LOM</t>
  </si>
  <si>
    <t>SAR</t>
  </si>
  <si>
    <t>FEDERICO</t>
  </si>
  <si>
    <t>03MI3230</t>
  </si>
  <si>
    <t>MICHELE</t>
  </si>
  <si>
    <t>PUG</t>
  </si>
  <si>
    <t>ANDREA</t>
  </si>
  <si>
    <t>SIC</t>
  </si>
  <si>
    <t>JUDO CLUB SAKURA FORLÌ ASSOCIAZIONE SPORTIVA DILETTANTISTICA</t>
  </si>
  <si>
    <t>08FC0174</t>
  </si>
  <si>
    <t>EMI</t>
  </si>
  <si>
    <t>DAVIDE</t>
  </si>
  <si>
    <t>RONIN KAI JUDO KARATE CLUB MESTRE ASSOCIAZIONE SPORTIVA DILETTANTISTICA</t>
  </si>
  <si>
    <t>05VE0318</t>
  </si>
  <si>
    <t>VEN</t>
  </si>
  <si>
    <t>-42Kg</t>
  </si>
  <si>
    <t>JUDO GROSSETO A.S.DILETTANTISTICA</t>
  </si>
  <si>
    <t>09GR0702</t>
  </si>
  <si>
    <t>MATTEO</t>
  </si>
  <si>
    <t>DOMENICO</t>
  </si>
  <si>
    <t>JUDO CLUB SAKURA OSIMO ASSOCIAZIONE SPORTIVA DILETTANTISTICA</t>
  </si>
  <si>
    <t>11AN0063</t>
  </si>
  <si>
    <t>MAR</t>
  </si>
  <si>
    <t>DANIEL</t>
  </si>
  <si>
    <t>A.S. DILETTANTISTICA BANZAI CORTINA ROMA</t>
  </si>
  <si>
    <t>12RM0162</t>
  </si>
  <si>
    <t>BAS</t>
  </si>
  <si>
    <t>PIETRO</t>
  </si>
  <si>
    <t>FRANCESCO</t>
  </si>
  <si>
    <t>A.S.DILETTANTISTICA JUDOKAN</t>
  </si>
  <si>
    <t>12RM3409</t>
  </si>
  <si>
    <t>18RC3218</t>
  </si>
  <si>
    <t>CAL</t>
  </si>
  <si>
    <t>ALESSIO</t>
  </si>
  <si>
    <t>A.S. DILETTANTISTICA UNISPORT</t>
  </si>
  <si>
    <t>01TO3122</t>
  </si>
  <si>
    <t>PIE</t>
  </si>
  <si>
    <t>-46Kg</t>
  </si>
  <si>
    <t>A.S.DILETTANTISTICA JUDO TEAM IACOVAZZI</t>
  </si>
  <si>
    <t>16BA3642</t>
  </si>
  <si>
    <t>A.S.DILETTANTISTICA JUDO CLUB PERGINE</t>
  </si>
  <si>
    <t>04TN1017</t>
  </si>
  <si>
    <t>TAA</t>
  </si>
  <si>
    <t>JUDO CLUB CANINO A.S.DILETTANTISTICA</t>
  </si>
  <si>
    <t>12VT3622</t>
  </si>
  <si>
    <t>LEONARDO</t>
  </si>
  <si>
    <t>ISAO OKANO CLUB 97 ASSOCIAZIONE SPORTIVA DILETTANTISTICA</t>
  </si>
  <si>
    <t>03MI1448</t>
  </si>
  <si>
    <t>KUMIAI S.S. DILETTANTISTICA A R.L.</t>
  </si>
  <si>
    <t>01TO3089</t>
  </si>
  <si>
    <t>CHRISTIAN</t>
  </si>
  <si>
    <t>-50Kg</t>
  </si>
  <si>
    <t>RAFFAELE</t>
  </si>
  <si>
    <t>ALBERTO</t>
  </si>
  <si>
    <t>G.S.FIAMME ORO ROMA</t>
  </si>
  <si>
    <t>12RM0061</t>
  </si>
  <si>
    <t>EMANUELE</t>
  </si>
  <si>
    <t>12LT3812</t>
  </si>
  <si>
    <t>SIMONE</t>
  </si>
  <si>
    <t>A.S.DILETTANTISTICA MIRIADE</t>
  </si>
  <si>
    <t>12RM2666</t>
  </si>
  <si>
    <t>ALESSANDRO</t>
  </si>
  <si>
    <t>SOCIETÀ SPORTIVA DILETTANTISTICA JUDO CLUB ALGHERO SRL</t>
  </si>
  <si>
    <t>20SS0335</t>
  </si>
  <si>
    <t>BUDO SEMMON GAKKO ASSOCIAZIONE SPORTIVA DILETTANTISTICA</t>
  </si>
  <si>
    <t>07GE0225</t>
  </si>
  <si>
    <t>LUCA</t>
  </si>
  <si>
    <t>MARCO</t>
  </si>
  <si>
    <t>DIEGO</t>
  </si>
  <si>
    <t>A.S. DILETTANTISTICA FITNESS CLUB NUOVA FLORIDA</t>
  </si>
  <si>
    <t>12RM1604</t>
  </si>
  <si>
    <t>FILIPPO</t>
  </si>
  <si>
    <t>MATTIA</t>
  </si>
  <si>
    <t>A.S.DILETTANTISTICA PRO RECCO JUDO</t>
  </si>
  <si>
    <t>07GE0173</t>
  </si>
  <si>
    <t>-55Kg</t>
  </si>
  <si>
    <t>01TO0430</t>
  </si>
  <si>
    <t>IPPON ACCADEMY A.S.DILETTANTISTICA</t>
  </si>
  <si>
    <t>04TN3213</t>
  </si>
  <si>
    <t>JUDO CLUB KOIZUMI SCICLI ASSOCIAZIONE SPORTIVA DILETTANTISTICA</t>
  </si>
  <si>
    <t>19RG0746</t>
  </si>
  <si>
    <t>UMB</t>
  </si>
  <si>
    <t>ASSOCIAZIONE SPORTIVA DILETTANTISTICA NIPPON CLUB</t>
  </si>
  <si>
    <t>15NA1418</t>
  </si>
  <si>
    <t>PASQUALE</t>
  </si>
  <si>
    <t>A.S.DILETTANTISTICA JUDO MUSASHI</t>
  </si>
  <si>
    <t>12RM2106</t>
  </si>
  <si>
    <t>JACOPO</t>
  </si>
  <si>
    <t>-60Kg</t>
  </si>
  <si>
    <t>A.S.DILETTANTISTICA CENTRO JUDO BRA /ARTI MARZIALI</t>
  </si>
  <si>
    <t>01CN0216</t>
  </si>
  <si>
    <t>KYU SHIN DO KAI PARMA ASSOCIAZIONE SPORTIVA DILETTANTISTICA</t>
  </si>
  <si>
    <t>08PR1231</t>
  </si>
  <si>
    <t>P.G.F. LIBERTAS A.S.DILETTANTISTICA</t>
  </si>
  <si>
    <t>09FI0013</t>
  </si>
  <si>
    <t>GIOVANNI</t>
  </si>
  <si>
    <t>ASSOCIAZIONE SPORTIVA DILETTANTISTICA CENTRO SPORT.G.SIENI</t>
  </si>
  <si>
    <t>20SS1364</t>
  </si>
  <si>
    <t>STEFANO</t>
  </si>
  <si>
    <t>ELIA</t>
  </si>
  <si>
    <t>-66Kg</t>
  </si>
  <si>
    <t>A.S.DILETTANTISTICA CENTRO</t>
  </si>
  <si>
    <t>01TO2426</t>
  </si>
  <si>
    <t>-73Kg</t>
  </si>
  <si>
    <t>15NA1339</t>
  </si>
  <si>
    <t>ANTONIO</t>
  </si>
  <si>
    <t>05TV0734</t>
  </si>
  <si>
    <t>DANIELE</t>
  </si>
  <si>
    <t>SCUOLA ARTI MARZIALI DOJO ARASHI A.S.DILETTANTISTICA</t>
  </si>
  <si>
    <t>16LE3531</t>
  </si>
  <si>
    <t>-81Kg</t>
  </si>
  <si>
    <t>ESPOSITO</t>
  </si>
  <si>
    <t>+81Kg</t>
  </si>
  <si>
    <t>Es.B / F</t>
  </si>
  <si>
    <t>-40Kg</t>
  </si>
  <si>
    <t>RACHELE</t>
  </si>
  <si>
    <t>01TO3258</t>
  </si>
  <si>
    <t>SOFIA</t>
  </si>
  <si>
    <t>A.S.DILETTANTISTICA NEW CRAZY FITNESS</t>
  </si>
  <si>
    <t>15CE4029</t>
  </si>
  <si>
    <t>GIULIA</t>
  </si>
  <si>
    <t>-44Kg</t>
  </si>
  <si>
    <t>ALICE</t>
  </si>
  <si>
    <t>CIRCOLO SPORTIVO DILETTANTISTICO JUDO SANREMO</t>
  </si>
  <si>
    <t>07IM0283</t>
  </si>
  <si>
    <t>AURORA</t>
  </si>
  <si>
    <t>ANGELICA</t>
  </si>
  <si>
    <t>FEDERICA</t>
  </si>
  <si>
    <t>VIOLA</t>
  </si>
  <si>
    <t>-48Kg</t>
  </si>
  <si>
    <t>ASSOCIAZIONE SPORTIVA DILETTANTISTICA CENTRO SCUOLE JUDO</t>
  </si>
  <si>
    <t>12RM2292</t>
  </si>
  <si>
    <t>GIORGIA</t>
  </si>
  <si>
    <t>ALESSIA</t>
  </si>
  <si>
    <t>C.R.S. AKIYAMA SOCIETA' SPORTIVA DILETTANTISTICA A R.L.</t>
  </si>
  <si>
    <t>-52Kg</t>
  </si>
  <si>
    <t>#N/A</t>
  </si>
  <si>
    <t>A.S. DILETTANTISTICA TITANIA CLUB JUDO AIKIDO</t>
  </si>
  <si>
    <t>19CT0493</t>
  </si>
  <si>
    <t>13CH0165</t>
  </si>
  <si>
    <t>ABR</t>
  </si>
  <si>
    <t>MATILDE</t>
  </si>
  <si>
    <t>RONIN MONZA S.S.DILETTANTISTICA A R.L.</t>
  </si>
  <si>
    <t>03MB3646</t>
  </si>
  <si>
    <t>CHIARA</t>
  </si>
  <si>
    <t>GIADA</t>
  </si>
  <si>
    <t>O.K. CLUB ASSOCIAZIONE SPORTIVA DILETTANTISTICA</t>
  </si>
  <si>
    <t>07IM1526</t>
  </si>
  <si>
    <t>-57Kg</t>
  </si>
  <si>
    <t>CASAGRANDE</t>
  </si>
  <si>
    <t>ASSOCIAZIONE SPORTIVA DILETTANTISTICA JUDO SAN</t>
  </si>
  <si>
    <t>04TN2775</t>
  </si>
  <si>
    <t>03VA0021</t>
  </si>
  <si>
    <t>-63Kg</t>
  </si>
  <si>
    <t>ASSOCIAZIONE SPORTIVA DILETTANTISTICA ICHNOS JUDO CAGLIARI</t>
  </si>
  <si>
    <t>20CA3029</t>
  </si>
  <si>
    <t>05TV0731</t>
  </si>
  <si>
    <t>MARTINA</t>
  </si>
  <si>
    <t>-70Kg</t>
  </si>
  <si>
    <t>SARA</t>
  </si>
  <si>
    <t>+70Kg</t>
  </si>
  <si>
    <t>ARTI MARZIALI GIAPPONESI JUDO MURANO ASSOCIAZIONE SPORTIVA DILETTANTISTICA</t>
  </si>
  <si>
    <t>05VE0101</t>
  </si>
  <si>
    <t>CARLOTTA</t>
  </si>
  <si>
    <t>ELISA</t>
  </si>
  <si>
    <t>PALERMO</t>
  </si>
  <si>
    <t>01AT2285</t>
  </si>
  <si>
    <t>GINEVRA</t>
  </si>
  <si>
    <t>FRANCESCA</t>
  </si>
  <si>
    <t>MARIA</t>
  </si>
  <si>
    <t>12RM0163</t>
  </si>
  <si>
    <t>15SA2647</t>
  </si>
  <si>
    <t>MARIA VITTORIA</t>
  </si>
  <si>
    <t>08RA0356</t>
  </si>
  <si>
    <t>GIORDANO</t>
  </si>
  <si>
    <t>04BZ0988</t>
  </si>
  <si>
    <t>12RM4079</t>
  </si>
  <si>
    <t>ELENA</t>
  </si>
  <si>
    <t>08RE3459</t>
  </si>
  <si>
    <t>07GE0947</t>
  </si>
  <si>
    <t>ROMEO</t>
  </si>
  <si>
    <t>AGATA</t>
  </si>
  <si>
    <t>03MI0728</t>
  </si>
  <si>
    <t>ANNA</t>
  </si>
  <si>
    <t>VERONICA</t>
  </si>
  <si>
    <t>EMMA</t>
  </si>
  <si>
    <t>ASIA</t>
  </si>
  <si>
    <t>ATZORI</t>
  </si>
  <si>
    <t>LUDOVICA</t>
  </si>
  <si>
    <t>09LI0158</t>
  </si>
  <si>
    <t>GAIA</t>
  </si>
  <si>
    <t>09FI0819</t>
  </si>
  <si>
    <t>09LU0866</t>
  </si>
  <si>
    <t>MIRKO</t>
  </si>
  <si>
    <t>MASSIMO</t>
  </si>
  <si>
    <t>BARZI</t>
  </si>
  <si>
    <t>GIULIO</t>
  </si>
  <si>
    <t>04BZ4727</t>
  </si>
  <si>
    <t>03LO1672</t>
  </si>
  <si>
    <t>08MO3965</t>
  </si>
  <si>
    <t>DISCOLO</t>
  </si>
  <si>
    <t>GIACOMO</t>
  </si>
  <si>
    <t>EDOARDO</t>
  </si>
  <si>
    <t>RICCARDO</t>
  </si>
  <si>
    <t>01NO1445</t>
  </si>
  <si>
    <t>GABRIEL</t>
  </si>
  <si>
    <t>GIOVINAZZO</t>
  </si>
  <si>
    <t>PALUMBO</t>
  </si>
  <si>
    <t>CARTA</t>
  </si>
  <si>
    <t>NIKITA</t>
  </si>
  <si>
    <t>CRISTIAN</t>
  </si>
  <si>
    <t>06PN0690</t>
  </si>
  <si>
    <t>05VR3110</t>
  </si>
  <si>
    <t>BARTOLI</t>
  </si>
  <si>
    <t>06UD0736</t>
  </si>
  <si>
    <t>ASSOCIAZIONE SPORTIVA DILETTANTISTICA KODOKAN ANZIO</t>
  </si>
  <si>
    <t>A.S. DILETTANTISTICA KODOKAN JUDO CECINA</t>
  </si>
  <si>
    <t>HARMONY CLUB A.S.DILETTANTISTICA</t>
  </si>
  <si>
    <t>JUDO OLIMPIC ASTI ASSOCIAZIONE DILETTANTISTICA SPORTIVA</t>
  </si>
  <si>
    <t>A.S. DILETTANTISTICA SINERGY LODI</t>
  </si>
  <si>
    <t>A.S.DILETTANTISTICA ACADEMY MODENA JUDO</t>
  </si>
  <si>
    <t>ACCADEMIA TORINO S.S.DILETTANTISTICA  A R. L.</t>
  </si>
  <si>
    <t>A.S.DILETTANTISTICA JUDO KODOKAN S.ANGELO</t>
  </si>
  <si>
    <t>ASSOCIAZIONE SPORTIVA DILETTANTISTICA JUDO CLUB SEGRATE</t>
  </si>
  <si>
    <t>A.S.DILETTANTISTICA JUDO PRENESTE G. CASTELLO</t>
  </si>
  <si>
    <t>A.S.DILETTANTISTICA RONIN KAI VERONA</t>
  </si>
  <si>
    <t>A.S.DILETTANTISTICA POLISPORTIVA DLF UDINE</t>
  </si>
  <si>
    <t>A.S.DILETTANTISTICA TEAM ROMAGNA JUDO</t>
  </si>
  <si>
    <t>A.S.DILETTANTISTICA A.C.R.A.S. JUDO BOLZANO</t>
  </si>
  <si>
    <t>ASSOCIAZIONE SPORTIVA DILETTANTISTICA IL GABBIANO</t>
  </si>
  <si>
    <t>CAO</t>
  </si>
  <si>
    <t>MIA</t>
  </si>
  <si>
    <t>CAMILLA</t>
  </si>
  <si>
    <t>01NO3236</t>
  </si>
  <si>
    <t>MAYA</t>
  </si>
  <si>
    <t>15SA4265</t>
  </si>
  <si>
    <t>01TO4180</t>
  </si>
  <si>
    <t>01TO2664</t>
  </si>
  <si>
    <t>MANUEL</t>
  </si>
  <si>
    <t>03CO1289</t>
  </si>
  <si>
    <t>MARINO</t>
  </si>
  <si>
    <t>VALERIO</t>
  </si>
  <si>
    <t>03MI1974</t>
  </si>
  <si>
    <t>SAMUELE</t>
  </si>
  <si>
    <t>BOERO</t>
  </si>
  <si>
    <t>01VC0811</t>
  </si>
  <si>
    <t>03CO0519</t>
  </si>
  <si>
    <t>TONIZZO</t>
  </si>
  <si>
    <t>LUIGI</t>
  </si>
  <si>
    <t>MEREU</t>
  </si>
  <si>
    <t>09FI0231</t>
  </si>
  <si>
    <t>ASSOCIAZIONE SPORTIVA DILETTANTISTICA IL CENTRO JUDO</t>
  </si>
  <si>
    <t>ACCADEMIA GIAVENO A.S.DILETTANTISTICA</t>
  </si>
  <si>
    <t>ASSOCIAZIONE SPORTIVA DILETTANTISTICA JUDO GATTINARA</t>
  </si>
  <si>
    <t>A.S.DILETTANTISTICA  CENTRO JUDO NOVARA</t>
  </si>
  <si>
    <t>19ME1896</t>
  </si>
  <si>
    <t>16LE3835</t>
  </si>
  <si>
    <t>12RM2888</t>
  </si>
  <si>
    <t>19ME4768</t>
  </si>
  <si>
    <t>19RG1022</t>
  </si>
  <si>
    <t>12RM0327</t>
  </si>
  <si>
    <t>FRANCO</t>
  </si>
  <si>
    <t>YURI</t>
  </si>
  <si>
    <t>16BA3920</t>
  </si>
  <si>
    <t>LOMBARDI</t>
  </si>
  <si>
    <t>CAMPANELLA</t>
  </si>
  <si>
    <t>FLAVIO</t>
  </si>
  <si>
    <t>16LE0669</t>
  </si>
  <si>
    <t>17PZ1743</t>
  </si>
  <si>
    <t>20NU0536</t>
  </si>
  <si>
    <t>CHERCHI</t>
  </si>
  <si>
    <t>20CA2722</t>
  </si>
  <si>
    <t>20SS1371</t>
  </si>
  <si>
    <t>15CE4031</t>
  </si>
  <si>
    <t>01NO0513</t>
  </si>
  <si>
    <t>IVAN</t>
  </si>
  <si>
    <t>LONGOBARDI</t>
  </si>
  <si>
    <t>06UD1674</t>
  </si>
  <si>
    <t>05VR3937</t>
  </si>
  <si>
    <t>18KR0295</t>
  </si>
  <si>
    <t>MELIS</t>
  </si>
  <si>
    <t>VITTORIA</t>
  </si>
  <si>
    <t>MAGGI</t>
  </si>
  <si>
    <t>01CN4479</t>
  </si>
  <si>
    <t>MARTINO</t>
  </si>
  <si>
    <t>12RM2892</t>
  </si>
  <si>
    <t>15CE4044</t>
  </si>
  <si>
    <t>COLELLA</t>
  </si>
  <si>
    <t>SPAGNOLO</t>
  </si>
  <si>
    <t>% Punti 2022</t>
  </si>
  <si>
    <t>5° Miglior Italiano</t>
  </si>
  <si>
    <t>TROFEO ITALIA</t>
  </si>
  <si>
    <t>CAMPIONATO ITALIANO</t>
  </si>
  <si>
    <t>JUDO CLUB USHIJIMA ASSOCIAZIONE SPORTIVA DILETTANTISTICA</t>
  </si>
  <si>
    <t>A.S.DILETTANTISTICA JUDO YAMASHITA REGGIO CALABRIA</t>
  </si>
  <si>
    <t>A.S.Dilettantistica JUDO CLUB KODOKAN CHIETI</t>
  </si>
  <si>
    <t>A.S.DILETTANTISTICA JUDO KODOKAN EMPOLI</t>
  </si>
  <si>
    <t>A.S.DILETTANTISTICA JUDO INVORIO</t>
  </si>
  <si>
    <t>EUROPARADISE S.S.DILETTANTISTICA A R.L.</t>
  </si>
  <si>
    <t>A.S. DILETTANTISTICA JUDO CLUB PIRRI</t>
  </si>
  <si>
    <t>ASSOCIAZIONE SPORTIVA DILETTANTISTICA JUDO CLUB GENZANO</t>
  </si>
  <si>
    <t>ASSOCIAZIONE SPORTIVA DILETTANTISTICA BUDOKAN JUDO LECCE</t>
  </si>
  <si>
    <t>A.S.DILETTANTISTICA RONIN MESSINA</t>
  </si>
  <si>
    <t>A.S.DILETTANTISTICA KAN JUDO OLBIA</t>
  </si>
  <si>
    <t>A.S.DILETTANTISTICA NEW TOP LINE</t>
  </si>
  <si>
    <t>A.S.DILETTANTISTICA KODOKAN LUCANIA BRIENZA</t>
  </si>
  <si>
    <t>ACADEMY JUDO VEGLIE A.S.DILETTANTISTICA</t>
  </si>
  <si>
    <t>A.S.DILETTANTISTICA JUDO VITTORIO VENETO</t>
  </si>
  <si>
    <t>ASSOCIAZIONE SPORTIVA DILETTANTISTICA JUDO CLUB BOSA</t>
  </si>
  <si>
    <t>ACQUAFRESCA SPORT CENTER A.S.DILETTANTISTICA</t>
  </si>
  <si>
    <t>A.S.DILETTANTISTICA KARALIS JUDO</t>
  </si>
  <si>
    <t>A.S.DILETTANTISTICA POL. JUDO CALABRO BRUGELLIS CROTONE</t>
  </si>
  <si>
    <t>ASSOCIAZIONE SPORTIVA DILETTANTISTICA JUDO CLUB JIGORO KANO RONCADE</t>
  </si>
  <si>
    <t>A.S.DILETTANTISTICA SPORT TEAM JUDO UDINE</t>
  </si>
  <si>
    <t>BURDULIA</t>
  </si>
  <si>
    <t>MARIO</t>
  </si>
  <si>
    <t>16BT4307</t>
  </si>
  <si>
    <t>LEVERANO</t>
  </si>
  <si>
    <t>19PA4701</t>
  </si>
  <si>
    <t>LOSPENNATO</t>
  </si>
  <si>
    <t>MARMO</t>
  </si>
  <si>
    <t>15SA3700</t>
  </si>
  <si>
    <t>FERRARA</t>
  </si>
  <si>
    <t>LOPEZ</t>
  </si>
  <si>
    <t>15SA0576</t>
  </si>
  <si>
    <t>MANGOGNA</t>
  </si>
  <si>
    <t>19PA2735</t>
  </si>
  <si>
    <t>A.S.D. SPORT ACADEMY</t>
  </si>
  <si>
    <t>18CS3758</t>
  </si>
  <si>
    <t>LORIS</t>
  </si>
  <si>
    <t>CRISTIANO</t>
  </si>
  <si>
    <t>12RM4426</t>
  </si>
  <si>
    <t>MAZZOLI</t>
  </si>
  <si>
    <t>NICOLAS</t>
  </si>
  <si>
    <t>BRUNZO</t>
  </si>
  <si>
    <t>15CE3640</t>
  </si>
  <si>
    <t>16BR4732</t>
  </si>
  <si>
    <t>NUCERA</t>
  </si>
  <si>
    <t>15SA2279</t>
  </si>
  <si>
    <t>ALEXANDER</t>
  </si>
  <si>
    <t>SALZANO</t>
  </si>
  <si>
    <t>VITALE</t>
  </si>
  <si>
    <t>18CS4728</t>
  </si>
  <si>
    <t>VIZZA</t>
  </si>
  <si>
    <t>09LI3603</t>
  </si>
  <si>
    <t>CAGLIARI</t>
  </si>
  <si>
    <t>19TP0368</t>
  </si>
  <si>
    <t>RUSSO</t>
  </si>
  <si>
    <t>MALLARDO</t>
  </si>
  <si>
    <t>16BT3580</t>
  </si>
  <si>
    <t>PIGNATARO</t>
  </si>
  <si>
    <t>20NU3394</t>
  </si>
  <si>
    <t>FABIO</t>
  </si>
  <si>
    <t>MOTTOLA</t>
  </si>
  <si>
    <t>07SV2434</t>
  </si>
  <si>
    <t>REVELLI</t>
  </si>
  <si>
    <t>ROSACE</t>
  </si>
  <si>
    <t>16TA4222</t>
  </si>
  <si>
    <t>VINCENZO</t>
  </si>
  <si>
    <t>GALEONE</t>
  </si>
  <si>
    <t>CINCOTTA</t>
  </si>
  <si>
    <t>19SR0533</t>
  </si>
  <si>
    <t>BONARRIVO</t>
  </si>
  <si>
    <t>16BA3063</t>
  </si>
  <si>
    <t>CARLO</t>
  </si>
  <si>
    <t>ANDRIANI</t>
  </si>
  <si>
    <t>ANTONINO</t>
  </si>
  <si>
    <t>GLIELMI</t>
  </si>
  <si>
    <t>EUGENIO</t>
  </si>
  <si>
    <t>RIZZELLI</t>
  </si>
  <si>
    <t>MILANA</t>
  </si>
  <si>
    <t>DENNIS</t>
  </si>
  <si>
    <t>DEL MONTE</t>
  </si>
  <si>
    <t>DE MARTINO</t>
  </si>
  <si>
    <t>16BA4561</t>
  </si>
  <si>
    <t>FRANCESCO ROBERT</t>
  </si>
  <si>
    <t>DI BENEDETTO</t>
  </si>
  <si>
    <t>COTTI</t>
  </si>
  <si>
    <t>DI CHIO</t>
  </si>
  <si>
    <t>SAMUEL</t>
  </si>
  <si>
    <t>WILLIOT</t>
  </si>
  <si>
    <t>12RM4564</t>
  </si>
  <si>
    <t>FABRIZIO</t>
  </si>
  <si>
    <t>BUONINCONTI</t>
  </si>
  <si>
    <t>15NA1406</t>
  </si>
  <si>
    <t>SALVEMINI</t>
  </si>
  <si>
    <t>MENGOZZI</t>
  </si>
  <si>
    <t>15NA3936</t>
  </si>
  <si>
    <t>NAPPO</t>
  </si>
  <si>
    <t>PERNICE</t>
  </si>
  <si>
    <t>FENICIA</t>
  </si>
  <si>
    <t>16BA2717</t>
  </si>
  <si>
    <t>MARCELLO</t>
  </si>
  <si>
    <t>LA ROSA</t>
  </si>
  <si>
    <t>OLMI</t>
  </si>
  <si>
    <t>13AQ0362</t>
  </si>
  <si>
    <t>PICCININI</t>
  </si>
  <si>
    <t>LAZARE</t>
  </si>
  <si>
    <t>SAMKHARADZE</t>
  </si>
  <si>
    <t>GRANATA</t>
  </si>
  <si>
    <t>CRUPI</t>
  </si>
  <si>
    <t>TROIANELLI</t>
  </si>
  <si>
    <t>PIERLUIGI</t>
  </si>
  <si>
    <t>SALVATORE</t>
  </si>
  <si>
    <t>CALDARELLA</t>
  </si>
  <si>
    <t>BUONAVOGLIA</t>
  </si>
  <si>
    <t>GRANDI</t>
  </si>
  <si>
    <t>16BT0743</t>
  </si>
  <si>
    <t>FORTUNATO</t>
  </si>
  <si>
    <t>AMEDEO MARIA</t>
  </si>
  <si>
    <t>TAURINO</t>
  </si>
  <si>
    <t>BARTOLONE</t>
  </si>
  <si>
    <t>ERRICO</t>
  </si>
  <si>
    <t>PETROSINO</t>
  </si>
  <si>
    <t>CARABOTTO</t>
  </si>
  <si>
    <t>GUENZI</t>
  </si>
  <si>
    <t>DONATO</t>
  </si>
  <si>
    <t>CARELLI</t>
  </si>
  <si>
    <t>PUTZU</t>
  </si>
  <si>
    <t>TARICE</t>
  </si>
  <si>
    <t>FRASSON</t>
  </si>
  <si>
    <t>ALFANO</t>
  </si>
  <si>
    <t>07SV0285</t>
  </si>
  <si>
    <t>NARTENI</t>
  </si>
  <si>
    <t>PELOSI</t>
  </si>
  <si>
    <t>15SA2461</t>
  </si>
  <si>
    <t>RIZZO</t>
  </si>
  <si>
    <t>HRUBER</t>
  </si>
  <si>
    <t>EVANGELISTA</t>
  </si>
  <si>
    <t>18CS2143</t>
  </si>
  <si>
    <t>CRIVARI</t>
  </si>
  <si>
    <t>BIVOLARU</t>
  </si>
  <si>
    <t>GHIGO</t>
  </si>
  <si>
    <t>ZENO</t>
  </si>
  <si>
    <t>TELLOLI</t>
  </si>
  <si>
    <t>FUDA</t>
  </si>
  <si>
    <t>KAROL</t>
  </si>
  <si>
    <t>ALTINI</t>
  </si>
  <si>
    <t>ADRIEN</t>
  </si>
  <si>
    <t>BOESSO</t>
  </si>
  <si>
    <t>MICHAEL</t>
  </si>
  <si>
    <t>BUCCIERO</t>
  </si>
  <si>
    <t>GESUELE</t>
  </si>
  <si>
    <t>MANUELE</t>
  </si>
  <si>
    <t>MOMESSO</t>
  </si>
  <si>
    <t>BONCIO</t>
  </si>
  <si>
    <t>LORUSSO</t>
  </si>
  <si>
    <t>DE LAURENTIS</t>
  </si>
  <si>
    <t>07SP2962</t>
  </si>
  <si>
    <t>MARCHESI</t>
  </si>
  <si>
    <t>COCCHIERI</t>
  </si>
  <si>
    <t>06PN1057</t>
  </si>
  <si>
    <t>MICHELE TINO</t>
  </si>
  <si>
    <t>ZILIOLI</t>
  </si>
  <si>
    <t>PALAZZO</t>
  </si>
  <si>
    <t>SPORTELLINI</t>
  </si>
  <si>
    <t>BATTISTELLA</t>
  </si>
  <si>
    <t>GIOVANNELLI</t>
  </si>
  <si>
    <t>COSCO</t>
  </si>
  <si>
    <t>GULINO</t>
  </si>
  <si>
    <t>VENTRE</t>
  </si>
  <si>
    <t>SILVESTRINI</t>
  </si>
  <si>
    <t>PAOLONI</t>
  </si>
  <si>
    <t>MARTELLACCI</t>
  </si>
  <si>
    <t>CUTRIGNELLI</t>
  </si>
  <si>
    <t>GENNA</t>
  </si>
  <si>
    <t>CASTIGLIONE</t>
  </si>
  <si>
    <t>MOSCA</t>
  </si>
  <si>
    <t>03MI2133</t>
  </si>
  <si>
    <t>GENNARO</t>
  </si>
  <si>
    <t>SERAFINI</t>
  </si>
  <si>
    <t>SEBASTIANO GABRIELE</t>
  </si>
  <si>
    <t>DOLCETTA</t>
  </si>
  <si>
    <t>DE ZIO</t>
  </si>
  <si>
    <t>FALCONETTI</t>
  </si>
  <si>
    <t>TAFARO</t>
  </si>
  <si>
    <t>MAGALOTTI</t>
  </si>
  <si>
    <t>POMO</t>
  </si>
  <si>
    <t>15BN3157</t>
  </si>
  <si>
    <t>DI PAOLA</t>
  </si>
  <si>
    <t>INGROSSO</t>
  </si>
  <si>
    <t>ANDREOZZI</t>
  </si>
  <si>
    <t>09LI0159</t>
  </si>
  <si>
    <t>GHISOLFI</t>
  </si>
  <si>
    <t>CIANO</t>
  </si>
  <si>
    <t>CONGEDI</t>
  </si>
  <si>
    <t>13PE1529</t>
  </si>
  <si>
    <t>LAFRANCESCHINA</t>
  </si>
  <si>
    <t>IAGO</t>
  </si>
  <si>
    <t>VECCHIO</t>
  </si>
  <si>
    <t>ROSI</t>
  </si>
  <si>
    <t>PENNESI</t>
  </si>
  <si>
    <t>MERRA</t>
  </si>
  <si>
    <t>SCALZO</t>
  </si>
  <si>
    <t>CARDILLO</t>
  </si>
  <si>
    <t>IACONETTI</t>
  </si>
  <si>
    <t>VERZILLI</t>
  </si>
  <si>
    <t>SEMERARO</t>
  </si>
  <si>
    <t>STANCA</t>
  </si>
  <si>
    <t>BRANCA</t>
  </si>
  <si>
    <t>IRENE</t>
  </si>
  <si>
    <t>12RM1893</t>
  </si>
  <si>
    <t>CHIUMMO</t>
  </si>
  <si>
    <t>PAGLIAI</t>
  </si>
  <si>
    <t>SIRIA</t>
  </si>
  <si>
    <t>MOTFOLEA</t>
  </si>
  <si>
    <t>CLARA</t>
  </si>
  <si>
    <t>MARTA</t>
  </si>
  <si>
    <t>MARITATO</t>
  </si>
  <si>
    <t>NOBILIONE</t>
  </si>
  <si>
    <t>MAGNANI</t>
  </si>
  <si>
    <t>CRYSTAL MARIA</t>
  </si>
  <si>
    <t>CARIERI</t>
  </si>
  <si>
    <t>NENE</t>
  </si>
  <si>
    <t>SABIASHVILI</t>
  </si>
  <si>
    <t>06PN0282</t>
  </si>
  <si>
    <t>IASEVOLI</t>
  </si>
  <si>
    <t>MABROUK</t>
  </si>
  <si>
    <t>TRANASO</t>
  </si>
  <si>
    <t>MONICA</t>
  </si>
  <si>
    <t>PAPPALARDO</t>
  </si>
  <si>
    <t>GRETA</t>
  </si>
  <si>
    <t>CANALE</t>
  </si>
  <si>
    <t>DE MENA</t>
  </si>
  <si>
    <t>BEATRICE</t>
  </si>
  <si>
    <t>IACONE</t>
  </si>
  <si>
    <t>18CS0532</t>
  </si>
  <si>
    <t>ALBERTA EMANUELA</t>
  </si>
  <si>
    <t>IMBROGNO</t>
  </si>
  <si>
    <t>16BR1286</t>
  </si>
  <si>
    <t>BENEDETTA</t>
  </si>
  <si>
    <t>MARRAZZO</t>
  </si>
  <si>
    <t>PANNUNZIO</t>
  </si>
  <si>
    <t>VALENTINI</t>
  </si>
  <si>
    <t>03MN3582</t>
  </si>
  <si>
    <t>DOLZA</t>
  </si>
  <si>
    <t>COCCHI</t>
  </si>
  <si>
    <t>GLORIA</t>
  </si>
  <si>
    <t>GUARASCIO</t>
  </si>
  <si>
    <t>PAPA</t>
  </si>
  <si>
    <t>12RM4773</t>
  </si>
  <si>
    <t>ILARIA</t>
  </si>
  <si>
    <t>LACICERCHIA</t>
  </si>
  <si>
    <t>SAGRETTI</t>
  </si>
  <si>
    <t>TURSI</t>
  </si>
  <si>
    <t>VECCHIATO</t>
  </si>
  <si>
    <t>GABRIELLA</t>
  </si>
  <si>
    <t>BARRESE</t>
  </si>
  <si>
    <t>LUNA</t>
  </si>
  <si>
    <t>TORRISI</t>
  </si>
  <si>
    <t>DI RUZZA</t>
  </si>
  <si>
    <t>LOSI</t>
  </si>
  <si>
    <t>MONTALBANO</t>
  </si>
  <si>
    <t>FLORIANA</t>
  </si>
  <si>
    <t>PERRONE</t>
  </si>
  <si>
    <t>SAMANTHA</t>
  </si>
  <si>
    <t>DE MASI</t>
  </si>
  <si>
    <t>BRONZIN</t>
  </si>
  <si>
    <t>CARNIATO</t>
  </si>
  <si>
    <t>GUENDA</t>
  </si>
  <si>
    <t>LIETI</t>
  </si>
  <si>
    <t>BOTTERO</t>
  </si>
  <si>
    <t>BORIN</t>
  </si>
  <si>
    <t>A.S.DILETTANTISTICA NICOLAUS</t>
  </si>
  <si>
    <t>A. S. DILETTANTISTICA SHARIN JUDO</t>
  </si>
  <si>
    <t>A.S.DILETTANTISTICA JUDO VIRTUS</t>
  </si>
  <si>
    <t>A.S.DILETTANTISTICA JUDO MOVI-MENTE LE SORGIVE</t>
  </si>
  <si>
    <t>ASSOCIAZIONE SPORTIVA DILETTANTISTICA CENTRO SPORTIVO JUDO ANDRIA</t>
  </si>
  <si>
    <t>ASSOCIAZIONE SPORTIVA DILETTANTISTICA JUDO KARATE CLUB AVOLA</t>
  </si>
  <si>
    <t>A.S.DILETTANTISTICA GIOVANI TALENTI</t>
  </si>
  <si>
    <t>AS.S.JUDO DILETTANTISTICA PIOMBINO</t>
  </si>
  <si>
    <t>A.S.DILETTANTISTICA OLIMPIC CENTER JUDO TELESE TERME</t>
  </si>
  <si>
    <t>A.P.DILETTANTISTICA GINNASTICA E ARTI MARZIALI TORRE DEL GRECO</t>
  </si>
  <si>
    <t>ASSOCIAZIONE SPORTIVA DILETTANTISTICA POLISPORTIVA TAMAI SEZIONE JUDO LIBERTAS</t>
  </si>
  <si>
    <t>A.S.DILETTANTISTICA BUSHIDO JUDO TRAPANI</t>
  </si>
  <si>
    <t>ASSOCIAZIONE SPORTIVA DILETTANTISTICA JUDO NOVASCONI LA SPEZIA</t>
  </si>
  <si>
    <t>JUDO ROMA ACADEMY A.S.DILETTANTISTICA</t>
  </si>
  <si>
    <t>A.S.DILETTANTISTICA RONIN AGROPOLI</t>
  </si>
  <si>
    <t>S.S. DILETTANTISTICA JUDO CLUB PAOLA</t>
  </si>
  <si>
    <t>A.S. DILETTANTISTICA YAMA ARASHI JUDO SAVONA</t>
  </si>
  <si>
    <t>A.S. DILETTANTISTICA STAR JUDO CLUB</t>
  </si>
  <si>
    <t>ASSOCIAZIONE SPORTIVA DILETTANTISTICA ACCADEMIA JUDO KAIDEN</t>
  </si>
  <si>
    <t>CENTRO SPORTIVO BUDOKAI ASSOCIAZIONE SPORTIVA DILETTANTISTICA</t>
  </si>
  <si>
    <t>ASSOCIAZIONE SPORTIVA DILETTANTISTICA GRIVIT</t>
  </si>
  <si>
    <t>A.S.DILETTANTISTICA JUDOFUORIGROTTA</t>
  </si>
  <si>
    <t>A.S.Dilettantistica GIVAL CLUB 3.0</t>
  </si>
  <si>
    <t>A.S.DILETTANTISTICA 'KODOKAN TARANTO'</t>
  </si>
  <si>
    <t>A.S.DILETTANTISTICA JUDO JIGORO KANO MOLA</t>
  </si>
  <si>
    <t>A.S.DILETTANTISTICA NEW ACCADEMY JUDO</t>
  </si>
  <si>
    <t>A.S.DILETTANTISTICA JUDO FUJIYAMA</t>
  </si>
  <si>
    <t>A.S.Dilettantistica NUOVO C.S. SAKAI</t>
  </si>
  <si>
    <t>A.S.DILETTANTISTICA OLIMPO CISTERNINO</t>
  </si>
  <si>
    <t>ASSOCIAZIONE SPORTIVA DILETTANTISTICA JUDO CLUB LEONE</t>
  </si>
  <si>
    <t>A.S.Dilettantistica SPORT DREAM and POWER</t>
  </si>
  <si>
    <t>A.S.DILETTANTISTICA LITHODORA SPORT</t>
  </si>
  <si>
    <t>JUDO CLUB KEN OTANI-MELEGNANO A.S. DILETTANTISTICA</t>
  </si>
  <si>
    <t>ASSOCIAZIONE SPORTIVA DILETTANTISTICA JUDO SAN VITO</t>
  </si>
  <si>
    <t>A.S.DILETTANTISTICA LIBERO SPORT</t>
  </si>
  <si>
    <t>ASSOCIAZIONE SPORTIVA DILETTANTISTICA SKORPION CLUB LIBERTAS PORDENONE</t>
  </si>
  <si>
    <t>C.U.S. COSENZA A.S. DILETTANTISTICA</t>
  </si>
  <si>
    <t>A.S. DILETTANTISTICA JUDO CLUB ROMA TEAM VIGNOLA</t>
  </si>
  <si>
    <t>FAGIANO</t>
  </si>
  <si>
    <t>DOMINA</t>
  </si>
  <si>
    <t>SPANO'</t>
  </si>
  <si>
    <t>ANTONACCI</t>
  </si>
  <si>
    <t>BERTELLO</t>
  </si>
  <si>
    <t>MINUTILLO</t>
  </si>
  <si>
    <t>DI PUNZIO</t>
  </si>
  <si>
    <t>MASTRORILLO</t>
  </si>
  <si>
    <t>NICOLO'</t>
  </si>
  <si>
    <t>STORIONE</t>
  </si>
  <si>
    <t>MARTHA</t>
  </si>
  <si>
    <t>RISPOLI</t>
  </si>
  <si>
    <t>CARDAMONE</t>
  </si>
  <si>
    <t>CHANTAL</t>
  </si>
  <si>
    <t>POTENZA</t>
  </si>
  <si>
    <t>ACCARINO</t>
  </si>
  <si>
    <t>ELISABETA</t>
  </si>
  <si>
    <t>PAVONI</t>
  </si>
  <si>
    <t>TESSE</t>
  </si>
  <si>
    <t>BASILE</t>
  </si>
  <si>
    <t>TANCREDI</t>
  </si>
  <si>
    <t>LIBRIZZI</t>
  </si>
  <si>
    <t>GUGLIELMINO</t>
  </si>
  <si>
    <t>POLITANO</t>
  </si>
  <si>
    <t>VALENZA</t>
  </si>
  <si>
    <t>BENEDETTO</t>
  </si>
  <si>
    <t>AVILA</t>
  </si>
  <si>
    <t>TAMMARO</t>
  </si>
  <si>
    <t>MIANO</t>
  </si>
  <si>
    <t>LUCIANO</t>
  </si>
  <si>
    <t>GULLOTTA</t>
  </si>
  <si>
    <t>IVAN COSTANTINO</t>
  </si>
  <si>
    <t>MIRULLA</t>
  </si>
  <si>
    <t>MARCO SAMUELE</t>
  </si>
  <si>
    <t>DI FILIPPO</t>
  </si>
  <si>
    <t>SALVIONI</t>
  </si>
  <si>
    <t>MIRABELLI</t>
  </si>
  <si>
    <t>19CT4144</t>
  </si>
  <si>
    <t>19ME3826</t>
  </si>
  <si>
    <t>19PA1098</t>
  </si>
  <si>
    <t>19CT0745</t>
  </si>
  <si>
    <t>18CZ0455</t>
  </si>
  <si>
    <t>19ME3416</t>
  </si>
  <si>
    <t>12FR0936</t>
  </si>
  <si>
    <t>SILVIA</t>
  </si>
  <si>
    <t>SABAINI</t>
  </si>
  <si>
    <t>GOBBO</t>
  </si>
  <si>
    <t>VALLINO</t>
  </si>
  <si>
    <t>SCHIRRU</t>
  </si>
  <si>
    <t>DI FIORE</t>
  </si>
  <si>
    <t>A.S.D. POLISPORTIVA ASTIGIANA</t>
  </si>
  <si>
    <t>01AT4042</t>
  </si>
  <si>
    <t>CAMPIA</t>
  </si>
  <si>
    <t>01TO3413</t>
  </si>
  <si>
    <t>ADELAIDE</t>
  </si>
  <si>
    <t>GORIA</t>
  </si>
  <si>
    <t>PASSARELLI</t>
  </si>
  <si>
    <t>REBECCA</t>
  </si>
  <si>
    <t>SOPHIE</t>
  </si>
  <si>
    <t>PIZZOLEO</t>
  </si>
  <si>
    <t>COMOTTI</t>
  </si>
  <si>
    <t>01TO0429</t>
  </si>
  <si>
    <t>BISASCHI</t>
  </si>
  <si>
    <t>FINOTTI</t>
  </si>
  <si>
    <t>GIOVALE ARENA</t>
  </si>
  <si>
    <t>01NO0182</t>
  </si>
  <si>
    <t>ANNACHIARA</t>
  </si>
  <si>
    <t>FOSSATI</t>
  </si>
  <si>
    <t>IVALDI</t>
  </si>
  <si>
    <t>FIORI</t>
  </si>
  <si>
    <t>TRIVELLA</t>
  </si>
  <si>
    <t>GIRAU</t>
  </si>
  <si>
    <t>03BS0012</t>
  </si>
  <si>
    <t>PIOLA</t>
  </si>
  <si>
    <t>COVRE</t>
  </si>
  <si>
    <t>20NU1408</t>
  </si>
  <si>
    <t>CROBU</t>
  </si>
  <si>
    <t>04TN2878</t>
  </si>
  <si>
    <t>BOSCOLO</t>
  </si>
  <si>
    <t>MORGANA</t>
  </si>
  <si>
    <t>MANTOVANI</t>
  </si>
  <si>
    <t>ANITA</t>
  </si>
  <si>
    <t>HADA</t>
  </si>
  <si>
    <t>POLYAKOV</t>
  </si>
  <si>
    <t>TRECARICHI</t>
  </si>
  <si>
    <t>BALLERANO</t>
  </si>
  <si>
    <t>CASETTA</t>
  </si>
  <si>
    <t>MARISOL</t>
  </si>
  <si>
    <t>ALOCCI</t>
  </si>
  <si>
    <t>DIANA</t>
  </si>
  <si>
    <t>CUDINI</t>
  </si>
  <si>
    <t>COLOMBO</t>
  </si>
  <si>
    <t>NATALE</t>
  </si>
  <si>
    <t>03BS3237</t>
  </si>
  <si>
    <t>MARTIGNONI</t>
  </si>
  <si>
    <t>ASS.POL.DILETTANTISTICA YAMATO PIOLTELLO</t>
  </si>
  <si>
    <t>03MI0372</t>
  </si>
  <si>
    <t>NOSCARDI</t>
  </si>
  <si>
    <t>BINDI</t>
  </si>
  <si>
    <t>KEVIN</t>
  </si>
  <si>
    <t>AMADIO</t>
  </si>
  <si>
    <t>03MI0561</t>
  </si>
  <si>
    <t>DE GRIMANI</t>
  </si>
  <si>
    <t>MACCIOCU</t>
  </si>
  <si>
    <t>CONTE</t>
  </si>
  <si>
    <t>04TN1736</t>
  </si>
  <si>
    <t>IACOPO</t>
  </si>
  <si>
    <t>PISETTA</t>
  </si>
  <si>
    <t>GIOVANNONE</t>
  </si>
  <si>
    <t>OMAR</t>
  </si>
  <si>
    <t>MAJDOUB</t>
  </si>
  <si>
    <t>FURIONI</t>
  </si>
  <si>
    <t>MARTINI</t>
  </si>
  <si>
    <t>DEL PRETE</t>
  </si>
  <si>
    <t>20NU1363</t>
  </si>
  <si>
    <t>08BO1093</t>
  </si>
  <si>
    <t>05TV0076</t>
  </si>
  <si>
    <t>20CA1420</t>
  </si>
  <si>
    <t>DE MATTEIS</t>
  </si>
  <si>
    <t>PUGNO</t>
  </si>
  <si>
    <t>PAGANI</t>
  </si>
  <si>
    <t>08BO0189</t>
  </si>
  <si>
    <t>DE STEFANO</t>
  </si>
  <si>
    <t>03CO3712</t>
  </si>
  <si>
    <t>DORE</t>
  </si>
  <si>
    <t>JUDO CLUB PARABIAGO DILETTANTISTICA</t>
  </si>
  <si>
    <t>03MI1744</t>
  </si>
  <si>
    <t>BARTOLO</t>
  </si>
  <si>
    <t>CAPULA</t>
  </si>
  <si>
    <t>REMO</t>
  </si>
  <si>
    <t>NERI</t>
  </si>
  <si>
    <t>LONGHI</t>
  </si>
  <si>
    <t>09SI0257</t>
  </si>
  <si>
    <t>BENZA</t>
  </si>
  <si>
    <t>MAGDALENA</t>
  </si>
  <si>
    <t>DAPPIANO</t>
  </si>
  <si>
    <t>CESARE</t>
  </si>
  <si>
    <t>DECANIS</t>
  </si>
  <si>
    <t>12RM3096</t>
  </si>
  <si>
    <t>FRANCIOSO</t>
  </si>
  <si>
    <t>MIHALI</t>
  </si>
  <si>
    <t>PILATI</t>
  </si>
  <si>
    <t>HANGANU</t>
  </si>
  <si>
    <t>TORRESAN</t>
  </si>
  <si>
    <t>PECORELLA</t>
  </si>
  <si>
    <t>NICOLAS VALENTINOV</t>
  </si>
  <si>
    <t>IORDANOV</t>
  </si>
  <si>
    <t>01TO2397</t>
  </si>
  <si>
    <t>MAGLIOLA</t>
  </si>
  <si>
    <t>EFRAM</t>
  </si>
  <si>
    <t>FABIANO</t>
  </si>
  <si>
    <t>SEBASTIANO</t>
  </si>
  <si>
    <t>AMIR CRISTIAN</t>
  </si>
  <si>
    <t>DUTU</t>
  </si>
  <si>
    <t>ZAMOLO</t>
  </si>
  <si>
    <t>05TV3754</t>
  </si>
  <si>
    <t>CALLEGHER</t>
  </si>
  <si>
    <t>CAMMI</t>
  </si>
  <si>
    <t>DELLA BELLA</t>
  </si>
  <si>
    <t>SAMI</t>
  </si>
  <si>
    <t>COZZA</t>
  </si>
  <si>
    <t>RINALDI</t>
  </si>
  <si>
    <t>CENSI</t>
  </si>
  <si>
    <t>STORTI</t>
  </si>
  <si>
    <t>GIUSEPPE ANTONIO</t>
  </si>
  <si>
    <t>ROMANO</t>
  </si>
  <si>
    <t>ENNIO</t>
  </si>
  <si>
    <t>GURZI</t>
  </si>
  <si>
    <t>VIZZACCARO</t>
  </si>
  <si>
    <t>PINO</t>
  </si>
  <si>
    <t>GABBI</t>
  </si>
  <si>
    <t>BRYAN JUSTIN</t>
  </si>
  <si>
    <t>CAMOL</t>
  </si>
  <si>
    <t>PRO PATRIA JUDO S.S.DILETTANTISTICA A R.L.</t>
  </si>
  <si>
    <t>03VA3884</t>
  </si>
  <si>
    <t>MONTEFUSCO</t>
  </si>
  <si>
    <t>LEONARDO ELISEO</t>
  </si>
  <si>
    <t>CASTELLANI</t>
  </si>
  <si>
    <t>DODONOV</t>
  </si>
  <si>
    <t>05VE0281</t>
  </si>
  <si>
    <t>TOGNOTTI</t>
  </si>
  <si>
    <t>SALA</t>
  </si>
  <si>
    <t>07IM4404</t>
  </si>
  <si>
    <t>PASCUZZO</t>
  </si>
  <si>
    <t>03MI2850</t>
  </si>
  <si>
    <t>DARIUS</t>
  </si>
  <si>
    <t>TODERAS</t>
  </si>
  <si>
    <t>ZOLLER</t>
  </si>
  <si>
    <t>VINCI</t>
  </si>
  <si>
    <t>GRAZIOLI</t>
  </si>
  <si>
    <t>CAVASSA</t>
  </si>
  <si>
    <t>ARCHINARD</t>
  </si>
  <si>
    <t>07IM2395</t>
  </si>
  <si>
    <t>03BG0438</t>
  </si>
  <si>
    <t>BIGONI</t>
  </si>
  <si>
    <t>EREKLE</t>
  </si>
  <si>
    <t>GOGIASHVILI</t>
  </si>
  <si>
    <t>ZANONI</t>
  </si>
  <si>
    <t>FORNONI</t>
  </si>
  <si>
    <t>FERRARI</t>
  </si>
  <si>
    <t>TOGNON</t>
  </si>
  <si>
    <t>BELTRE</t>
  </si>
  <si>
    <t>ASSOCIAZIONE SPORTIVA DILETTANTISTICA JUDO CLUB MILANO</t>
  </si>
  <si>
    <t>01AL0213</t>
  </si>
  <si>
    <t>A.S. DILETTANTISTICA JUDO GINNIC CLUB VALENZA</t>
  </si>
  <si>
    <t>A.P. DILETTANTISTICA  NOBEL</t>
  </si>
  <si>
    <t>ASSOCIAZIONE SPORTIVA DILETTANTISTICA HOBBY SPORT PIRRI</t>
  </si>
  <si>
    <t>ASSOCIAZIONE SPORTIVA DILETTANTISTICA JUDO TREVISO</t>
  </si>
  <si>
    <t>ASSOCIAZIONE SPORTIVA DILETTANTISTICA SCUOLA DI JUDO TREZZO CARVICO</t>
  </si>
  <si>
    <t>JUDO IMOLA ASSOCIAZIONE SPORTIVA DILETTANTISTICA</t>
  </si>
  <si>
    <t>A.S. DILETTANTISTICA JUDO BORGOLAVEZZARO</t>
  </si>
  <si>
    <t>TOKYO 64 JUDO MONTORFANO A.S.DILETTANTISTICA</t>
  </si>
  <si>
    <t>ASSOCIAZIONE.SPORTIVA.DILETTANTISTICA.JUDO CLUB JIGORO KANO</t>
  </si>
  <si>
    <t>DOJO EQUIPE BOLOGNA ASSOCIAZIONE SPORTIVA DILETTANTISTICA</t>
  </si>
  <si>
    <t>TALENTI SPORTING CLUB 1987 A.S.DILETTANTISTICA</t>
  </si>
  <si>
    <t>ASSOCIAZIONE SPORTIVA DILETTANTISTICA AMICI NELLO SPORT</t>
  </si>
  <si>
    <t>C.U.S. SIENA ASSOCIAZIONE SPORTIVA DILETTANTISTICA</t>
  </si>
  <si>
    <t>A.S.DILETTANTISTICA JUDO TEAM CICERO</t>
  </si>
  <si>
    <t>GARDA JUDO A.S.DILETTANTISTICA</t>
  </si>
  <si>
    <t>A.S.DILETTANTISTICA KUMA</t>
  </si>
  <si>
    <t>A.S.DILETTANTISTICA DOJO M°BENEMERITO DARIO TARABELLI</t>
  </si>
  <si>
    <t>ASSOCIAZIONE SPORTIVA DILETTANTISTICA JUDO COKYS CLUB</t>
  </si>
  <si>
    <t>BUDO SANREMO ASSOCIAZIONE SPORTIVA DILETTANTISTICA</t>
  </si>
  <si>
    <t>A.S.DILETTANTISTICA  SPORT TEAM PIOLTELLO</t>
  </si>
  <si>
    <t>ASSOCIAZIONE SPORTIVA DILETTANTISTICA JUDOKWAI MESTRE</t>
  </si>
  <si>
    <t>ASSOCIAZIONE SPORTIVA DILETTANTISTICA YOSHIN RYU</t>
  </si>
  <si>
    <t>JUDO CLUB CLUSONE ASSOCIAZIONE SPORTIVA DILETTANTISTICA ONLUS</t>
  </si>
  <si>
    <t>A.S.DILETTANTISTICA DYNAMIC CENTER GRAVINA</t>
  </si>
  <si>
    <t>A.S.DILETTANTISTICA IPPON CLUB</t>
  </si>
  <si>
    <t>A.S.DILETTANTISTICA ACCADEMIA SANTENA</t>
  </si>
  <si>
    <t>06TS0664</t>
  </si>
  <si>
    <t>A.S. DILETTANTISTICA ACCADEMIA MUGGIA</t>
  </si>
  <si>
    <t>A.S. DILETTANTISTICA SEN NO SEN JUDO CLUB ORTUERI</t>
  </si>
  <si>
    <t>S.G.BRESCIANA FORZA E COSTANZA ASSOCIAZIONE SPORTIVA DILETTANTISTICA</t>
  </si>
  <si>
    <t>08RN1588</t>
  </si>
  <si>
    <t>ASSOCIAZIONE SPORTIVA DILETTANTISTICA CENTRO KIAI</t>
  </si>
  <si>
    <t>ASSOCIAZIONE SPORTIVA DILETTANTISTICA CENTRO SPORTIVO FROSINONE-BENFIT CLUB</t>
  </si>
  <si>
    <t>TAVILLA</t>
  </si>
  <si>
    <t>DESSI'</t>
  </si>
  <si>
    <t>BUOMPANE</t>
  </si>
  <si>
    <t>BORIOTTI</t>
  </si>
  <si>
    <t>LAGANA'</t>
  </si>
  <si>
    <t>12RM4792</t>
  </si>
  <si>
    <t>A.S.DILETTANTISTICA MANDRACCIO ROMA</t>
  </si>
  <si>
    <t>SANKAKU JUDO COMO A.S. DILETTANTISTICA</t>
  </si>
  <si>
    <t>ANTONIO PIO</t>
  </si>
  <si>
    <t>PAOLA</t>
  </si>
  <si>
    <t>VIGNA</t>
  </si>
  <si>
    <t>PETRA</t>
  </si>
  <si>
    <t>07GE3983</t>
  </si>
  <si>
    <t>FILIPPO FRANCESCO</t>
  </si>
  <si>
    <t>BAVENA</t>
  </si>
  <si>
    <t>20NU1757</t>
  </si>
  <si>
    <t>CADONI</t>
  </si>
  <si>
    <t>VINCENZI</t>
  </si>
  <si>
    <t>MANILI</t>
  </si>
  <si>
    <t>DAMIANO</t>
  </si>
  <si>
    <t>TATTI</t>
  </si>
  <si>
    <t>09LI0194</t>
  </si>
  <si>
    <t>VILLANO</t>
  </si>
  <si>
    <t>SCOGNAMIGLIO</t>
  </si>
  <si>
    <t>SPANO</t>
  </si>
  <si>
    <t>MARCHELLI</t>
  </si>
  <si>
    <t>20NU0149</t>
  </si>
  <si>
    <t>SOTGIU</t>
  </si>
  <si>
    <t>20CA3604</t>
  </si>
  <si>
    <t>MIRIAM</t>
  </si>
  <si>
    <t>MILIA</t>
  </si>
  <si>
    <t>FABIANA RITA</t>
  </si>
  <si>
    <t>MASALA</t>
  </si>
  <si>
    <t>AGATA MARIA</t>
  </si>
  <si>
    <t>BECCONI</t>
  </si>
  <si>
    <t>SODA</t>
  </si>
  <si>
    <t>DIOP</t>
  </si>
  <si>
    <t>20CA1608</t>
  </si>
  <si>
    <t>COCCO IDDAS</t>
  </si>
  <si>
    <t>TROFEO ITALIA VENETO/PESCARA</t>
  </si>
  <si>
    <t>TEDESCHI</t>
  </si>
  <si>
    <t>GASPAROTTO</t>
  </si>
  <si>
    <t>MINGAZZINI</t>
  </si>
  <si>
    <t>03CR0218</t>
  </si>
  <si>
    <t>MUSASHI</t>
  </si>
  <si>
    <t>SAKAMOTO</t>
  </si>
  <si>
    <t>LORENZI</t>
  </si>
  <si>
    <t>ANDRIAN</t>
  </si>
  <si>
    <t>MORARI</t>
  </si>
  <si>
    <t>NATHAN</t>
  </si>
  <si>
    <t>OLIVARO</t>
  </si>
  <si>
    <t>POLIGNANO</t>
  </si>
  <si>
    <t>MAZZI</t>
  </si>
  <si>
    <t>WINKLER</t>
  </si>
  <si>
    <t>05TV2741</t>
  </si>
  <si>
    <t>BRICEAG</t>
  </si>
  <si>
    <t>05TV2431</t>
  </si>
  <si>
    <t>YOMAL</t>
  </si>
  <si>
    <t>AMBEGODA</t>
  </si>
  <si>
    <t>GAUDIO</t>
  </si>
  <si>
    <t>CAMPAGNOLO</t>
  </si>
  <si>
    <t>HACHI</t>
  </si>
  <si>
    <t>06PN0066</t>
  </si>
  <si>
    <t>BACCHIN</t>
  </si>
  <si>
    <t>ZAGHLOUL</t>
  </si>
  <si>
    <t>05TV0735</t>
  </si>
  <si>
    <t>BETTETI</t>
  </si>
  <si>
    <t>CAROLINA PIA</t>
  </si>
  <si>
    <t>IANNONE</t>
  </si>
  <si>
    <t>06PN0354</t>
  </si>
  <si>
    <t>PIGAT</t>
  </si>
  <si>
    <t>PELLIZZARI</t>
  </si>
  <si>
    <t>BOUAITI</t>
  </si>
  <si>
    <t>KLEA</t>
  </si>
  <si>
    <t>MARKU</t>
  </si>
  <si>
    <t>12LT0629</t>
  </si>
  <si>
    <t>SABATO</t>
  </si>
  <si>
    <t>CHIANESE</t>
  </si>
  <si>
    <t>VALLETTA</t>
  </si>
  <si>
    <t>10TR3909</t>
  </si>
  <si>
    <t>CAVALLETTI</t>
  </si>
  <si>
    <t>KHANBEKYAN</t>
  </si>
  <si>
    <t>15CE4247</t>
  </si>
  <si>
    <t>FIORILLO</t>
  </si>
  <si>
    <t>RACIOPPA</t>
  </si>
  <si>
    <t>12RM0096</t>
  </si>
  <si>
    <t>DE MARCHIS</t>
  </si>
  <si>
    <t>11AN0260</t>
  </si>
  <si>
    <t>PIERINI</t>
  </si>
  <si>
    <t>MESSINA</t>
  </si>
  <si>
    <t>08RN3402</t>
  </si>
  <si>
    <t>DOMENICHINI</t>
  </si>
  <si>
    <t>10PG2274</t>
  </si>
  <si>
    <t>SIMEONE</t>
  </si>
  <si>
    <t>ZARRILLO</t>
  </si>
  <si>
    <t>11AN0160</t>
  </si>
  <si>
    <t>LATTANZIO</t>
  </si>
  <si>
    <t>FIORONI</t>
  </si>
  <si>
    <t>11AN1129</t>
  </si>
  <si>
    <t>15NA4323</t>
  </si>
  <si>
    <t>COSTANZI</t>
  </si>
  <si>
    <t>PELUSO</t>
  </si>
  <si>
    <t>09GR3615</t>
  </si>
  <si>
    <t>DE ROSA</t>
  </si>
  <si>
    <t>MORI</t>
  </si>
  <si>
    <t>BAMMACARO</t>
  </si>
  <si>
    <t>15SA1414</t>
  </si>
  <si>
    <t>MALANGONE</t>
  </si>
  <si>
    <t>COMAN MIRELA</t>
  </si>
  <si>
    <t>ERIKA</t>
  </si>
  <si>
    <t>STAFFOLANI</t>
  </si>
  <si>
    <t>CALDARULO</t>
  </si>
  <si>
    <t>LETIZIA</t>
  </si>
  <si>
    <t>FACCHINI</t>
  </si>
  <si>
    <t>DI GIROLAMO</t>
  </si>
  <si>
    <t>A.S.Dilettantistica Polisportiva Santa Caterina</t>
  </si>
  <si>
    <t>A.S. DILETTANTISTICA SHARDANA JUDO LOTTA 'SILANUS'</t>
  </si>
  <si>
    <t>POLISPORTIVA TERNANA S.S.DILETTANTISTICA A R.L.</t>
  </si>
  <si>
    <t>A.S.DILETTANTISTICA FOCUS</t>
  </si>
  <si>
    <t>ASSOCIAZIONE SPORTIVA DILETTANTISTICA KODOKAN CREMONA</t>
  </si>
  <si>
    <t>A.S. DILETTANTISTICA BODY PLANET</t>
  </si>
  <si>
    <t>ASSOCIAZIONE SPORTIVA DILETTANTISTICA POLISPORTIVA SENIGALLIA</t>
  </si>
  <si>
    <t>ASSOCIAZIONE SPORTIVA DILETTANTISTICA JUDO ROSIGNANO</t>
  </si>
  <si>
    <t>JUDO KODOKAN GUBBIO ASSOCIAZIONE SPORTIVA DILETTANTISTICA</t>
  </si>
  <si>
    <t>20NU4831</t>
  </si>
  <si>
    <t>A.S.DILETTANTISTICA YAOKI DOJO VILLAGRANDE</t>
  </si>
  <si>
    <t>JUDO CLUB CAMERANO ASSOCIAZIONE SPORTIVA DILETTANTISTICA</t>
  </si>
  <si>
    <t>ASSOCIAZIONE SPORTIVA DILETTANTISTICA MONTEBELLUNAJUDOKAI</t>
  </si>
  <si>
    <t>ASSOCIAZIONE SPORTIVA DILETTANTISTICA ANCONA JUDO</t>
  </si>
  <si>
    <t>ASSOCIAZIONE SPORTIVA DILETTANTISTICA KODOKAN JUDO VITTORIO VENETO</t>
  </si>
  <si>
    <t>JUDO CLUB MACOMER ASSOCIAZIONE SPORTIVA DILETTANTISTICA</t>
  </si>
  <si>
    <t>ATHLON S.S.DILETTANTISTICA A R.L.</t>
  </si>
  <si>
    <t>A.S.DILETTANTISTICA SEKAI-BUDO PORDENONE</t>
  </si>
  <si>
    <t>A.S.DILETTANTISTICA YAWARA JUDO QUARTU SANT'ELENA</t>
  </si>
  <si>
    <t>FOX CLUB C.S. A.S.DILETTANTISTICA</t>
  </si>
  <si>
    <t>ASSOCIAZIONE SPORTIVA DILETTANTISTICA SPORTS TEAM</t>
  </si>
  <si>
    <t>ASSOCIAZIONE SPORTIVA DILETTANTISTICA OLIMPICA BELLIZZI</t>
  </si>
  <si>
    <t>ASSOCIAZIONE SPORTIVA DILETTANTISTICA JUDO AZZANESE</t>
  </si>
  <si>
    <t>KAIXIAN</t>
  </si>
  <si>
    <t>FATTOR</t>
  </si>
  <si>
    <t>MURRU</t>
  </si>
  <si>
    <t>SEBASTIAN</t>
  </si>
  <si>
    <t>AUGUSTO</t>
  </si>
  <si>
    <t>NICCOLÒ</t>
  </si>
  <si>
    <t>04BZ3583</t>
  </si>
  <si>
    <t>ALAN</t>
  </si>
  <si>
    <t>PERISTI</t>
  </si>
  <si>
    <t>BECCARO</t>
  </si>
  <si>
    <t>ROSSI BARROS</t>
  </si>
  <si>
    <t>SERRA</t>
  </si>
  <si>
    <t>SPATA</t>
  </si>
  <si>
    <t>TORROMINO</t>
  </si>
  <si>
    <t>08PR0287</t>
  </si>
  <si>
    <t>RAMI</t>
  </si>
  <si>
    <t>CHOUGUI</t>
  </si>
  <si>
    <t>19PA4045</t>
  </si>
  <si>
    <t>16BT4683</t>
  </si>
  <si>
    <t>RUOTOLO</t>
  </si>
  <si>
    <t>08RA3440</t>
  </si>
  <si>
    <t>BRACACCINI</t>
  </si>
  <si>
    <t>09LI3838</t>
  </si>
  <si>
    <t>GENOVESE</t>
  </si>
  <si>
    <t>MASCIARI</t>
  </si>
  <si>
    <t>MADDALENI</t>
  </si>
  <si>
    <t>01NO0060</t>
  </si>
  <si>
    <t>MAIRATE</t>
  </si>
  <si>
    <t>GABBRIELLINI</t>
  </si>
  <si>
    <t>17PZ4130</t>
  </si>
  <si>
    <t>ABBATE</t>
  </si>
  <si>
    <t>01CN0115</t>
  </si>
  <si>
    <t>AMBROSIO</t>
  </si>
  <si>
    <t>12RM3533</t>
  </si>
  <si>
    <t>DELLO VICARIO</t>
  </si>
  <si>
    <t>08MO4730</t>
  </si>
  <si>
    <t>KRISTIAN</t>
  </si>
  <si>
    <t>CAPUTO</t>
  </si>
  <si>
    <t>03MI3079</t>
  </si>
  <si>
    <t>ASPICO</t>
  </si>
  <si>
    <t>MARCO MARIA</t>
  </si>
  <si>
    <t>MONDANARO</t>
  </si>
  <si>
    <t>10PG0291</t>
  </si>
  <si>
    <t>GIGLIOTTI</t>
  </si>
  <si>
    <t>COCCO</t>
  </si>
  <si>
    <t>06PN1518</t>
  </si>
  <si>
    <t>16BA4923</t>
  </si>
  <si>
    <t>09FI4698</t>
  </si>
  <si>
    <t>PAOLOZZI</t>
  </si>
  <si>
    <t>INTELISANO</t>
  </si>
  <si>
    <t>ENDELADZE</t>
  </si>
  <si>
    <t>BON</t>
  </si>
  <si>
    <t>18CS5000</t>
  </si>
  <si>
    <t>ARTURI</t>
  </si>
  <si>
    <t>07IM0319</t>
  </si>
  <si>
    <t>BRIGLIADORI</t>
  </si>
  <si>
    <t>COPIOLI</t>
  </si>
  <si>
    <t>12RM4254</t>
  </si>
  <si>
    <t>SIFEDDINE</t>
  </si>
  <si>
    <t>16BA0238</t>
  </si>
  <si>
    <t>ESMERALDA</t>
  </si>
  <si>
    <t>SINISI</t>
  </si>
  <si>
    <t>09GR2829</t>
  </si>
  <si>
    <t>SABATINI</t>
  </si>
  <si>
    <t>LO GERFO</t>
  </si>
  <si>
    <t>ELEONORA</t>
  </si>
  <si>
    <t>GIARDINA</t>
  </si>
  <si>
    <t>01AL0516</t>
  </si>
  <si>
    <t>TASSONE</t>
  </si>
  <si>
    <t>12RM0124</t>
  </si>
  <si>
    <t>DELLA BRUNA</t>
  </si>
  <si>
    <t>MIGLIORISI</t>
  </si>
  <si>
    <t>BURLANDO</t>
  </si>
  <si>
    <t>BASMA</t>
  </si>
  <si>
    <t>ER-RAIH</t>
  </si>
  <si>
    <t>08RE0056</t>
  </si>
  <si>
    <t>19TP1986</t>
  </si>
  <si>
    <t>PETRISOR</t>
  </si>
  <si>
    <t>15NA3536</t>
  </si>
  <si>
    <t>03VA0725</t>
  </si>
  <si>
    <t>PETROLINI</t>
  </si>
  <si>
    <t>ANGELA ALEXIA</t>
  </si>
  <si>
    <t>12RM0360</t>
  </si>
  <si>
    <t>IRRERA</t>
  </si>
  <si>
    <t>MELEK</t>
  </si>
  <si>
    <t>MEHMETI</t>
  </si>
  <si>
    <t>04TN3404</t>
  </si>
  <si>
    <t>SANTONI</t>
  </si>
  <si>
    <t>SCHIAVETTA</t>
  </si>
  <si>
    <t>SASSETTI</t>
  </si>
  <si>
    <t>TOADER</t>
  </si>
  <si>
    <t>09LI1060</t>
  </si>
  <si>
    <t>FELLONI</t>
  </si>
  <si>
    <t>19CT3445</t>
  </si>
  <si>
    <t>AISSA</t>
  </si>
  <si>
    <t>KEITA</t>
  </si>
  <si>
    <t>12RM0484</t>
  </si>
  <si>
    <t>COLALONGO</t>
  </si>
  <si>
    <t>03LC0223</t>
  </si>
  <si>
    <t>ARIENTI</t>
  </si>
  <si>
    <t>DEZI</t>
  </si>
  <si>
    <t>ALTESE</t>
  </si>
  <si>
    <t>ANNARITA</t>
  </si>
  <si>
    <t>10PG3091</t>
  </si>
  <si>
    <t>DE MATTEO</t>
  </si>
  <si>
    <t>VIOTTO</t>
  </si>
  <si>
    <t>ELISABETH</t>
  </si>
  <si>
    <t>SCHMID NIEDERKOFLER</t>
  </si>
  <si>
    <t>05VE1746</t>
  </si>
  <si>
    <t>ROSINA</t>
  </si>
  <si>
    <t>ALYSSA</t>
  </si>
  <si>
    <t>GAMMELLA</t>
  </si>
  <si>
    <t>ZUIN</t>
  </si>
  <si>
    <t>SPADA</t>
  </si>
  <si>
    <t>SIMONA</t>
  </si>
  <si>
    <t>15NA4435</t>
  </si>
  <si>
    <t>DE MEO</t>
  </si>
  <si>
    <t>DELLA VEDOVA</t>
  </si>
  <si>
    <t>CAROLINA</t>
  </si>
  <si>
    <t>ANDRISANO</t>
  </si>
  <si>
    <t>A.S.DILETTANTISTICA JUDO GARDENA</t>
  </si>
  <si>
    <t>ASSOCIAZIONE SPORTIVA DILETTANTISTICA KYU SHIN DO KAI FIDENZA</t>
  </si>
  <si>
    <t>A.S.DILETTANTISTICA JUDO CLUB FRANCO MONTALTO</t>
  </si>
  <si>
    <t>SPARTAN ACADEMY ASSOCIAZIONE SPORTIVA DILETTANTISTICA</t>
  </si>
  <si>
    <t>JUDO BRISIGHELLA A.S.DILETTANTISTICA</t>
  </si>
  <si>
    <t>VENTO D'ORIENTE A.S.DILETTANTISTICA</t>
  </si>
  <si>
    <t>A.S.DILETTANTISTICA JUDO CLUB POTENZA</t>
  </si>
  <si>
    <t>A.S. DILETTANTISTICA JUDO JU JITSU NOVARA</t>
  </si>
  <si>
    <t>JUDO CUNEO ASS.NE DILETTANTISTICA</t>
  </si>
  <si>
    <t>A.S.DILETTANTISTICA EPOMEO ROMA</t>
  </si>
  <si>
    <t>A.S. DILETTANTISTICA AIKI NO SEN</t>
  </si>
  <si>
    <t>ASSOCIAZIONE SPORTIVA DILETTANTISTICA JUDO VANZAGO</t>
  </si>
  <si>
    <t>ASSOCIAZIONE SPORTIVA DILETTANTISTICA JUDO KODOKAN SAMURAI SPELLO</t>
  </si>
  <si>
    <t>ASSOCIAZIONE SPORTIVA DILETTANTISTICA DOJO SACILE</t>
  </si>
  <si>
    <t>ASSOCIAZIONE SPORTIVA DILETTANTISTICA SHINSEI FIRENZE</t>
  </si>
  <si>
    <t>S.S.DILETTANTISTICA SPACE MARTIAL ART a R.L.</t>
  </si>
  <si>
    <t>JUDO CLUB SAKURA ARMA DI TAGGIA ASSOCIAZIONE SPORTIVA DILETTANTISTICA</t>
  </si>
  <si>
    <t>A.S.DILETTANTISTICA IPPON JUDO RENDE</t>
  </si>
  <si>
    <t>A.S.DILETTANTISTICA KODOKAN GORDIANI</t>
  </si>
  <si>
    <t>SPORTING CLUB ALBINIA SOCIETA' SPORTIVA DILETTANTISTICA A R.L.</t>
  </si>
  <si>
    <t>J.C. 'FRANCO QUARTO' A.S. DILETTANTISTICA</t>
  </si>
  <si>
    <t>BUDOKAN TRE VALLI ASSOCIAZIONE SPORTIVA DILETTANTISTICA</t>
  </si>
  <si>
    <t>A.S.DILETTANTISTICA OLYMPIC JUDO FORIO</t>
  </si>
  <si>
    <t>ASSOCIAZIONE SPORTIVA DILETTANTISTICA JUDO FRASCATI</t>
  </si>
  <si>
    <t>A.S.DILETTANTISTICA YAMABUSHI RYU SCUOLA DI JUDO E A.M.</t>
  </si>
  <si>
    <t>ASSOCIAZIONE SPORTIVA DILETTANTISTICA JUDO CLUB SAMURAI LECCO</t>
  </si>
  <si>
    <t>ASSOCIAZIONE SPORTIVA DILETTANTISTICA KODOKAN JUDO FOLIGNO</t>
  </si>
  <si>
    <t>A.S. DILETTANTISTICA  ATHLON TRAPANI</t>
  </si>
  <si>
    <t>A.S.DILETTANTISTICA JUDO POWER OF LIFE</t>
  </si>
  <si>
    <t>POLISPORTIVA YUBIKAI ASSOCIAZIONE SPORTIVA DILETTANTISTICA</t>
  </si>
  <si>
    <t>A.S.DILETTANTISTICA JUDO MESTRE 2001</t>
  </si>
  <si>
    <t>PEGASO SPORT CLUB A.S.DILETTANTISTICA</t>
  </si>
  <si>
    <t>TENAGLIA</t>
  </si>
  <si>
    <t>CALI'</t>
  </si>
  <si>
    <t>TEIMURAZI</t>
  </si>
  <si>
    <t>% Punti 2023</t>
  </si>
  <si>
    <t>NON TESSERATO</t>
  </si>
  <si>
    <t>16BA3554</t>
  </si>
  <si>
    <t>A.S.DILETTANTISTICA UNION JUDO BARI</t>
  </si>
  <si>
    <t>A.S.DILETTANTISTICA LA POPULAR BARI</t>
  </si>
  <si>
    <t>A.S.DILETTANTISTICA JUDO SHIHAN</t>
  </si>
  <si>
    <t>A.S.DILETTANTISTICA ' PIELLE '</t>
  </si>
  <si>
    <t>12LT1142</t>
  </si>
  <si>
    <t>20NU3244</t>
  </si>
  <si>
    <t>A.S.DILETTANTISTICA POLISP. GIGLIOTTI TEAM NUORO</t>
  </si>
  <si>
    <t>ASSOCIAZIONE SPORTIVA DILETTANTISTICA FUJIYAMA</t>
  </si>
  <si>
    <t>19RG5080</t>
  </si>
  <si>
    <t>A.S.DILETTANTISTICA JUDO RAGUSA</t>
  </si>
  <si>
    <t>03CO2853</t>
  </si>
  <si>
    <t>A.S.DILETTANTISTICA CIRCOLO GUARDIA DI FINANZA COMO SETTORE JUDO</t>
  </si>
  <si>
    <t>A.S.DILETTANTISTICA DOJO JUDO REMORINI</t>
  </si>
  <si>
    <t>DOJO SDK A.S.DILETTANTISTICA</t>
  </si>
  <si>
    <t>19PA5104</t>
  </si>
  <si>
    <t>REVOLUTION FITNESS S.R.L.S.D.</t>
  </si>
  <si>
    <t>SDK REGGIO EMILIA A.S. DILETTANTISTICA</t>
  </si>
  <si>
    <t xml:space="preserve">NICCOLO' </t>
  </si>
  <si>
    <t>CLIMA</t>
  </si>
  <si>
    <t>ASSOCIAZIONE SPORTIVA DILETTANTISTICA MENCHELLA CLUB</t>
  </si>
  <si>
    <t>A.S.DILETTANTISTICA EVOLUTION JUDO</t>
  </si>
  <si>
    <t>A.S.D. IL RIO</t>
  </si>
  <si>
    <t>JUDO INSIEME A.S.DILETTANTISTICA</t>
  </si>
  <si>
    <t>MON CLUB A.S. DILETTANTISTICA</t>
  </si>
  <si>
    <t>ASSOCIAZIONE SPORTIVA DILETTANTISTICA JUDO TUSCOLANO ROMA</t>
  </si>
  <si>
    <t>TROFEO ITALIA JUDO ABRUZZO/VENETI</t>
  </si>
  <si>
    <t>16BA0023</t>
  </si>
  <si>
    <t>12RM0572</t>
  </si>
  <si>
    <t>10PG0345</t>
  </si>
  <si>
    <t>12RM3944</t>
  </si>
  <si>
    <t>13AQ0236</t>
  </si>
  <si>
    <t>12RM3052</t>
  </si>
  <si>
    <t>18CS0296</t>
  </si>
  <si>
    <t>MOL</t>
  </si>
  <si>
    <t>LO VERSO</t>
  </si>
  <si>
    <t>BURGIO</t>
  </si>
  <si>
    <t>Manuel</t>
  </si>
  <si>
    <t>Nicolas</t>
  </si>
  <si>
    <t>NITTI</t>
  </si>
  <si>
    <t>LOPETUSO</t>
  </si>
  <si>
    <t>Mattia</t>
  </si>
  <si>
    <t>BERARDI</t>
  </si>
  <si>
    <t>Gabriel</t>
  </si>
  <si>
    <t>ABIS</t>
  </si>
  <si>
    <t>Lorenzo</t>
  </si>
  <si>
    <t>SIMONI</t>
  </si>
  <si>
    <t>Gabriele</t>
  </si>
  <si>
    <t>DITTAMI</t>
  </si>
  <si>
    <t>Edoardo Maria</t>
  </si>
  <si>
    <t>MASTRIFORTI</t>
  </si>
  <si>
    <t>Damiano</t>
  </si>
  <si>
    <t>GIANNINI</t>
  </si>
  <si>
    <t>CICERO</t>
  </si>
  <si>
    <t>Riccardo</t>
  </si>
  <si>
    <t>COLOMBINI</t>
  </si>
  <si>
    <t>Anas</t>
  </si>
  <si>
    <t>SEHAIRI</t>
  </si>
  <si>
    <t>Federico</t>
  </si>
  <si>
    <t>SANTUCCI</t>
  </si>
  <si>
    <t>DENURRA</t>
  </si>
  <si>
    <t>Giacomo</t>
  </si>
  <si>
    <t>COLA</t>
  </si>
  <si>
    <t>Valerio</t>
  </si>
  <si>
    <t>DIONISI</t>
  </si>
  <si>
    <t>GIOVANNIPAOLO</t>
  </si>
  <si>
    <t>TARINI</t>
  </si>
  <si>
    <t>Antonio Daniele</t>
  </si>
  <si>
    <t>GOSPODINOV</t>
  </si>
  <si>
    <t>12RM1226</t>
  </si>
  <si>
    <t>12LT4064</t>
  </si>
  <si>
    <t>10PG2861</t>
  </si>
  <si>
    <t>19PA4208</t>
  </si>
  <si>
    <t>Daniele</t>
  </si>
  <si>
    <t>SOLINAS</t>
  </si>
  <si>
    <t>PASTORE</t>
  </si>
  <si>
    <t>Nikita</t>
  </si>
  <si>
    <t>COADA</t>
  </si>
  <si>
    <t>Flavio</t>
  </si>
  <si>
    <t>Nicolò</t>
  </si>
  <si>
    <t>CAMPOMAGGI</t>
  </si>
  <si>
    <t>CIRO</t>
  </si>
  <si>
    <t>SALVI</t>
  </si>
  <si>
    <t>CARELLA</t>
  </si>
  <si>
    <t>DE LORENZO</t>
  </si>
  <si>
    <t>Filippo</t>
  </si>
  <si>
    <t>GRECO</t>
  </si>
  <si>
    <t>TIZIANO</t>
  </si>
  <si>
    <t>TAMBURRO</t>
  </si>
  <si>
    <t>Alexandro</t>
  </si>
  <si>
    <t>CIOBANU</t>
  </si>
  <si>
    <t>Giordano</t>
  </si>
  <si>
    <t>BIONDI</t>
  </si>
  <si>
    <t>PASQUINI</t>
  </si>
  <si>
    <t>GIARGIANA</t>
  </si>
  <si>
    <t>Alessio</t>
  </si>
  <si>
    <t>PIERSANTI</t>
  </si>
  <si>
    <t>Yuri</t>
  </si>
  <si>
    <t>FRANCA</t>
  </si>
  <si>
    <t>16TA2464</t>
  </si>
  <si>
    <t>15CE3960</t>
  </si>
  <si>
    <t>11MC0161</t>
  </si>
  <si>
    <t>13AQ3200</t>
  </si>
  <si>
    <t>Dylan</t>
  </si>
  <si>
    <t>KOH AGUILAR</t>
  </si>
  <si>
    <t>AIELLO</t>
  </si>
  <si>
    <t>LONGO</t>
  </si>
  <si>
    <t>Davide</t>
  </si>
  <si>
    <t>TRABATTONI</t>
  </si>
  <si>
    <t>Ettore</t>
  </si>
  <si>
    <t>Luka</t>
  </si>
  <si>
    <t>TABUKASHVILI</t>
  </si>
  <si>
    <t>TORTORA</t>
  </si>
  <si>
    <t>TROVARELLI</t>
  </si>
  <si>
    <t>Leonardo</t>
  </si>
  <si>
    <t>FORCINITI</t>
  </si>
  <si>
    <t>Andrea</t>
  </si>
  <si>
    <t>MORO</t>
  </si>
  <si>
    <t>BORROZZINO</t>
  </si>
  <si>
    <t>MASTROROSA</t>
  </si>
  <si>
    <t>GALEOTTI</t>
  </si>
  <si>
    <t>Pietro</t>
  </si>
  <si>
    <t>ZIGIOTTI</t>
  </si>
  <si>
    <t>Luca</t>
  </si>
  <si>
    <t>ORONI</t>
  </si>
  <si>
    <t>MARIANO</t>
  </si>
  <si>
    <t>ZINNO</t>
  </si>
  <si>
    <t>Emanuele</t>
  </si>
  <si>
    <t>MONTRESOR</t>
  </si>
  <si>
    <t>Ibrahim</t>
  </si>
  <si>
    <t>NDAO</t>
  </si>
  <si>
    <t>Mario</t>
  </si>
  <si>
    <t>PUNZO</t>
  </si>
  <si>
    <t>CHECQUOLO</t>
  </si>
  <si>
    <t>Roberto</t>
  </si>
  <si>
    <t>RUFFO</t>
  </si>
  <si>
    <t>PERROTTA</t>
  </si>
  <si>
    <t>Samuele</t>
  </si>
  <si>
    <t>PANNULLO</t>
  </si>
  <si>
    <t>PUGLIANO</t>
  </si>
  <si>
    <t>09SI0525</t>
  </si>
  <si>
    <t>16BA1542</t>
  </si>
  <si>
    <t>Devis</t>
  </si>
  <si>
    <t>STELLA</t>
  </si>
  <si>
    <t>Diego</t>
  </si>
  <si>
    <t>RIZZI</t>
  </si>
  <si>
    <t>Nicola</t>
  </si>
  <si>
    <t>MONTIGIANI</t>
  </si>
  <si>
    <t>OLIVIERI</t>
  </si>
  <si>
    <t>Gianluca</t>
  </si>
  <si>
    <t>CIAPARRONE</t>
  </si>
  <si>
    <t>PRASCIOLU</t>
  </si>
  <si>
    <t>ALFIO GIORGIO</t>
  </si>
  <si>
    <t>SILVESTRI</t>
  </si>
  <si>
    <t>Vito Luis</t>
  </si>
  <si>
    <t>VOLPE</t>
  </si>
  <si>
    <t>Pasquale</t>
  </si>
  <si>
    <t>CASTELLANETA</t>
  </si>
  <si>
    <t>Michele</t>
  </si>
  <si>
    <t>SPOTO</t>
  </si>
  <si>
    <t>CECCARELLI</t>
  </si>
  <si>
    <t>Giulio</t>
  </si>
  <si>
    <t>BRACCI</t>
  </si>
  <si>
    <t>DI RENZO</t>
  </si>
  <si>
    <t>SAGLIMBENE</t>
  </si>
  <si>
    <t>AMENDOLA</t>
  </si>
  <si>
    <t>APRUZZESE</t>
  </si>
  <si>
    <t>Angelo</t>
  </si>
  <si>
    <t>SORRENTINO</t>
  </si>
  <si>
    <t>FRANCINI</t>
  </si>
  <si>
    <t>Tommaso</t>
  </si>
  <si>
    <t>BELLADONNA</t>
  </si>
  <si>
    <t>GIULIANI</t>
  </si>
  <si>
    <t>12RM1528</t>
  </si>
  <si>
    <t>11PU0259</t>
  </si>
  <si>
    <t>12RM2459</t>
  </si>
  <si>
    <t>13AQ3243</t>
  </si>
  <si>
    <t>16FG0294</t>
  </si>
  <si>
    <t>GIORGIO</t>
  </si>
  <si>
    <t>GARAU</t>
  </si>
  <si>
    <t>TONI</t>
  </si>
  <si>
    <t>Maurizio</t>
  </si>
  <si>
    <t>SANTIROCCHI</t>
  </si>
  <si>
    <t>Gioele</t>
  </si>
  <si>
    <t>COCOZZA</t>
  </si>
  <si>
    <t>Jacopo</t>
  </si>
  <si>
    <t>PISCIAROLI</t>
  </si>
  <si>
    <t>APPOLLONI</t>
  </si>
  <si>
    <t>FORNASIERO</t>
  </si>
  <si>
    <t>CATANESI</t>
  </si>
  <si>
    <t>DARGENIO</t>
  </si>
  <si>
    <t>Antonio</t>
  </si>
  <si>
    <t>PROIA</t>
  </si>
  <si>
    <t>DARIO</t>
  </si>
  <si>
    <t>MARONGIU</t>
  </si>
  <si>
    <t>MELACARNE</t>
  </si>
  <si>
    <t>Maicol</t>
  </si>
  <si>
    <t>CIUFFETELLI</t>
  </si>
  <si>
    <t>DI MONACO</t>
  </si>
  <si>
    <t>CHIARAPPA</t>
  </si>
  <si>
    <t>Francesco</t>
  </si>
  <si>
    <t>DORILLO</t>
  </si>
  <si>
    <t>11MC1994</t>
  </si>
  <si>
    <t>13AQ3762</t>
  </si>
  <si>
    <t>TASSETTO</t>
  </si>
  <si>
    <t>DAVIDE LUIGI</t>
  </si>
  <si>
    <t>PINTUS</t>
  </si>
  <si>
    <t>Silvano Aristide</t>
  </si>
  <si>
    <t>CASTRO</t>
  </si>
  <si>
    <t>GHEDIN</t>
  </si>
  <si>
    <t>SANTARELLI</t>
  </si>
  <si>
    <t>Mark</t>
  </si>
  <si>
    <t>ANDRONOV</t>
  </si>
  <si>
    <t>Achille</t>
  </si>
  <si>
    <t>PARLATI</t>
  </si>
  <si>
    <t>COCUZZI</t>
  </si>
  <si>
    <t>ROCCA</t>
  </si>
  <si>
    <t>NORI</t>
  </si>
  <si>
    <t>Rocco</t>
  </si>
  <si>
    <t>MILAZZO</t>
  </si>
  <si>
    <t>FIORENZA</t>
  </si>
  <si>
    <t>BONI BIZZOCO</t>
  </si>
  <si>
    <t>NAPOLITANO</t>
  </si>
  <si>
    <t>LUCIANI</t>
  </si>
  <si>
    <t>11AP1436</t>
  </si>
  <si>
    <t>16LE2260</t>
  </si>
  <si>
    <t>ISSAN JOSEF</t>
  </si>
  <si>
    <t>MAKNI</t>
  </si>
  <si>
    <t>BETTI</t>
  </si>
  <si>
    <t>RONCA</t>
  </si>
  <si>
    <t>Matteo</t>
  </si>
  <si>
    <t>SIMEOLI</t>
  </si>
  <si>
    <t>Alessandro</t>
  </si>
  <si>
    <t>DI CANDIA</t>
  </si>
  <si>
    <t>Giovanni</t>
  </si>
  <si>
    <t>CATALDO</t>
  </si>
  <si>
    <t>Vito</t>
  </si>
  <si>
    <t>ROMITO</t>
  </si>
  <si>
    <t>MICALETTO</t>
  </si>
  <si>
    <t>Giuliano</t>
  </si>
  <si>
    <t>BONAVITA</t>
  </si>
  <si>
    <t>PIEROTTI</t>
  </si>
  <si>
    <t>POLITO</t>
  </si>
  <si>
    <t>LEONE</t>
  </si>
  <si>
    <t>FESTA</t>
  </si>
  <si>
    <t>Victor Valentinov</t>
  </si>
  <si>
    <t>PUZALKOV</t>
  </si>
  <si>
    <t>GROE</t>
  </si>
  <si>
    <t>FALCONE</t>
  </si>
  <si>
    <t>MARINACCI</t>
  </si>
  <si>
    <t>VENDITTI</t>
  </si>
  <si>
    <t>JOELE</t>
  </si>
  <si>
    <t>CANDELA</t>
  </si>
  <si>
    <t>Giuseppe</t>
  </si>
  <si>
    <t>TURCO</t>
  </si>
  <si>
    <t>leonardo</t>
  </si>
  <si>
    <t>MOSCATELLI</t>
  </si>
  <si>
    <t>Gheorghe Alecsandru</t>
  </si>
  <si>
    <t>BESCIU</t>
  </si>
  <si>
    <t>Alex</t>
  </si>
  <si>
    <t>CIMEI</t>
  </si>
  <si>
    <t>CARMINE</t>
  </si>
  <si>
    <t>DE LUCA</t>
  </si>
  <si>
    <t>TROFEO ITALIA JUDO ABRUZZO/VENETO</t>
  </si>
  <si>
    <t>20CA0239</t>
  </si>
  <si>
    <t>08RN3678</t>
  </si>
  <si>
    <t>16BA1455</t>
  </si>
  <si>
    <t>Camilla</t>
  </si>
  <si>
    <t>CARCANGIU</t>
  </si>
  <si>
    <t>Asia</t>
  </si>
  <si>
    <t>FERRARIS</t>
  </si>
  <si>
    <t>Dora</t>
  </si>
  <si>
    <t>AMBROSANIO</t>
  </si>
  <si>
    <t>YUNA JULIA</t>
  </si>
  <si>
    <t>BARNABA</t>
  </si>
  <si>
    <t>Alice</t>
  </si>
  <si>
    <t>PARIBELLO</t>
  </si>
  <si>
    <t>Grace</t>
  </si>
  <si>
    <t>ADEDOKUN</t>
  </si>
  <si>
    <t>Cecilia</t>
  </si>
  <si>
    <t>NASSUATO</t>
  </si>
  <si>
    <t>Aisha</t>
  </si>
  <si>
    <t>Ilaria</t>
  </si>
  <si>
    <t>MARIANGELA</t>
  </si>
  <si>
    <t>GALATI</t>
  </si>
  <si>
    <t>Nike</t>
  </si>
  <si>
    <t>MIGNOLA</t>
  </si>
  <si>
    <t>12RM2755</t>
  </si>
  <si>
    <t>Saramia</t>
  </si>
  <si>
    <t>PERCUOCO</t>
  </si>
  <si>
    <t>ROSSI</t>
  </si>
  <si>
    <t>Valentina</t>
  </si>
  <si>
    <t>CUCCHI</t>
  </si>
  <si>
    <t>Maia</t>
  </si>
  <si>
    <t>REPOLA</t>
  </si>
  <si>
    <t>FIORETTI</t>
  </si>
  <si>
    <t>Syria</t>
  </si>
  <si>
    <t>CAROTENUTO</t>
  </si>
  <si>
    <t>Vittoria</t>
  </si>
  <si>
    <t>NIGRO</t>
  </si>
  <si>
    <t>16LE4319</t>
  </si>
  <si>
    <t>15SA0210</t>
  </si>
  <si>
    <t>CLAUDIA</t>
  </si>
  <si>
    <t>FERRARO</t>
  </si>
  <si>
    <t>Federica Silvana</t>
  </si>
  <si>
    <t>RIBAUDO</t>
  </si>
  <si>
    <t>Sara</t>
  </si>
  <si>
    <t>Elisa</t>
  </si>
  <si>
    <t>VENTURINI</t>
  </si>
  <si>
    <t>NOEMI MARIA</t>
  </si>
  <si>
    <t>IOVINE</t>
  </si>
  <si>
    <t>Eleonora</t>
  </si>
  <si>
    <t>MANCA</t>
  </si>
  <si>
    <t>Miryam</t>
  </si>
  <si>
    <t>PORCARI</t>
  </si>
  <si>
    <t>CALABRESI</t>
  </si>
  <si>
    <t>Giorgia</t>
  </si>
  <si>
    <t>MASSA</t>
  </si>
  <si>
    <t>PISANU</t>
  </si>
  <si>
    <t>SUAMI</t>
  </si>
  <si>
    <t>TOMASICCHIO</t>
  </si>
  <si>
    <t>11AN0740</t>
  </si>
  <si>
    <t>Francesca</t>
  </si>
  <si>
    <t>SECHI</t>
  </si>
  <si>
    <t>PROIETTI</t>
  </si>
  <si>
    <t>ALISIA</t>
  </si>
  <si>
    <t>BERNABEI</t>
  </si>
  <si>
    <t>GREGORACI</t>
  </si>
  <si>
    <t>Serena</t>
  </si>
  <si>
    <t>AVITABILE</t>
  </si>
  <si>
    <t>ALLIGRI</t>
  </si>
  <si>
    <t>ISABEL</t>
  </si>
  <si>
    <t>SABINI</t>
  </si>
  <si>
    <t>Elena</t>
  </si>
  <si>
    <t>DOLCIMELE</t>
  </si>
  <si>
    <t>Greta</t>
  </si>
  <si>
    <t>CELLAMARE</t>
  </si>
  <si>
    <t>Antonella</t>
  </si>
  <si>
    <t>GRAMMATICO</t>
  </si>
  <si>
    <t>Aurora</t>
  </si>
  <si>
    <t>ORLANDO</t>
  </si>
  <si>
    <t>Michelle</t>
  </si>
  <si>
    <t>MORBIDUCCI</t>
  </si>
  <si>
    <t>Gaia</t>
  </si>
  <si>
    <t>MONTEROSSO</t>
  </si>
  <si>
    <t>10PG0094</t>
  </si>
  <si>
    <t>PORRO</t>
  </si>
  <si>
    <t>Marika</t>
  </si>
  <si>
    <t>ANGELINI</t>
  </si>
  <si>
    <t>Isabella</t>
  </si>
  <si>
    <t>ANDRONOVA</t>
  </si>
  <si>
    <t>LIBIANCHI</t>
  </si>
  <si>
    <t>COCCIA</t>
  </si>
  <si>
    <t>Nicole</t>
  </si>
  <si>
    <t>LADISA</t>
  </si>
  <si>
    <t>12RM0809</t>
  </si>
  <si>
    <t>12RM1437</t>
  </si>
  <si>
    <t>NICOLE</t>
  </si>
  <si>
    <t>DI GIACOMO</t>
  </si>
  <si>
    <t>FALCETTA</t>
  </si>
  <si>
    <t>TORNAMBENE</t>
  </si>
  <si>
    <t>Flavia</t>
  </si>
  <si>
    <t>CIARNIELLO</t>
  </si>
  <si>
    <t>MERLINI</t>
  </si>
  <si>
    <t>Olimpia</t>
  </si>
  <si>
    <t>LAMMOGLIA</t>
  </si>
  <si>
    <t>GAMMUTO</t>
  </si>
  <si>
    <t>12RM1783</t>
  </si>
  <si>
    <t>PICCIRILLI</t>
  </si>
  <si>
    <t>ZOE EUTILIA</t>
  </si>
  <si>
    <t>IEMMA</t>
  </si>
  <si>
    <t>ARGENTINI</t>
  </si>
  <si>
    <t>FERRO</t>
  </si>
  <si>
    <t>Ludovica</t>
  </si>
  <si>
    <t>PALOZZI</t>
  </si>
  <si>
    <t>Giulia</t>
  </si>
  <si>
    <t>09AR0288</t>
  </si>
  <si>
    <t>05TV1887</t>
  </si>
  <si>
    <t>01TO1222</t>
  </si>
  <si>
    <t>09AR0325</t>
  </si>
  <si>
    <t>08BO1597</t>
  </si>
  <si>
    <t>LATTANZI</t>
  </si>
  <si>
    <t>BUSIA</t>
  </si>
  <si>
    <t>Christian</t>
  </si>
  <si>
    <t>DOUINE</t>
  </si>
  <si>
    <t>Cesare</t>
  </si>
  <si>
    <t>SAIJA</t>
  </si>
  <si>
    <t>Enrico</t>
  </si>
  <si>
    <t>MIOTTO</t>
  </si>
  <si>
    <t>Liam</t>
  </si>
  <si>
    <t>VACCARO</t>
  </si>
  <si>
    <t>Stanislav</t>
  </si>
  <si>
    <t>SIDORENKO</t>
  </si>
  <si>
    <t>BIANCHI</t>
  </si>
  <si>
    <t>COLAIANNI</t>
  </si>
  <si>
    <t>BRUNELLO</t>
  </si>
  <si>
    <t>LUCARELLI</t>
  </si>
  <si>
    <t>Loris</t>
  </si>
  <si>
    <t>GALLUCCIO</t>
  </si>
  <si>
    <t>BONALDA</t>
  </si>
  <si>
    <t>Thomas</t>
  </si>
  <si>
    <t>Carlo</t>
  </si>
  <si>
    <t>VIBERTI</t>
  </si>
  <si>
    <t>POGGI</t>
  </si>
  <si>
    <t>Simone</t>
  </si>
  <si>
    <t>DI STEFANO</t>
  </si>
  <si>
    <t>LUCHETTI</t>
  </si>
  <si>
    <t>REITANO</t>
  </si>
  <si>
    <t>MARTON</t>
  </si>
  <si>
    <t>BALINT</t>
  </si>
  <si>
    <t>BORCHI</t>
  </si>
  <si>
    <t>Fabian Hansjulian Wolfgang</t>
  </si>
  <si>
    <t>VON STEPSKI-DOLIWA</t>
  </si>
  <si>
    <t>COLLOCA</t>
  </si>
  <si>
    <t>NICOLA</t>
  </si>
  <si>
    <t>BENDONI</t>
  </si>
  <si>
    <t>Olmo</t>
  </si>
  <si>
    <t>GUARNONI</t>
  </si>
  <si>
    <t>MATTEO ULISSE</t>
  </si>
  <si>
    <t>PIRA</t>
  </si>
  <si>
    <t>ANTONIAZZI</t>
  </si>
  <si>
    <t>VISANI</t>
  </si>
  <si>
    <t>Mare</t>
  </si>
  <si>
    <t>FORGIONE</t>
  </si>
  <si>
    <t>DE SOSSI</t>
  </si>
  <si>
    <t>Daniel</t>
  </si>
  <si>
    <t>MONTALBETTI</t>
  </si>
  <si>
    <t>MATTANA</t>
  </si>
  <si>
    <t>DE MARCHI</t>
  </si>
  <si>
    <t>CASABIANCA</t>
  </si>
  <si>
    <t>FRANCOLINI</t>
  </si>
  <si>
    <t>FILOMARINO</t>
  </si>
  <si>
    <t>06TS0002</t>
  </si>
  <si>
    <t>19ME1053</t>
  </si>
  <si>
    <t>05TV0171</t>
  </si>
  <si>
    <t>08RA0566</t>
  </si>
  <si>
    <t>03MI0219</t>
  </si>
  <si>
    <t>01VB0515</t>
  </si>
  <si>
    <t>BERTOLINI</t>
  </si>
  <si>
    <t>Kevin</t>
  </si>
  <si>
    <t>Raffaele Kevin</t>
  </si>
  <si>
    <t>GALLI</t>
  </si>
  <si>
    <t>PETRILLI</t>
  </si>
  <si>
    <t>FRAPPORTI</t>
  </si>
  <si>
    <t>PAVONE</t>
  </si>
  <si>
    <t>ISONI</t>
  </si>
  <si>
    <t>FASTUCA</t>
  </si>
  <si>
    <t>Gregorio</t>
  </si>
  <si>
    <t>GRUOSSO</t>
  </si>
  <si>
    <t>PORRELLO</t>
  </si>
  <si>
    <t>Ernest</t>
  </si>
  <si>
    <t>SOLDÀ</t>
  </si>
  <si>
    <t>ACHILLE</t>
  </si>
  <si>
    <t>BONITO</t>
  </si>
  <si>
    <t>NEGRI</t>
  </si>
  <si>
    <t>TUFARIELLO</t>
  </si>
  <si>
    <t>BANDIOLI</t>
  </si>
  <si>
    <t>KLEVIS</t>
  </si>
  <si>
    <t>BAJRAMI</t>
  </si>
  <si>
    <t>DI DOMENICO</t>
  </si>
  <si>
    <t>Denis</t>
  </si>
  <si>
    <t>BORTA</t>
  </si>
  <si>
    <t>Paolo Antonino</t>
  </si>
  <si>
    <t>PERUCCIO</t>
  </si>
  <si>
    <t>Alexandru Maximilian</t>
  </si>
  <si>
    <t>CASTILLO GONZALES</t>
  </si>
  <si>
    <t>LAMBARDI</t>
  </si>
  <si>
    <t>Arbri</t>
  </si>
  <si>
    <t>HASANAJ</t>
  </si>
  <si>
    <t>ZANCANARO</t>
  </si>
  <si>
    <t>DISTEFANO</t>
  </si>
  <si>
    <t>PAOLATO</t>
  </si>
  <si>
    <t>FIUMARA</t>
  </si>
  <si>
    <t>03MI4274</t>
  </si>
  <si>
    <t>03BG1886</t>
  </si>
  <si>
    <t>05VR0944</t>
  </si>
  <si>
    <t>01CN0557</t>
  </si>
  <si>
    <t>BRUNO</t>
  </si>
  <si>
    <t>DE DENARO</t>
  </si>
  <si>
    <t>Mykhailo</t>
  </si>
  <si>
    <t>PARKHOMENKO</t>
  </si>
  <si>
    <t>ALEMANNO</t>
  </si>
  <si>
    <t>TAVELLI</t>
  </si>
  <si>
    <t>AMATIOAE</t>
  </si>
  <si>
    <t>BRIDI</t>
  </si>
  <si>
    <t>Marco</t>
  </si>
  <si>
    <t>BARASSI</t>
  </si>
  <si>
    <t>MOLITERNO</t>
  </si>
  <si>
    <t>LORI</t>
  </si>
  <si>
    <t>AGNETTI</t>
  </si>
  <si>
    <t>Giosuè</t>
  </si>
  <si>
    <t>BARILÀ</t>
  </si>
  <si>
    <t>Thiago</t>
  </si>
  <si>
    <t>GIANMARCO</t>
  </si>
  <si>
    <t>DI PACE</t>
  </si>
  <si>
    <t>Nicolo'</t>
  </si>
  <si>
    <t>BOMBONATO</t>
  </si>
  <si>
    <t>ANGELO</t>
  </si>
  <si>
    <t>BICI</t>
  </si>
  <si>
    <t>MANCINI</t>
  </si>
  <si>
    <t>VENTURI</t>
  </si>
  <si>
    <t>MINICHINI</t>
  </si>
  <si>
    <t>MAZZUCHELLI</t>
  </si>
  <si>
    <t>CITI</t>
  </si>
  <si>
    <t>OSSANI</t>
  </si>
  <si>
    <t>GIACOMETTI</t>
  </si>
  <si>
    <t>BERTASO</t>
  </si>
  <si>
    <t>Elia</t>
  </si>
  <si>
    <t>GIUSTI</t>
  </si>
  <si>
    <t>Leone</t>
  </si>
  <si>
    <t>MESSANA</t>
  </si>
  <si>
    <t>PAYNE</t>
  </si>
  <si>
    <t>BREDA</t>
  </si>
  <si>
    <t>ENRICO</t>
  </si>
  <si>
    <t>NARDUCCI</t>
  </si>
  <si>
    <t>COLARULLO</t>
  </si>
  <si>
    <t>LAZZARI LOPEZ</t>
  </si>
  <si>
    <t>SAMUELE ZAWADI</t>
  </si>
  <si>
    <t>DAVINI</t>
  </si>
  <si>
    <t>MILELLA</t>
  </si>
  <si>
    <t>OLIVERI</t>
  </si>
  <si>
    <t>19SR0106</t>
  </si>
  <si>
    <t>06UD0623</t>
  </si>
  <si>
    <t>08MO0401</t>
  </si>
  <si>
    <t>05VI1673</t>
  </si>
  <si>
    <t>07SV3509</t>
  </si>
  <si>
    <t>03BS1449</t>
  </si>
  <si>
    <t>09FI3933</t>
  </si>
  <si>
    <t>09AR1519</t>
  </si>
  <si>
    <t>Gianluca Mario</t>
  </si>
  <si>
    <t>SANNA</t>
  </si>
  <si>
    <t>GIAMMARIO</t>
  </si>
  <si>
    <t>COPAT</t>
  </si>
  <si>
    <t>LO IACONO</t>
  </si>
  <si>
    <t>BARATTA</t>
  </si>
  <si>
    <t>ALFIERI</t>
  </si>
  <si>
    <t>RAVIOLO</t>
  </si>
  <si>
    <t>Raffaele</t>
  </si>
  <si>
    <t>LICARI</t>
  </si>
  <si>
    <t>Brayan</t>
  </si>
  <si>
    <t>SARDUY</t>
  </si>
  <si>
    <t>ESPOSTO</t>
  </si>
  <si>
    <t>Massimo</t>
  </si>
  <si>
    <t>FONTANA</t>
  </si>
  <si>
    <t>PALMIERI</t>
  </si>
  <si>
    <t>DAVITULLIANI</t>
  </si>
  <si>
    <t>08RA3441</t>
  </si>
  <si>
    <t>05VI3911</t>
  </si>
  <si>
    <t>03BG2268</t>
  </si>
  <si>
    <t>RUSU</t>
  </si>
  <si>
    <t>MACAUDA</t>
  </si>
  <si>
    <t>BOTNARU</t>
  </si>
  <si>
    <t>Maksym</t>
  </si>
  <si>
    <t>DOBROVOLSKYI</t>
  </si>
  <si>
    <t>LACCHINI</t>
  </si>
  <si>
    <t>PISANESCHI</t>
  </si>
  <si>
    <t>VICARI</t>
  </si>
  <si>
    <t>MORANDI</t>
  </si>
  <si>
    <t>TONON</t>
  </si>
  <si>
    <t>VRANESCU</t>
  </si>
  <si>
    <t>Nicolo</t>
  </si>
  <si>
    <t>NOBILI</t>
  </si>
  <si>
    <t>Cristian</t>
  </si>
  <si>
    <t>BECCHI</t>
  </si>
  <si>
    <t>ZANELLA</t>
  </si>
  <si>
    <t>Gabriele Ahmed</t>
  </si>
  <si>
    <t>VISCUSO</t>
  </si>
  <si>
    <t>TORNIERI</t>
  </si>
  <si>
    <t>RAGNI</t>
  </si>
  <si>
    <t>Gianmarco</t>
  </si>
  <si>
    <t>GHEZZI</t>
  </si>
  <si>
    <t>Benedikt</t>
  </si>
  <si>
    <t>WIEDENHOFER</t>
  </si>
  <si>
    <t>MAIOLI</t>
  </si>
  <si>
    <t>CIPRIANI BUFFONI</t>
  </si>
  <si>
    <t>TODESCO</t>
  </si>
  <si>
    <t>MAYER</t>
  </si>
  <si>
    <t>ZANI</t>
  </si>
  <si>
    <t>GIOIA</t>
  </si>
  <si>
    <t>08RA0322</t>
  </si>
  <si>
    <t>05TV2992</t>
  </si>
  <si>
    <t>09FI0230</t>
  </si>
  <si>
    <t>06PN0523</t>
  </si>
  <si>
    <t>GUATTERI</t>
  </si>
  <si>
    <t>FRATTINI</t>
  </si>
  <si>
    <t>BALDELLI</t>
  </si>
  <si>
    <t>FABIAN AUREL</t>
  </si>
  <si>
    <t>DIVISEVICI</t>
  </si>
  <si>
    <t>CANNIZZARO</t>
  </si>
  <si>
    <t>Alvise</t>
  </si>
  <si>
    <t>GALLO</t>
  </si>
  <si>
    <t>CERIANI</t>
  </si>
  <si>
    <t>BELFANTI</t>
  </si>
  <si>
    <t>Eddygian</t>
  </si>
  <si>
    <t>AGIALI</t>
  </si>
  <si>
    <t>COLONNELLO</t>
  </si>
  <si>
    <t>Tsubasa</t>
  </si>
  <si>
    <t>MORIYAMA</t>
  </si>
  <si>
    <t>MORESCO</t>
  </si>
  <si>
    <t>MICHIELI</t>
  </si>
  <si>
    <t>FABBRONI</t>
  </si>
  <si>
    <t>SPINELLI</t>
  </si>
  <si>
    <t>Samuel</t>
  </si>
  <si>
    <t>FRANCESCON</t>
  </si>
  <si>
    <t>VICTOR</t>
  </si>
  <si>
    <t>AMORE</t>
  </si>
  <si>
    <t>CASARETO</t>
  </si>
  <si>
    <t>06PN0103</t>
  </si>
  <si>
    <t>Brunello</t>
  </si>
  <si>
    <t>BOTTE</t>
  </si>
  <si>
    <t>ROBERT MIHAI</t>
  </si>
  <si>
    <t>HARTESCU</t>
  </si>
  <si>
    <t>GINEPRO</t>
  </si>
  <si>
    <t>GURITENCO</t>
  </si>
  <si>
    <t>NORBIATO</t>
  </si>
  <si>
    <t>MIKHALOVYCH</t>
  </si>
  <si>
    <t>Saba</t>
  </si>
  <si>
    <t>NATSARISHVILI</t>
  </si>
  <si>
    <t>MAKSYMCHUK</t>
  </si>
  <si>
    <t>Mathias</t>
  </si>
  <si>
    <t>BASTONI</t>
  </si>
  <si>
    <t>TESSARO</t>
  </si>
  <si>
    <t>GASPARINI</t>
  </si>
  <si>
    <t>Hamza</t>
  </si>
  <si>
    <t>JABALLAH</t>
  </si>
  <si>
    <t>ANTONINI</t>
  </si>
  <si>
    <t>Orlando</t>
  </si>
  <si>
    <t>SANTINI</t>
  </si>
  <si>
    <t>BALANDIN</t>
  </si>
  <si>
    <t>08RE3460</t>
  </si>
  <si>
    <t>08RN4438</t>
  </si>
  <si>
    <t>05BL3196</t>
  </si>
  <si>
    <t>Alexandru-Nicolas</t>
  </si>
  <si>
    <t>ZAMFIR</t>
  </si>
  <si>
    <t>MOSCOGIURI</t>
  </si>
  <si>
    <t>Edoardo</t>
  </si>
  <si>
    <t>SORARUF</t>
  </si>
  <si>
    <t>MUNTEANU</t>
  </si>
  <si>
    <t>CELESTRA</t>
  </si>
  <si>
    <t>SGARBOSSA</t>
  </si>
  <si>
    <t>NINA</t>
  </si>
  <si>
    <t>AULINO</t>
  </si>
  <si>
    <t>MADEDDU</t>
  </si>
  <si>
    <t>Benedetta</t>
  </si>
  <si>
    <t>CIRACI</t>
  </si>
  <si>
    <t>Margot</t>
  </si>
  <si>
    <t>CAMPANA</t>
  </si>
  <si>
    <t>ANDREA CHIARA</t>
  </si>
  <si>
    <t>Viola</t>
  </si>
  <si>
    <t>LISANTI</t>
  </si>
  <si>
    <t>Julia</t>
  </si>
  <si>
    <t>GIRASOLI</t>
  </si>
  <si>
    <t>GRETTER</t>
  </si>
  <si>
    <t>Nada</t>
  </si>
  <si>
    <t>ARHRICHI</t>
  </si>
  <si>
    <t>Beatris Irene</t>
  </si>
  <si>
    <t>05VI0775</t>
  </si>
  <si>
    <t>Arina</t>
  </si>
  <si>
    <t>CERNOGAL</t>
  </si>
  <si>
    <t>RIGO</t>
  </si>
  <si>
    <t>DOBROVOLSCHI</t>
  </si>
  <si>
    <t>Stella</t>
  </si>
  <si>
    <t>BONGINI</t>
  </si>
  <si>
    <t>BERTIN</t>
  </si>
  <si>
    <t>Virginia</t>
  </si>
  <si>
    <t>VALLONE</t>
  </si>
  <si>
    <t>ELISABETTA</t>
  </si>
  <si>
    <t>PUDDU</t>
  </si>
  <si>
    <t>DEMATTEIS</t>
  </si>
  <si>
    <t>Sofia</t>
  </si>
  <si>
    <t>BERTOSSI</t>
  </si>
  <si>
    <t>Matilde</t>
  </si>
  <si>
    <t>CONFICCONI</t>
  </si>
  <si>
    <t>Beatrice</t>
  </si>
  <si>
    <t>MIRELA</t>
  </si>
  <si>
    <t>GOLBAN</t>
  </si>
  <si>
    <t>Gioia</t>
  </si>
  <si>
    <t>CORAZZINA</t>
  </si>
  <si>
    <t>ADELE</t>
  </si>
  <si>
    <t>CANELLA</t>
  </si>
  <si>
    <t>ESTER</t>
  </si>
  <si>
    <t>LA SALVIA</t>
  </si>
  <si>
    <t>Anna</t>
  </si>
  <si>
    <t>ORTOLANI</t>
  </si>
  <si>
    <t>MARTELLI</t>
  </si>
  <si>
    <t>08MO0948</t>
  </si>
  <si>
    <t>01TO1988</t>
  </si>
  <si>
    <t>RAMPONELLI</t>
  </si>
  <si>
    <t>AURORA SOFIA</t>
  </si>
  <si>
    <t>TORRE</t>
  </si>
  <si>
    <t>Caterina</t>
  </si>
  <si>
    <t>LIPPI</t>
  </si>
  <si>
    <t>CINELLI</t>
  </si>
  <si>
    <t>BORDON</t>
  </si>
  <si>
    <t>Emma</t>
  </si>
  <si>
    <t>CATTANEO</t>
  </si>
  <si>
    <t>MARIAGIULIA</t>
  </si>
  <si>
    <t>MONTE</t>
  </si>
  <si>
    <t>Alice Roxana</t>
  </si>
  <si>
    <t>PETRE</t>
  </si>
  <si>
    <t>MEARINI</t>
  </si>
  <si>
    <t>Andreea</t>
  </si>
  <si>
    <t>COLUN</t>
  </si>
  <si>
    <t>DEL NEVO</t>
  </si>
  <si>
    <t>ZANDEGIACOMI</t>
  </si>
  <si>
    <t>Dafne Ilaria</t>
  </si>
  <si>
    <t>JOLI</t>
  </si>
  <si>
    <t>Arianna</t>
  </si>
  <si>
    <t>SAPUPPO</t>
  </si>
  <si>
    <t>CAVALLARI</t>
  </si>
  <si>
    <t>Sirya</t>
  </si>
  <si>
    <t>MOLITIERNO</t>
  </si>
  <si>
    <t>Melita</t>
  </si>
  <si>
    <t>MAIO</t>
  </si>
  <si>
    <t>09PT3323</t>
  </si>
  <si>
    <t>PASCA</t>
  </si>
  <si>
    <t>Martina</t>
  </si>
  <si>
    <t>TRUISI</t>
  </si>
  <si>
    <t>BOZZELLI</t>
  </si>
  <si>
    <t>Elisabetta</t>
  </si>
  <si>
    <t>ULIVIERI</t>
  </si>
  <si>
    <t>CAROLA</t>
  </si>
  <si>
    <t>CERRATO</t>
  </si>
  <si>
    <t>Roberta</t>
  </si>
  <si>
    <t>CORONA</t>
  </si>
  <si>
    <t>MADDALUNO</t>
  </si>
  <si>
    <t>CANU</t>
  </si>
  <si>
    <t>Sena</t>
  </si>
  <si>
    <t>KADRIU</t>
  </si>
  <si>
    <t>Angela</t>
  </si>
  <si>
    <t>RUSSU</t>
  </si>
  <si>
    <t>Diana</t>
  </si>
  <si>
    <t>DEL CORONA</t>
  </si>
  <si>
    <t>ROSOLEN</t>
  </si>
  <si>
    <t>GALIZIA</t>
  </si>
  <si>
    <t>BRUNI</t>
  </si>
  <si>
    <t>PENELOPE</t>
  </si>
  <si>
    <t>POLATO</t>
  </si>
  <si>
    <t>JANNAT</t>
  </si>
  <si>
    <t>ABERZI</t>
  </si>
  <si>
    <t>SOFIJA</t>
  </si>
  <si>
    <t>STOJADINOVIC</t>
  </si>
  <si>
    <t>Daisy</t>
  </si>
  <si>
    <t>Axelle</t>
  </si>
  <si>
    <t>FOKO FOGUE</t>
  </si>
  <si>
    <t>REGINATO</t>
  </si>
  <si>
    <t>BIZIOLI</t>
  </si>
  <si>
    <t>PELUFFO</t>
  </si>
  <si>
    <t>Annalisa</t>
  </si>
  <si>
    <t>TRANCHITELLA</t>
  </si>
  <si>
    <t>01AL4423</t>
  </si>
  <si>
    <t>05VI0119</t>
  </si>
  <si>
    <t>08PR4039</t>
  </si>
  <si>
    <t>Katia</t>
  </si>
  <si>
    <t>RIVA</t>
  </si>
  <si>
    <t>MARIA CHIARA</t>
  </si>
  <si>
    <t>MUSSO</t>
  </si>
  <si>
    <t>Gemma</t>
  </si>
  <si>
    <t>RULLO</t>
  </si>
  <si>
    <t>VACCARELLA</t>
  </si>
  <si>
    <t>Rania</t>
  </si>
  <si>
    <t>MOKHTARI</t>
  </si>
  <si>
    <t>CORSI</t>
  </si>
  <si>
    <t>Laura</t>
  </si>
  <si>
    <t>BRIONI</t>
  </si>
  <si>
    <t>MUTTINI</t>
  </si>
  <si>
    <t>Vanessa</t>
  </si>
  <si>
    <t>MORETTI</t>
  </si>
  <si>
    <t>Letizia</t>
  </si>
  <si>
    <t>MAINI</t>
  </si>
  <si>
    <t>Mia Olga</t>
  </si>
  <si>
    <t>BERTASSELLO</t>
  </si>
  <si>
    <t>URSO</t>
  </si>
  <si>
    <t>Maya</t>
  </si>
  <si>
    <t>SARDI</t>
  </si>
  <si>
    <t>BARBERIO</t>
  </si>
  <si>
    <t>ELIZA</t>
  </si>
  <si>
    <t>GRADINARU</t>
  </si>
  <si>
    <t>COMELLI</t>
  </si>
  <si>
    <t>CATTANI</t>
  </si>
  <si>
    <t>Alessia</t>
  </si>
  <si>
    <t>CRESSOTTI</t>
  </si>
  <si>
    <t>LANGELLA</t>
  </si>
  <si>
    <t>DORA</t>
  </si>
  <si>
    <t>ZITO</t>
  </si>
  <si>
    <t>ZAPOROJANU</t>
  </si>
  <si>
    <t>VIRGINIA</t>
  </si>
  <si>
    <t>LUCCI</t>
  </si>
  <si>
    <t>03MI2961</t>
  </si>
  <si>
    <t>03MI0437</t>
  </si>
  <si>
    <t>01TO4735</t>
  </si>
  <si>
    <t>CAMPESATO</t>
  </si>
  <si>
    <t>Shakiratou</t>
  </si>
  <si>
    <t>SONGNE</t>
  </si>
  <si>
    <t>COSTA</t>
  </si>
  <si>
    <t>03CO4229</t>
  </si>
  <si>
    <t>ASSOCIAZIONE SPORTIVA DILETTANTISTICA JUDO O.K. AREZZO</t>
  </si>
  <si>
    <t>SOCIETA' GINNASTICA ANGIULLI ASSOCIAZIONE SPORTIVA DILETTANTISTICA</t>
  </si>
  <si>
    <t>VALMARENOJUDOKAI ASSOCIAZIONE SPORTIVA DILETTANTISTICA</t>
  </si>
  <si>
    <t>S.S.DILETTANTISTICA BLU 3000 N.C. GROTTAFERRATA A R.L.</t>
  </si>
  <si>
    <t>C.U.S. PERUGIA A.S. DILETTANTISTICA</t>
  </si>
  <si>
    <t>ASSOCIAZIONE SPORTIVA DILETTANTISTICA SAN MAMOLO JUDO</t>
  </si>
  <si>
    <t>A.S.DILETTANTISTICA JUDO WINNER TEAM AVEZZANO</t>
  </si>
  <si>
    <t>A.S.Dilettantistica POLISPORTIVA ARTI MARZIALI</t>
  </si>
  <si>
    <t>IZUMO SPORT ASSOCIAZIONE SPORTIVA DILETTANTISTICA</t>
  </si>
  <si>
    <t>ASD E APS JIGORO KANO TORINO</t>
  </si>
  <si>
    <t>CENTRO SPORTIVO MONTESACRO BOXE ACADEMY S.S.DILETTANTISTICA A R.L.</t>
  </si>
  <si>
    <t>A.S. DILETTANTISTICA KODOKAN JUDO</t>
  </si>
  <si>
    <t>JUDO KAI SAKURA PESCARA A.S.DILETTANTISTICA</t>
  </si>
  <si>
    <t>SOCIETA' GINNASTICA TRIESTINA ASSOCIAZIONE SPORTIVA DILETTANTISTICA</t>
  </si>
  <si>
    <t>A.S.DILETTANTISTICA KODOKAN SPORT CLUB LIVORNO</t>
  </si>
  <si>
    <t>ASSOCIAZIONE SPORTIVA DILETTANTISTICA POLISPORTIVA OTTAVIA</t>
  </si>
  <si>
    <t>ASSOCIAZIONE SPORTIVA DILETTANTISTICA I POETI DEL JUDO</t>
  </si>
  <si>
    <t>A.S.DILETTANTISTICA JUDO TIGRE MONTELEPRE</t>
  </si>
  <si>
    <t>CENTRO SPORTIVO VILLAGE ASSOCIAZIONE SPORTIVA DILETTANTISTICA</t>
  </si>
  <si>
    <t>AIRON JUDO 90 S.S.DILETTANTISTICA a r.l</t>
  </si>
  <si>
    <t>JUDO CLUB LISSONE ASSOCIAZIONE SPORTIVA DILETTANTISTICA</t>
  </si>
  <si>
    <t>JUDO IPPON LATINA A.S.DILETTANTISTICA</t>
  </si>
  <si>
    <t>A.S.DILETTANTISTICA ALTIORA BUDO  V.C.O.</t>
  </si>
  <si>
    <t>ASSOCIAZIONE SPORTIVA DILETTANTISTICA JUDO CLUB CONEGLIANO</t>
  </si>
  <si>
    <t>A.S.Dilettantistica e D.P.S. POLISPORTIVA NIPPON</t>
  </si>
  <si>
    <t>ASSOCIAZIONE SPORTIVA DILETTANTISTICA JUDO BERGAMO</t>
  </si>
  <si>
    <t>A.S.DILETTANTISTICA POLISP. JUDO PALAGIANO</t>
  </si>
  <si>
    <t>JUDO SPORT ACADEMY A.S.DILETTANTISTICA</t>
  </si>
  <si>
    <t>ASSOCIAZIONE SPORTIVA DILETTANTISTICA POL.LIBERTAS LUPATOTINA</t>
  </si>
  <si>
    <t>ASSOCIAZIONE SPORTIVA DILETTANTISTICA ALFA JUDO CIVITANOVA MARCHE</t>
  </si>
  <si>
    <t>A.S. DILETTANTISTICA  KODOKAN CUNEO</t>
  </si>
  <si>
    <t>A.S.DILETTANTISTICA IL SALICE</t>
  </si>
  <si>
    <t>ASSOCIAZIONE SPORTIVA DILETTANTISTICA JUDO KUROKI</t>
  </si>
  <si>
    <t>JUDO YOKOHAMA A.S.DILETTANTISTICA</t>
  </si>
  <si>
    <t>ASSOCIAZIONE SPORTIVA DILETTANTISTICA POLISPORTIVA A. CORASSORI</t>
  </si>
  <si>
    <t>ARASHI JUDO CASSOLA ASSOCIAZIONE DILETTANTISTICA</t>
  </si>
  <si>
    <t>ASSOCIAZIONE SPORTIVA DILETTANTISTICA JUDO KWAI AMIATINO</t>
  </si>
  <si>
    <t>ASSOCIAZIONE SPORTIVA DILETTANTISTICA CENTRO SPORTIVO SIRACUSANO</t>
  </si>
  <si>
    <t>CENTRO SPORTIVO DILETTANTISTICO OLYMPIA CENTER</t>
  </si>
  <si>
    <t>A.P.ARTI MARZIALI NUOVA PALESTRA ASS.SPORTIVA DILETTANTISTICA</t>
  </si>
  <si>
    <t>A.S.DILETTANTISTICA RONIN FIRENZE</t>
  </si>
  <si>
    <t>A.S.DILETTANTISTICA JUDO KENSHIRO ABBE SAVONA</t>
  </si>
  <si>
    <t>ASSOCIAZIONE SPORTIVA DILETTANTISTICA JUDO FAENZA</t>
  </si>
  <si>
    <t>A.S.DILETTANTISTICA EQUIPE JUDO CALDOGNO</t>
  </si>
  <si>
    <t>ASSOCIAZIONE SPORTIVA DILETTANTISTICA JUDO SAMURAI SAN SEVERO</t>
  </si>
  <si>
    <t>JUDO CLUB FANO A.S.DILETTANTISTICA</t>
  </si>
  <si>
    <t>ASSOCIAZIONE SPORTIVA DILETTANTISTICA SHENTAO SCUOLA ARTI MARZIALI</t>
  </si>
  <si>
    <t>A.S.DILETTANTISTICA POLISP. CASTELVERDE</t>
  </si>
  <si>
    <t>POLISPORTIVA MONTEREALE SOCIETA' DILETTANTISTICA</t>
  </si>
  <si>
    <t>A.S.DILETTANTISTICA JUJITSU ACCADEMY</t>
  </si>
  <si>
    <t>A.S.DILETTANTISTICA OLIMPIA CLUB MONTEROTONDO</t>
  </si>
  <si>
    <t>ASSOCIAZIONE SPORTIVA DILETTANTISTICA JUDO OPITERGIUM</t>
  </si>
  <si>
    <t>A.S.DILETTANTISTICA JUDO CLUB LUGO</t>
  </si>
  <si>
    <t>ASSOCIAZIONE SPORTIVA.DILETTANTISTICA CENTRO INCONTRI JUDO</t>
  </si>
  <si>
    <t>SHO DAN JUDO CLUB ALTA VALSUSA A.S.DILETTANTISTICA</t>
  </si>
  <si>
    <t>ASSOCIAZIONE SPORTIVA DILETTANTISTICA JUDO CLUB GIANFRANCO FENATI</t>
  </si>
  <si>
    <t>A.S.DILETTANTISTICA TISI JUDO TEAM</t>
  </si>
  <si>
    <t>ASSOCIAZIONE SPORTIVA DILETTANTISTICA JUDO CLUB URBISAGLIA</t>
  </si>
  <si>
    <t>ASSOCIAZIONE SPORTIVA DILETTANTISTICA JUDO CLUB RUFFANO</t>
  </si>
  <si>
    <t>ASSOCIAZIONE SPORTIVA DILETTANTISTICA JUDO KODOKAN</t>
  </si>
  <si>
    <t>A.S.DILETTANTISTICA 'EQUIPE EMILIA JUDO'</t>
  </si>
  <si>
    <t>TEAM EVOLUTION SAMBO E JUDO A.S.DILETTANTISTICA</t>
  </si>
  <si>
    <t>A.S.DILETTANTISTICA JUDO ALANO DI PIAVE</t>
  </si>
  <si>
    <t>ASSOCIAZIONE SPORTIVA DILETTANTISTICA GRUPPO SPORTIVO IKIOI JUDO CAGLIARI</t>
  </si>
  <si>
    <t>JUDOKA ITALIA A.S.DILETTANTISTICA</t>
  </si>
  <si>
    <t>ASSOCIAZIONE SPORTIVA DILETTANTISTICA BU-DO CLUB</t>
  </si>
  <si>
    <t>A.S.DILETTANTISTICA POLISPORTIVA RICCIONE APS</t>
  </si>
  <si>
    <t>JUDO HIDENOBU YANO ASSOCIAZIONE SPORTIVA DILETTANTISTICA</t>
  </si>
  <si>
    <t>A.S.DILETTANTISTICA JUDO AZZURRO</t>
  </si>
  <si>
    <t>ASSOCIAZIONE SPORTIVA DILETTANTISTICA JUDO CLUB GO NO SEN</t>
  </si>
  <si>
    <t>A.S.Dilettantistica CENTRO SPORTIVO RIBAUDO</t>
  </si>
  <si>
    <t>ASSOCIAZIONE SPORTIVA DILETTANTISTICA KENDOKAN BUDO CAVA</t>
  </si>
  <si>
    <t>A.S.DILETTANTISTICA JUDO KODOKAN QUARRATA</t>
  </si>
  <si>
    <t>A.S.DILETTANTISTICA ATLETICO JUDO ALEXANDRIA</t>
  </si>
  <si>
    <t>POLISPORTIVA INZANI  A.S.Dilettantistica</t>
  </si>
  <si>
    <t>SOCIETA' SPORTIVA DILETTANTISTICA JUDO BU-SEN BASSANO</t>
  </si>
  <si>
    <t>A.S.DILETTANTISTICA  JUDO SAMURAI JESI - CHIARAVALLE</t>
  </si>
  <si>
    <t>A.S.DILETTANTISTICA ACCADEMIA GIOVANI JUDO KANO FOLIGNO 1963</t>
  </si>
  <si>
    <t>A.S.DILETTANTISTICA J. EUROPA CIAMPINO</t>
  </si>
  <si>
    <t>C.A.S.C.BANCA D'ITALIA ROMA</t>
  </si>
  <si>
    <t>YAMA ARASHI TORINO A.S. DILETTANTISTICA</t>
  </si>
  <si>
    <t>ASSOCIAZIONE SPORTIVA DILETTANTISTICA SCUOLA DI JUDO MONZA</t>
  </si>
  <si>
    <t>A.S.DILETTANTISTICA JUDO CLUB RHO</t>
  </si>
  <si>
    <t>S.S.DILETTANTISTICA CASTELLI ROMANI A R.L.</t>
  </si>
  <si>
    <t>A.S.Dilettantistica JUDO SAMURAI FINO MORNASCO</t>
  </si>
  <si>
    <t>D'ANNA</t>
  </si>
  <si>
    <t>D'ALLURA</t>
  </si>
  <si>
    <t>Ductai</t>
  </si>
  <si>
    <t>NOEMI</t>
  </si>
  <si>
    <t>RUBEN</t>
  </si>
  <si>
    <t>CAMPIONATO ITALIANO A1/A2</t>
  </si>
  <si>
    <t>GIULIANO</t>
  </si>
  <si>
    <t>LEBADA</t>
  </si>
  <si>
    <t>COLASUONNO</t>
  </si>
  <si>
    <t>15NA0364</t>
  </si>
  <si>
    <t>TUORTO</t>
  </si>
  <si>
    <t>TESTA</t>
  </si>
  <si>
    <t>08BO1292</t>
  </si>
  <si>
    <t>GIORGIO OLIVIERI</t>
  </si>
  <si>
    <t>20CA1817</t>
  </si>
  <si>
    <t>PALLA</t>
  </si>
  <si>
    <t>DENIS</t>
  </si>
  <si>
    <t>MISYURA</t>
  </si>
  <si>
    <t>16FG0938</t>
  </si>
  <si>
    <t>BOVE</t>
  </si>
  <si>
    <t>COSENTINO</t>
  </si>
  <si>
    <t>01VC0311</t>
  </si>
  <si>
    <t>FERRAROTTI</t>
  </si>
  <si>
    <t>COZZETTO</t>
  </si>
  <si>
    <t>16BA0059</t>
  </si>
  <si>
    <t>COSIMO</t>
  </si>
  <si>
    <t>DE ROBERTIS</t>
  </si>
  <si>
    <t>03BS1809</t>
  </si>
  <si>
    <t>RIZZATO</t>
  </si>
  <si>
    <t>VITALINI</t>
  </si>
  <si>
    <t>BONARRIGO</t>
  </si>
  <si>
    <t>15CE0488</t>
  </si>
  <si>
    <t>FANCESCO SAVERIO</t>
  </si>
  <si>
    <t>CARBONE</t>
  </si>
  <si>
    <t>SANTORO</t>
  </si>
  <si>
    <t>01TO1881</t>
  </si>
  <si>
    <t>ROLANDO</t>
  </si>
  <si>
    <t>ANDREUCCETTI</t>
  </si>
  <si>
    <t>16LE0365</t>
  </si>
  <si>
    <t>SANAPO</t>
  </si>
  <si>
    <t>SUTTO</t>
  </si>
  <si>
    <t>15NA0135</t>
  </si>
  <si>
    <t>BATIA RISHI LUCA</t>
  </si>
  <si>
    <t>20CA2665</t>
  </si>
  <si>
    <t>MARSEL</t>
  </si>
  <si>
    <t>BEGALIEV</t>
  </si>
  <si>
    <t>RYAN</t>
  </si>
  <si>
    <t>MILANI</t>
  </si>
  <si>
    <t>RIGLIONE</t>
  </si>
  <si>
    <t>FAMULARO</t>
  </si>
  <si>
    <t>ALEXANDRU</t>
  </si>
  <si>
    <t>BORODIN</t>
  </si>
  <si>
    <t>IRAKLI</t>
  </si>
  <si>
    <t>NAKHUTSRUSHVILI</t>
  </si>
  <si>
    <t>03BG1614</t>
  </si>
  <si>
    <t>PERNICI</t>
  </si>
  <si>
    <t>DELL'AQUILA</t>
  </si>
  <si>
    <t>03VA0767</t>
  </si>
  <si>
    <t>CERETTI</t>
  </si>
  <si>
    <t>05BL0252</t>
  </si>
  <si>
    <t>ENEA</t>
  </si>
  <si>
    <t>PICCIN</t>
  </si>
  <si>
    <t>16BT1136</t>
  </si>
  <si>
    <t>LEO</t>
  </si>
  <si>
    <t>DININNI</t>
  </si>
  <si>
    <t>12RM4300</t>
  </si>
  <si>
    <t>SPIGONE</t>
  </si>
  <si>
    <t>MELARAGNI</t>
  </si>
  <si>
    <t>12RM3548</t>
  </si>
  <si>
    <t>REDAVID</t>
  </si>
  <si>
    <t>01TO0766</t>
  </si>
  <si>
    <t>FINOTELLO</t>
  </si>
  <si>
    <t>09PO3614</t>
  </si>
  <si>
    <t>THOMAS</t>
  </si>
  <si>
    <t>MARSEGLIA</t>
  </si>
  <si>
    <t>MELDIS</t>
  </si>
  <si>
    <t>VAITOVSKI</t>
  </si>
  <si>
    <t>PAVLO</t>
  </si>
  <si>
    <t>BRYLOV</t>
  </si>
  <si>
    <t>BELLINI</t>
  </si>
  <si>
    <t>VERGARI</t>
  </si>
  <si>
    <t>03BG0439</t>
  </si>
  <si>
    <t>CIAVARDINI</t>
  </si>
  <si>
    <t>SARACINO</t>
  </si>
  <si>
    <t>18CS4731</t>
  </si>
  <si>
    <t>EMILIO</t>
  </si>
  <si>
    <t>CUPELLI</t>
  </si>
  <si>
    <t>03BS0771</t>
  </si>
  <si>
    <t>FENAROLI</t>
  </si>
  <si>
    <t>CASALI</t>
  </si>
  <si>
    <t>01TO0979</t>
  </si>
  <si>
    <t>GIOELE</t>
  </si>
  <si>
    <t>ORCELLET</t>
  </si>
  <si>
    <t>NICOLO</t>
  </si>
  <si>
    <t>LASALA</t>
  </si>
  <si>
    <t>CURCIO</t>
  </si>
  <si>
    <t>LUIS</t>
  </si>
  <si>
    <t>DALLAGO</t>
  </si>
  <si>
    <t>SCIUTO</t>
  </si>
  <si>
    <t>15NA3753</t>
  </si>
  <si>
    <t>SAVARESE</t>
  </si>
  <si>
    <t>DAVID</t>
  </si>
  <si>
    <t>CAPERNA</t>
  </si>
  <si>
    <t>07IM0226</t>
  </si>
  <si>
    <t>DALTOE</t>
  </si>
  <si>
    <t>SALVIO</t>
  </si>
  <si>
    <t>FUCCI</t>
  </si>
  <si>
    <t>20SS0992</t>
  </si>
  <si>
    <t>LEONARDO ANGELO</t>
  </si>
  <si>
    <t>PINNA</t>
  </si>
  <si>
    <t>15NA1964</t>
  </si>
  <si>
    <t>CASTALDO</t>
  </si>
  <si>
    <t>03MI3643</t>
  </si>
  <si>
    <t>TROSSI</t>
  </si>
  <si>
    <t>12RM4277</t>
  </si>
  <si>
    <t>PAPALIA</t>
  </si>
  <si>
    <t>CARACCIOLO</t>
  </si>
  <si>
    <t>UGO MARIO</t>
  </si>
  <si>
    <t>FILICE</t>
  </si>
  <si>
    <t>TAFILI</t>
  </si>
  <si>
    <t>20OR4724</t>
  </si>
  <si>
    <t>LOI</t>
  </si>
  <si>
    <t>16FG0581</t>
  </si>
  <si>
    <t>PIERGIORGIO</t>
  </si>
  <si>
    <t>MANSUETO</t>
  </si>
  <si>
    <t>GERARDO</t>
  </si>
  <si>
    <t>SHARON</t>
  </si>
  <si>
    <t>PETA</t>
  </si>
  <si>
    <t>ROSELLI</t>
  </si>
  <si>
    <t>VALERIA</t>
  </si>
  <si>
    <t>ZACAGLIONI</t>
  </si>
  <si>
    <t>19RG2944</t>
  </si>
  <si>
    <t>FLAVIA</t>
  </si>
  <si>
    <t>LOPRESTI</t>
  </si>
  <si>
    <t>ARIANNA</t>
  </si>
  <si>
    <t>MERANTE</t>
  </si>
  <si>
    <t>VALENTINA</t>
  </si>
  <si>
    <t>BALDUZZI</t>
  </si>
  <si>
    <t>20NU2000</t>
  </si>
  <si>
    <t>AMBRA</t>
  </si>
  <si>
    <t>PIRAS</t>
  </si>
  <si>
    <t>CHIARADIA</t>
  </si>
  <si>
    <t>20OR3763</t>
  </si>
  <si>
    <t>ALBACHIARA</t>
  </si>
  <si>
    <t>ARPINI</t>
  </si>
  <si>
    <t>AGNESE</t>
  </si>
  <si>
    <t>SCOTTI</t>
  </si>
  <si>
    <t>07IM4968</t>
  </si>
  <si>
    <t>CORVINO</t>
  </si>
  <si>
    <t>FUMAGALLI</t>
  </si>
  <si>
    <t>MENFI</t>
  </si>
  <si>
    <t>ISABELLA</t>
  </si>
  <si>
    <t>03BG3822</t>
  </si>
  <si>
    <t>GISELLA MARISOL</t>
  </si>
  <si>
    <t>03BS3973</t>
  </si>
  <si>
    <t>AMRI</t>
  </si>
  <si>
    <t>09PI2958</t>
  </si>
  <si>
    <t>MARILDE AUDE</t>
  </si>
  <si>
    <t>GHINOLFI</t>
  </si>
  <si>
    <t>NIHAL</t>
  </si>
  <si>
    <t>ES SKALLY</t>
  </si>
  <si>
    <t>TRIGILI</t>
  </si>
  <si>
    <t>SHAKIRA</t>
  </si>
  <si>
    <t>CATAPANO</t>
  </si>
  <si>
    <t>DIAMANTE SOFIA</t>
  </si>
  <si>
    <t>BAFFETTI</t>
  </si>
  <si>
    <t>19PA5071</t>
  </si>
  <si>
    <t>BELLAVIA</t>
  </si>
  <si>
    <t>CATALANO</t>
  </si>
  <si>
    <t>ROBERTA</t>
  </si>
  <si>
    <t>GARGIULI</t>
  </si>
  <si>
    <t>20SS0074</t>
  </si>
  <si>
    <t>SULAS</t>
  </si>
  <si>
    <t>MARIA ANDREEA</t>
  </si>
  <si>
    <t>CHITICARU</t>
  </si>
  <si>
    <t>ABDELLATIF</t>
  </si>
  <si>
    <t>ELEONORSA</t>
  </si>
  <si>
    <t>DISARELLI</t>
  </si>
  <si>
    <t>CASSI</t>
  </si>
  <si>
    <t>PECCINI</t>
  </si>
  <si>
    <t>VERA</t>
  </si>
  <si>
    <t>BONDIONI</t>
  </si>
  <si>
    <t>MATASSA</t>
  </si>
  <si>
    <t>TAMBOZZO</t>
  </si>
  <si>
    <t>19AG0614</t>
  </si>
  <si>
    <t>SALADINO</t>
  </si>
  <si>
    <t>JULIE</t>
  </si>
  <si>
    <t>GROS</t>
  </si>
  <si>
    <t>09AR1402</t>
  </si>
  <si>
    <t>MELISSA</t>
  </si>
  <si>
    <t>MORELLI</t>
  </si>
  <si>
    <t>MARIA COSTANZA</t>
  </si>
  <si>
    <t>03BG0986</t>
  </si>
  <si>
    <t>BARBATO</t>
  </si>
  <si>
    <t>MARIA ANGELICA</t>
  </si>
  <si>
    <t>MICHELA</t>
  </si>
  <si>
    <t>CHIERUZZI</t>
  </si>
  <si>
    <t>YOSRA</t>
  </si>
  <si>
    <t>CHOURABI</t>
  </si>
  <si>
    <t>TROFEO ITALIA EMILIA ROMAGNA</t>
  </si>
  <si>
    <t>BELLUCCI</t>
  </si>
  <si>
    <t>10PG2259</t>
  </si>
  <si>
    <t>FORMICONI</t>
  </si>
  <si>
    <t>05RO1417</t>
  </si>
  <si>
    <t>MACCAPANI</t>
  </si>
  <si>
    <t>PAPI</t>
  </si>
  <si>
    <t>BUROCCO</t>
  </si>
  <si>
    <t>01TO1521</t>
  </si>
  <si>
    <t>YUSUFBEK</t>
  </si>
  <si>
    <t>ALIEV</t>
  </si>
  <si>
    <t>DENARO</t>
  </si>
  <si>
    <t>PISI VITAGLIANO</t>
  </si>
  <si>
    <t>08PC4357</t>
  </si>
  <si>
    <t>ABATEGIOVANNI</t>
  </si>
  <si>
    <t>ISACCO</t>
  </si>
  <si>
    <t>DISSEGNA</t>
  </si>
  <si>
    <t>TRUFFA FILOSA</t>
  </si>
  <si>
    <t>MICHELANGELO</t>
  </si>
  <si>
    <t>ORRU</t>
  </si>
  <si>
    <t>ZANNA</t>
  </si>
  <si>
    <t>ROBIN</t>
  </si>
  <si>
    <t>BADIALI</t>
  </si>
  <si>
    <t>BIGIOTTI</t>
  </si>
  <si>
    <t>MARZIO</t>
  </si>
  <si>
    <t>RAMOLI</t>
  </si>
  <si>
    <t>12RM5122</t>
  </si>
  <si>
    <t>COLLALTO</t>
  </si>
  <si>
    <t>CORDONE</t>
  </si>
  <si>
    <t>TOLOMELLI</t>
  </si>
  <si>
    <t>ALECSANDRU IOAN</t>
  </si>
  <si>
    <t>TIOSA</t>
  </si>
  <si>
    <t>DE VIETRO</t>
  </si>
  <si>
    <t>ALEJANDRO</t>
  </si>
  <si>
    <t>DIQUATTRO</t>
  </si>
  <si>
    <t>DE GIGLIO</t>
  </si>
  <si>
    <t>SERVA</t>
  </si>
  <si>
    <t>CIVITELLA</t>
  </si>
  <si>
    <t>MROZEK</t>
  </si>
  <si>
    <t>VALENTI</t>
  </si>
  <si>
    <t>CIVITELLI</t>
  </si>
  <si>
    <t>D'ARGENIO</t>
  </si>
  <si>
    <t>VAGNINI</t>
  </si>
  <si>
    <t>BARONI</t>
  </si>
  <si>
    <t>VISCUSI</t>
  </si>
  <si>
    <t>BOSSI</t>
  </si>
  <si>
    <t>MARCEL</t>
  </si>
  <si>
    <t>FLAMIGNI</t>
  </si>
  <si>
    <t>03CO1524</t>
  </si>
  <si>
    <t>LODDO</t>
  </si>
  <si>
    <t>CAMPOLUCCI</t>
  </si>
  <si>
    <t>ZARPELLON</t>
  </si>
  <si>
    <t>BENEDIKT</t>
  </si>
  <si>
    <t>MARANGON</t>
  </si>
  <si>
    <t>LAUREN</t>
  </si>
  <si>
    <t>ALLUSHAJ</t>
  </si>
  <si>
    <t>DE RIGGI</t>
  </si>
  <si>
    <t>BETTINI</t>
  </si>
  <si>
    <t>FORTUNA</t>
  </si>
  <si>
    <t>FAGIANI</t>
  </si>
  <si>
    <t>03MN4825</t>
  </si>
  <si>
    <t>OLEKSANDR</t>
  </si>
  <si>
    <t>DIDYK</t>
  </si>
  <si>
    <t>BRACAGLIA</t>
  </si>
  <si>
    <t>MAIONE</t>
  </si>
  <si>
    <t>VALLERO</t>
  </si>
  <si>
    <t>BORGARELLO</t>
  </si>
  <si>
    <t>SCANU</t>
  </si>
  <si>
    <t>DI BIASE</t>
  </si>
  <si>
    <t>NOCENTINI</t>
  </si>
  <si>
    <t>SOLDATI</t>
  </si>
  <si>
    <t>TURCHETTA</t>
  </si>
  <si>
    <t>COLAGROSSI</t>
  </si>
  <si>
    <t>FRANCESCHI</t>
  </si>
  <si>
    <t>CEFALONI</t>
  </si>
  <si>
    <t>CECCHINI</t>
  </si>
  <si>
    <t>OLARU</t>
  </si>
  <si>
    <t>MAKSYM</t>
  </si>
  <si>
    <t>RUSIEV</t>
  </si>
  <si>
    <t>SALLY</t>
  </si>
  <si>
    <t>DI GIACINTO</t>
  </si>
  <si>
    <t>03MI3974</t>
  </si>
  <si>
    <t>TOIA</t>
  </si>
  <si>
    <t>TINERVIA</t>
  </si>
  <si>
    <t>PACI</t>
  </si>
  <si>
    <t>GRAMATIKI</t>
  </si>
  <si>
    <t>GJERGAJ</t>
  </si>
  <si>
    <t>16BA4734</t>
  </si>
  <si>
    <t>BONOMINI</t>
  </si>
  <si>
    <t>11AN3113</t>
  </si>
  <si>
    <t>TESSARIS</t>
  </si>
  <si>
    <t>ZOE ESTER</t>
  </si>
  <si>
    <t>GARAVAGLIA</t>
  </si>
  <si>
    <t>KATERYNA</t>
  </si>
  <si>
    <t>POLHUN</t>
  </si>
  <si>
    <t>FABBRI</t>
  </si>
  <si>
    <t>BRUNETTI</t>
  </si>
  <si>
    <t>GRIMALDI</t>
  </si>
  <si>
    <t>SANELLA</t>
  </si>
  <si>
    <t>RIBERTI</t>
  </si>
  <si>
    <t>CANTARINI</t>
  </si>
  <si>
    <t>ANNESTAY</t>
  </si>
  <si>
    <t>MARA MEKHRIBON</t>
  </si>
  <si>
    <t>NASCARELLA</t>
  </si>
  <si>
    <t>ANASTASIA</t>
  </si>
  <si>
    <t>ZILIO</t>
  </si>
  <si>
    <t>MATEI TURCANU</t>
  </si>
  <si>
    <t>DONNARUMMA</t>
  </si>
  <si>
    <t>MATERA</t>
  </si>
  <si>
    <t>LARA ISE CARMEN</t>
  </si>
  <si>
    <t>KIRCHHOFF</t>
  </si>
  <si>
    <t>JANA</t>
  </si>
  <si>
    <t>ALLEGRI</t>
  </si>
  <si>
    <t>MAGUETTE</t>
  </si>
  <si>
    <t>DIEYE</t>
  </si>
  <si>
    <t>PELLINO</t>
  </si>
  <si>
    <t>TANAJA</t>
  </si>
  <si>
    <t>LAGONIGRO</t>
  </si>
  <si>
    <t>TROFEO ITALIA TARANTO</t>
  </si>
  <si>
    <t>VERMIGLIO</t>
  </si>
  <si>
    <t>16BT1756</t>
  </si>
  <si>
    <t>PISTILLO</t>
  </si>
  <si>
    <t>15SA4311</t>
  </si>
  <si>
    <t>CERINO</t>
  </si>
  <si>
    <t>CALABRO'</t>
  </si>
  <si>
    <t>PAOLO</t>
  </si>
  <si>
    <t>CAPASSO</t>
  </si>
  <si>
    <t>COMPIERCHIO</t>
  </si>
  <si>
    <t>19ME0266</t>
  </si>
  <si>
    <t>LOMBARDO</t>
  </si>
  <si>
    <t>MARTINI DI NENNA</t>
  </si>
  <si>
    <t>ROSATO</t>
  </si>
  <si>
    <t>GIANFILIPPO</t>
  </si>
  <si>
    <t>CIORRA</t>
  </si>
  <si>
    <t>TERRASI</t>
  </si>
  <si>
    <t>15NA3535</t>
  </si>
  <si>
    <t>GIAMPAOLO</t>
  </si>
  <si>
    <t>IMPERATO</t>
  </si>
  <si>
    <t>STRADIOTTI</t>
  </si>
  <si>
    <t>19ME0126</t>
  </si>
  <si>
    <t>CARLETTI</t>
  </si>
  <si>
    <t>FINA</t>
  </si>
  <si>
    <t>WALTER</t>
  </si>
  <si>
    <t>RODILOSSO</t>
  </si>
  <si>
    <t>16TA1686</t>
  </si>
  <si>
    <t>LORENZO GIOACCHINO</t>
  </si>
  <si>
    <t>DE BARTOLO</t>
  </si>
  <si>
    <t>16BA1531</t>
  </si>
  <si>
    <t>SCARINGELLA</t>
  </si>
  <si>
    <t>GHENNADY</t>
  </si>
  <si>
    <t>BALICE</t>
  </si>
  <si>
    <t>MAZZA</t>
  </si>
  <si>
    <t>16BT1804</t>
  </si>
  <si>
    <t>ROCELLI</t>
  </si>
  <si>
    <t>16BA0331</t>
  </si>
  <si>
    <t>ANGEL DAVID</t>
  </si>
  <si>
    <t>16LE2824</t>
  </si>
  <si>
    <t>PICCINNO</t>
  </si>
  <si>
    <t>DIMARTINO</t>
  </si>
  <si>
    <t>MARGIOTTA</t>
  </si>
  <si>
    <t>GUIDA</t>
  </si>
  <si>
    <t>LAMANNA</t>
  </si>
  <si>
    <t>STRAZIOTA</t>
  </si>
  <si>
    <t>DAMINO</t>
  </si>
  <si>
    <t>GIRARDI</t>
  </si>
  <si>
    <t>MOHAMED</t>
  </si>
  <si>
    <t>EL WAKIL</t>
  </si>
  <si>
    <t>PRESTIGIACOMO</t>
  </si>
  <si>
    <t>CACCAVO</t>
  </si>
  <si>
    <t>D'OTTAVIO</t>
  </si>
  <si>
    <t>CANGELLI</t>
  </si>
  <si>
    <t>PISANI</t>
  </si>
  <si>
    <t>BALDASSARE</t>
  </si>
  <si>
    <t>DI MICCO</t>
  </si>
  <si>
    <t>DI BELLO</t>
  </si>
  <si>
    <t>BAIOSTRA</t>
  </si>
  <si>
    <t>MARCO ALESSANDRO</t>
  </si>
  <si>
    <t>VONA</t>
  </si>
  <si>
    <t>GIUSEPPEPIO</t>
  </si>
  <si>
    <t>SOLDANO</t>
  </si>
  <si>
    <t>VANTAGGIATO</t>
  </si>
  <si>
    <t>BARRECA</t>
  </si>
  <si>
    <t>18CS4022</t>
  </si>
  <si>
    <t>SERENA</t>
  </si>
  <si>
    <t>CARTINI</t>
  </si>
  <si>
    <t>15NA4035</t>
  </si>
  <si>
    <t>D'ALTERIO</t>
  </si>
  <si>
    <t>17MT3433</t>
  </si>
  <si>
    <t>GIOVANNA</t>
  </si>
  <si>
    <t>APPIO</t>
  </si>
  <si>
    <t>APETRI</t>
  </si>
  <si>
    <t>FERRI</t>
  </si>
  <si>
    <t>GRASSO</t>
  </si>
  <si>
    <t>16BA0492</t>
  </si>
  <si>
    <t>TATULLI</t>
  </si>
  <si>
    <t>SOCIETÀ SPORTIVA DILETTANTISTICA DLF AL SRL</t>
  </si>
  <si>
    <t>BUSEN CLUB MARINO S.S. DILETTANTISTICA  A.R.L.</t>
  </si>
  <si>
    <t>JUDO CLUB CITTA' DELLA PIEVE A.S.DILETTANTISTICA</t>
  </si>
  <si>
    <t>ASSOCIAZIONE SPORTIVA DILETTANTISTICA EUROBODY</t>
  </si>
  <si>
    <t>ROBUR ET FIDES S.S.DILETTANTISTICA a R.L.</t>
  </si>
  <si>
    <t>ASSOCIAZIONE SPORTIVA DILETTANTISTICA JUDO LAVIS</t>
  </si>
  <si>
    <t>ASSOCIAZIONE SPORTIVA DILETTANTISTICA POLISPORTIVA FULL TIME</t>
  </si>
  <si>
    <t>ASSOCIAZIONE SPORTIVA DILETTANTISTICA VIRTUS INFORMA</t>
  </si>
  <si>
    <t>A.S.DILETTANTISTICA NIPPON CLUB GIFFONI</t>
  </si>
  <si>
    <t>A.S.DILETTANTISTICA BUDOKAN ISTITUTE BOLOGNA</t>
  </si>
  <si>
    <t>A.S.DILETTANTISTICA. JUDO CLUB PROVINCIALE MESSINA</t>
  </si>
  <si>
    <t>ASSOCIAZIONE SPORTIVA DILETTANTISTICA TEAM GUERRAZZI</t>
  </si>
  <si>
    <t>A.S.DILETTANTISTICA TEAM DE MAIO</t>
  </si>
  <si>
    <t>A.S.Dilettantistica POLISPORTIVA LIBERTAS MOLFETTA</t>
  </si>
  <si>
    <t>A.S.DILETTANTISTICA MARMAR TRINO</t>
  </si>
  <si>
    <t>ASSOCIAZIONE SPORTIVA DILETTANTISTICA JUDO SHIAI</t>
  </si>
  <si>
    <t>ASS. DILETTANTISTICA J.C. SHINTAI SUPERSANO</t>
  </si>
  <si>
    <t>A.S.DILETTANTISTICA ACCADEMIA YUME</t>
  </si>
  <si>
    <t>A.S. DILETTANTISTICA JUDO CLUB YAMA ARASHI</t>
  </si>
  <si>
    <t>05VR1048</t>
  </si>
  <si>
    <t>ASSOCIAZIONE SPORTIVA DILETTANTISTICA KODOKAN LIBERTAS VERONA</t>
  </si>
  <si>
    <t>A.S.DILETTANTISTICA CRONO SPORT TORINO</t>
  </si>
  <si>
    <t>ASSOCIAZIONE SPORTIVA DILETTANTISTICA JUDO CLUB CAPELLETTI</t>
  </si>
  <si>
    <t>A.S.DILETTANTISTICA SCUOLA JUDO RIMINI</t>
  </si>
  <si>
    <t>A.P. DILETTANTISTICA CULTURALE RICREATIVA JUDO TRANI</t>
  </si>
  <si>
    <t>A.S.DILETTANTISTICA GINNASTICA PAULLESE</t>
  </si>
  <si>
    <t>KODOKAN SPORT NAPOLI S.S.D. a.r.l.</t>
  </si>
  <si>
    <t>A.S.DILETTANTISTICA EUROSPORT 2000</t>
  </si>
  <si>
    <t>A.S. DILETTANTISTICA NAKAMA TEAM</t>
  </si>
  <si>
    <t>ASSOCIAZIONE SPORTIVA DILETTANTISTICA ATHLON JUDO</t>
  </si>
  <si>
    <t>ASSOCIAZIONE SPORTIVA DILETTANTISTICA E CULTURALE CHIAROSCURO</t>
  </si>
  <si>
    <t>A.S.DILETTANTISTICA CLUB KODOKAN JUDO CASERTA</t>
  </si>
  <si>
    <t>12RM5175</t>
  </si>
  <si>
    <t>A.S.DILETTANTISTICA JUDO KING</t>
  </si>
  <si>
    <t>A.S. DILETTANTISTICA KYOHAN SIMMI BARI</t>
  </si>
  <si>
    <t>ASSOCIAZIONE SPORTIVA DILETTANTISTICA JUDO KODOKAN POGGIARDO</t>
  </si>
  <si>
    <t>ASSOCIAZIONE SPORTIVA DILETTANTISTICA MIFUNE JUDO</t>
  </si>
  <si>
    <t>POLISPORTIVA VILLANOVA A. S. DILETTANTISTICA</t>
  </si>
  <si>
    <t>A.S.DILETTANTISTICA SCUOLA JUDO CERACCHINI</t>
  </si>
  <si>
    <t>ASSOCIAZIONE SPORTIVA DILETTANTISTICA JUDO SARNICO</t>
  </si>
  <si>
    <t>ASSOCIAZIONE SPORTIVA DILETTANTISTICA KEN KYU KAI</t>
  </si>
  <si>
    <t>ASSOCIAZIONE SPORTIVA DILETTANTISTICA NEW DIMENSION JUDO</t>
  </si>
  <si>
    <t>A.S.DILETTANTISTICA  DON BOSCO RIVOLI</t>
  </si>
  <si>
    <t>A.S.DILETTANTISTICA JIGORO KANO JUDO CLUB</t>
  </si>
  <si>
    <t>ACCADEMIA PRATO A.S.DILETTANTISTICA</t>
  </si>
  <si>
    <t>JUDO CLUB FELTRE ASSOCIAZIONE SPORTIVA DILETTANTISTICA</t>
  </si>
  <si>
    <t>A.S.DILETTANTISTICA NARABI</t>
  </si>
  <si>
    <t>A.S.Dilettantistica SHIAI KODOKAN JUDO</t>
  </si>
  <si>
    <t>FUJIYAMA JUDO S.S.DILETTANTISTICA A R.L.</t>
  </si>
  <si>
    <t>A.S. DILETTANTISTICA POWER CAGE</t>
  </si>
  <si>
    <t>ASSOCIAZIONE SPORTIVA DILETTANTISTICA JUDO CLUB SULZANO</t>
  </si>
  <si>
    <t>ASSOCIAZIONE SPORTIVA DILETTANTISTICA BERGAMASCA SANKAKU</t>
  </si>
  <si>
    <t>A.S.DILETTANTISTICA DOJO SUGIYAMA CARMAGNOLA JUDOO KARATE</t>
  </si>
  <si>
    <t>JUDO FUJI YAMA A.S.DILETTANTISTICA</t>
  </si>
  <si>
    <t>FLAT SPORT S.R.L. S.S.DILETTANTISTICA</t>
  </si>
  <si>
    <t>ASSOCIAZIONE SPORTIVA DILETTANTISTICA JUDO CLUB VENTIMIGLIA</t>
  </si>
  <si>
    <t>POLISPORTIVA ATHLON SASSARI 1988 ASSOCIAZIONE SPORTIVA DILETTANTISTICA</t>
  </si>
  <si>
    <t>ASSOCIAZIONE SPORTIVA DILETTANTISTICA TAEKJITSU CLUB</t>
  </si>
  <si>
    <t>A.S.Dilettantistica NEW MUSHIN CLUB</t>
  </si>
  <si>
    <t>A.S.DILETTANTISTICA G.S JUDO TERRALBA</t>
  </si>
  <si>
    <t>A. S. DILETTANTISTICA JUVENILIA 'SCIOSCIA'</t>
  </si>
  <si>
    <t>CENTRO SPORTIVO JUDO MARASSI A.S.D.</t>
  </si>
  <si>
    <t>S.S. DILETTANTISTICA JUDO YANO MACOMER</t>
  </si>
  <si>
    <t>DOJO-BUSHI CASTROVILLARI A.S.DILETTANTISTICA</t>
  </si>
  <si>
    <t>A.S.Dilettantistica GYM ART</t>
  </si>
  <si>
    <t>18CZ2752</t>
  </si>
  <si>
    <t>A.S.DILETTANTISTICA LIFE IN SPORT</t>
  </si>
  <si>
    <t>A.S.DILETTANTISTICA KODOKAN RHO</t>
  </si>
  <si>
    <t>A.S. DILETTANTISTICA JUDO TEAM MAXIMA</t>
  </si>
  <si>
    <t>A.S.DILETTANTISTICA JUDO CLUB SHINDO RYU ORISTANO</t>
  </si>
  <si>
    <t>A.S.DILETTANTISTICA POLISPORTIVA JUDO POLVERIGI</t>
  </si>
  <si>
    <t>A.S.DILETTANTISTICA FITNESS JUDO MONTESCAGLIOSO</t>
  </si>
  <si>
    <t>JUDO OROBIE A.S.DILETTANTISTICA</t>
  </si>
  <si>
    <t>JUDO CLUB SIMONAZZI BORDIGHERA A.S.DILETTANTISTICA</t>
  </si>
  <si>
    <t>AS DILETTANTISTICA JUDO CHAMPION PISA</t>
  </si>
  <si>
    <t>A.S.DILETTANTISTICA NOVA NIPPON CLUB</t>
  </si>
  <si>
    <t>ASSOCIAZIONE SPORTIVA DILETTANTISTICA JUDO CLUB TORRES</t>
  </si>
  <si>
    <t>A.S.DILETTANTISTICA JUDO RONCADELLE</t>
  </si>
  <si>
    <t>03BG3207</t>
  </si>
  <si>
    <t>A.S.DILETTANTISTICA   SCUOLA DI JUDO SUISIO</t>
  </si>
  <si>
    <t>A.S. POLISPORTIVA KARATE JUDO CLUB SCIACCA</t>
  </si>
  <si>
    <t>JUDO CLUB SANSEPOLCRO ASSOCIAZIONE SPORTIVA DILETTANTISTICA</t>
  </si>
  <si>
    <t>ASSOCIAZIONE SPORTIVA DILETTANTISTICA CENTRO JUDO SANKAKU</t>
  </si>
  <si>
    <t>KODOKAN JUDO BERGAMO A.S.DILETTANTISTICA</t>
  </si>
  <si>
    <t>PRATICO'</t>
  </si>
  <si>
    <t>SAVA'</t>
  </si>
  <si>
    <t>DELUCIA</t>
  </si>
  <si>
    <t>DIPACE</t>
  </si>
  <si>
    <t>GAETANO</t>
  </si>
  <si>
    <t>NAKHUTSRISHVILI</t>
  </si>
  <si>
    <t>DI MAURO</t>
  </si>
  <si>
    <t>IENCO</t>
  </si>
  <si>
    <t>BRIGHENTI</t>
  </si>
  <si>
    <t>MATA'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</si>
</sst>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48"/>
      <color theme="0"/>
      <name val="Calibri"/>
      <family val="2"/>
    </font>
    <font>
      <sz val="48"/>
      <color theme="0"/>
      <name val="Calibri"/>
      <family val="2"/>
    </font>
    <font>
      <b/>
      <sz val="8"/>
      <color theme="0"/>
      <name val="Calibri"/>
      <family val="2"/>
    </font>
    <font>
      <b/>
      <sz val="8"/>
      <color rgb="FFFF0000"/>
      <name val="Calibri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theme="7"/>
        <bgColor theme="7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2E75B5"/>
        <bgColor rgb="FF2E75B5"/>
      </patternFill>
    </fill>
    <fill>
      <patternFill patternType="solid">
        <fgColor rgb="FFFF0000"/>
        <bgColor rgb="FFF2F2F2"/>
      </patternFill>
    </fill>
    <fill>
      <patternFill patternType="solid">
        <fgColor rgb="FFFFFF00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3" fillId="0" borderId="0" xfId="0" applyFont="1"/>
    <xf numFmtId="0" fontId="13" fillId="3" borderId="10" xfId="0" applyFont="1" applyFill="1" applyBorder="1" applyAlignment="1">
      <alignment horizontal="center" textRotation="90"/>
    </xf>
    <xf numFmtId="0" fontId="13" fillId="3" borderId="11" xfId="0" applyFont="1" applyFill="1" applyBorder="1" applyAlignment="1">
      <alignment horizontal="center" textRotation="90"/>
    </xf>
    <xf numFmtId="0" fontId="13" fillId="3" borderId="3" xfId="0" applyFont="1" applyFill="1" applyBorder="1" applyAlignment="1">
      <alignment horizontal="center" textRotation="90"/>
    </xf>
    <xf numFmtId="0" fontId="13" fillId="3" borderId="12" xfId="0" applyFont="1" applyFill="1" applyBorder="1" applyAlignment="1">
      <alignment horizontal="center" textRotation="90"/>
    </xf>
    <xf numFmtId="0" fontId="13" fillId="6" borderId="1" xfId="0" applyFont="1" applyFill="1" applyBorder="1"/>
    <xf numFmtId="0" fontId="13" fillId="5" borderId="1" xfId="0" applyFont="1" applyFill="1" applyBorder="1"/>
    <xf numFmtId="0" fontId="13" fillId="7" borderId="19" xfId="0" applyFont="1" applyFill="1" applyBorder="1"/>
    <xf numFmtId="0" fontId="13" fillId="7" borderId="20" xfId="0" applyFont="1" applyFill="1" applyBorder="1"/>
    <xf numFmtId="0" fontId="13" fillId="7" borderId="13" xfId="0" applyFont="1" applyFill="1" applyBorder="1"/>
    <xf numFmtId="1" fontId="20" fillId="8" borderId="1" xfId="0" applyNumberFormat="1" applyFont="1" applyFill="1" applyBorder="1" applyAlignment="1">
      <alignment horizontal="center"/>
    </xf>
    <xf numFmtId="0" fontId="13" fillId="7" borderId="21" xfId="0" applyFont="1" applyFill="1" applyBorder="1"/>
    <xf numFmtId="0" fontId="13" fillId="9" borderId="2" xfId="0" applyFont="1" applyFill="1" applyBorder="1"/>
    <xf numFmtId="0" fontId="13" fillId="9" borderId="13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1" fontId="13" fillId="6" borderId="33" xfId="0" applyNumberFormat="1" applyFont="1" applyFill="1" applyBorder="1"/>
    <xf numFmtId="1" fontId="13" fillId="5" borderId="33" xfId="0" applyNumberFormat="1" applyFont="1" applyFill="1" applyBorder="1"/>
    <xf numFmtId="1" fontId="13" fillId="7" borderId="34" xfId="0" applyNumberFormat="1" applyFont="1" applyFill="1" applyBorder="1"/>
    <xf numFmtId="1" fontId="13" fillId="7" borderId="29" xfId="0" applyNumberFormat="1" applyFont="1" applyFill="1" applyBorder="1"/>
    <xf numFmtId="1" fontId="15" fillId="8" borderId="15" xfId="0" applyNumberFormat="1" applyFont="1" applyFill="1" applyBorder="1" applyAlignment="1">
      <alignment horizontal="center"/>
    </xf>
    <xf numFmtId="0" fontId="13" fillId="7" borderId="29" xfId="0" applyFont="1" applyFill="1" applyBorder="1"/>
    <xf numFmtId="0" fontId="13" fillId="3" borderId="28" xfId="0" applyFont="1" applyFill="1" applyBorder="1"/>
    <xf numFmtId="0" fontId="13" fillId="3" borderId="29" xfId="0" applyFont="1" applyFill="1" applyBorder="1"/>
    <xf numFmtId="0" fontId="13" fillId="3" borderId="36" xfId="0" applyFont="1" applyFill="1" applyBorder="1"/>
    <xf numFmtId="0" fontId="13" fillId="0" borderId="28" xfId="0" applyFont="1" applyBorder="1"/>
    <xf numFmtId="0" fontId="13" fillId="0" borderId="29" xfId="0" applyFont="1" applyBorder="1"/>
    <xf numFmtId="0" fontId="13" fillId="0" borderId="36" xfId="0" applyFont="1" applyBorder="1"/>
    <xf numFmtId="0" fontId="22" fillId="2" borderId="29" xfId="0" applyFont="1" applyFill="1" applyBorder="1"/>
    <xf numFmtId="0" fontId="22" fillId="2" borderId="35" xfId="0" applyFont="1" applyFill="1" applyBorder="1"/>
    <xf numFmtId="0" fontId="22" fillId="2" borderId="28" xfId="0" applyFont="1" applyFill="1" applyBorder="1"/>
    <xf numFmtId="1" fontId="22" fillId="2" borderId="33" xfId="0" applyNumberFormat="1" applyFont="1" applyFill="1" applyBorder="1"/>
    <xf numFmtId="1" fontId="22" fillId="2" borderId="34" xfId="0" applyNumberFormat="1" applyFont="1" applyFill="1" applyBorder="1"/>
    <xf numFmtId="1" fontId="22" fillId="2" borderId="29" xfId="0" applyNumberFormat="1" applyFont="1" applyFill="1" applyBorder="1"/>
    <xf numFmtId="1" fontId="21" fillId="2" borderId="15" xfId="0" applyNumberFormat="1" applyFont="1" applyFill="1" applyBorder="1" applyAlignment="1">
      <alignment horizontal="center"/>
    </xf>
    <xf numFmtId="14" fontId="23" fillId="0" borderId="29" xfId="0" applyNumberFormat="1" applyFont="1" applyBorder="1" applyAlignment="1">
      <alignment horizontal="center"/>
    </xf>
    <xf numFmtId="0" fontId="13" fillId="0" borderId="35" xfId="0" applyFont="1" applyBorder="1"/>
    <xf numFmtId="0" fontId="13" fillId="7" borderId="39" xfId="0" applyFont="1" applyFill="1" applyBorder="1" applyAlignment="1">
      <alignment horizontal="center" textRotation="90"/>
    </xf>
    <xf numFmtId="0" fontId="13" fillId="7" borderId="3" xfId="0" applyFont="1" applyFill="1" applyBorder="1" applyAlignment="1">
      <alignment horizontal="center" textRotation="90"/>
    </xf>
    <xf numFmtId="0" fontId="13" fillId="7" borderId="11" xfId="0" applyFont="1" applyFill="1" applyBorder="1" applyAlignment="1">
      <alignment horizontal="center" textRotation="90"/>
    </xf>
    <xf numFmtId="0" fontId="13" fillId="9" borderId="44" xfId="0" applyFont="1" applyFill="1" applyBorder="1"/>
    <xf numFmtId="0" fontId="13" fillId="9" borderId="45" xfId="0" applyFont="1" applyFill="1" applyBorder="1"/>
    <xf numFmtId="0" fontId="13" fillId="9" borderId="46" xfId="0" applyFont="1" applyFill="1" applyBorder="1"/>
    <xf numFmtId="0" fontId="13" fillId="9" borderId="47" xfId="0" applyFont="1" applyFill="1" applyBorder="1"/>
    <xf numFmtId="0" fontId="15" fillId="6" borderId="26" xfId="0" applyFont="1" applyFill="1" applyBorder="1" applyAlignment="1">
      <alignment horizontal="center" textRotation="90"/>
    </xf>
    <xf numFmtId="0" fontId="13" fillId="5" borderId="26" xfId="0" applyFont="1" applyFill="1" applyBorder="1" applyAlignment="1">
      <alignment horizontal="center" textRotation="90"/>
    </xf>
    <xf numFmtId="0" fontId="13" fillId="7" borderId="48" xfId="0" applyFont="1" applyFill="1" applyBorder="1" applyAlignment="1">
      <alignment horizontal="center" textRotation="90"/>
    </xf>
    <xf numFmtId="1" fontId="15" fillId="8" borderId="26" xfId="0" applyNumberFormat="1" applyFont="1" applyFill="1" applyBorder="1" applyAlignment="1">
      <alignment horizontal="center" textRotation="90"/>
    </xf>
    <xf numFmtId="14" fontId="13" fillId="0" borderId="0" xfId="0" applyNumberFormat="1" applyFont="1" applyAlignment="1">
      <alignment horizontal="center"/>
    </xf>
    <xf numFmtId="14" fontId="15" fillId="5" borderId="9" xfId="0" applyNumberFormat="1" applyFont="1" applyFill="1" applyBorder="1" applyAlignment="1">
      <alignment horizontal="center" textRotation="90"/>
    </xf>
    <xf numFmtId="14" fontId="20" fillId="9" borderId="18" xfId="0" applyNumberFormat="1" applyFont="1" applyFill="1" applyBorder="1" applyAlignment="1">
      <alignment horizontal="center"/>
    </xf>
    <xf numFmtId="14" fontId="0" fillId="0" borderId="0" xfId="0" applyNumberFormat="1"/>
    <xf numFmtId="0" fontId="13" fillId="3" borderId="35" xfId="0" applyFont="1" applyFill="1" applyBorder="1"/>
    <xf numFmtId="0" fontId="22" fillId="10" borderId="29" xfId="0" applyFont="1" applyFill="1" applyBorder="1"/>
    <xf numFmtId="0" fontId="13" fillId="2" borderId="49" xfId="0" applyFont="1" applyFill="1" applyBorder="1"/>
    <xf numFmtId="1" fontId="22" fillId="2" borderId="26" xfId="0" applyNumberFormat="1" applyFont="1" applyFill="1" applyBorder="1"/>
    <xf numFmtId="0" fontId="13" fillId="2" borderId="26" xfId="0" applyFont="1" applyFill="1" applyBorder="1"/>
    <xf numFmtId="0" fontId="13" fillId="2" borderId="3" xfId="0" applyFont="1" applyFill="1" applyBorder="1"/>
    <xf numFmtId="0" fontId="13" fillId="2" borderId="50" xfId="0" applyFont="1" applyFill="1" applyBorder="1"/>
    <xf numFmtId="1" fontId="21" fillId="2" borderId="23" xfId="0" applyNumberFormat="1" applyFont="1" applyFill="1" applyBorder="1" applyAlignment="1">
      <alignment horizontal="center"/>
    </xf>
    <xf numFmtId="0" fontId="13" fillId="2" borderId="27" xfId="0" applyFont="1" applyFill="1" applyBorder="1"/>
    <xf numFmtId="0" fontId="13" fillId="2" borderId="10" xfId="0" applyFont="1" applyFill="1" applyBorder="1"/>
    <xf numFmtId="0" fontId="22" fillId="2" borderId="36" xfId="0" applyFont="1" applyFill="1" applyBorder="1"/>
    <xf numFmtId="0" fontId="13" fillId="2" borderId="12" xfId="0" applyFont="1" applyFill="1" applyBorder="1"/>
    <xf numFmtId="0" fontId="13" fillId="2" borderId="24" xfId="0" applyFont="1" applyFill="1" applyBorder="1"/>
    <xf numFmtId="0" fontId="13" fillId="2" borderId="43" xfId="0" applyFont="1" applyFill="1" applyBorder="1"/>
    <xf numFmtId="14" fontId="0" fillId="0" borderId="53" xfId="0" applyNumberFormat="1" applyBorder="1" applyAlignment="1">
      <alignment horizontal="center"/>
    </xf>
    <xf numFmtId="1" fontId="13" fillId="6" borderId="54" xfId="0" applyNumberFormat="1" applyFont="1" applyFill="1" applyBorder="1"/>
    <xf numFmtId="14" fontId="23" fillId="0" borderId="53" xfId="0" applyNumberFormat="1" applyFon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6" fillId="4" borderId="4" xfId="0" quotePrefix="1" applyFont="1" applyFill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center"/>
    </xf>
    <xf numFmtId="0" fontId="17" fillId="4" borderId="5" xfId="0" applyFont="1" applyFill="1" applyBorder="1"/>
    <xf numFmtId="0" fontId="14" fillId="2" borderId="6" xfId="0" applyFont="1" applyFill="1" applyBorder="1" applyAlignment="1">
      <alignment horizontal="center" textRotation="90"/>
    </xf>
    <xf numFmtId="0" fontId="15" fillId="5" borderId="7" xfId="0" applyFont="1" applyFill="1" applyBorder="1" applyAlignment="1">
      <alignment horizontal="right" textRotation="90"/>
    </xf>
    <xf numFmtId="0" fontId="15" fillId="5" borderId="8" xfId="0" applyFont="1" applyFill="1" applyBorder="1" applyAlignment="1">
      <alignment horizontal="left" textRotation="90"/>
    </xf>
    <xf numFmtId="0" fontId="18" fillId="9" borderId="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/>
    </xf>
    <xf numFmtId="0" fontId="20" fillId="9" borderId="16" xfId="0" applyFont="1" applyFill="1" applyBorder="1" applyAlignment="1">
      <alignment horizontal="right"/>
    </xf>
    <xf numFmtId="0" fontId="20" fillId="9" borderId="17" xfId="0" applyFont="1" applyFill="1" applyBorder="1" applyAlignment="1">
      <alignment horizontal="left"/>
    </xf>
    <xf numFmtId="0" fontId="21" fillId="2" borderId="24" xfId="0" quotePrefix="1" applyFont="1" applyFill="1" applyBorder="1" applyAlignment="1">
      <alignment horizontal="center"/>
    </xf>
    <xf numFmtId="0" fontId="22" fillId="2" borderId="49" xfId="0" applyFont="1" applyFill="1" applyBorder="1" applyAlignment="1">
      <alignment horizontal="left"/>
    </xf>
    <xf numFmtId="0" fontId="22" fillId="2" borderId="51" xfId="0" applyFont="1" applyFill="1" applyBorder="1"/>
    <xf numFmtId="0" fontId="22" fillId="2" borderId="50" xfId="0" applyFont="1" applyFill="1" applyBorder="1"/>
    <xf numFmtId="0" fontId="21" fillId="2" borderId="15" xfId="0" applyFont="1" applyFill="1" applyBorder="1" applyAlignment="1">
      <alignment horizontal="center"/>
    </xf>
    <xf numFmtId="0" fontId="15" fillId="3" borderId="29" xfId="0" quotePrefix="1" applyFont="1" applyFill="1" applyBorder="1" applyAlignment="1">
      <alignment horizontal="center"/>
    </xf>
    <xf numFmtId="0" fontId="23" fillId="0" borderId="29" xfId="0" applyFont="1" applyBorder="1" applyAlignment="1">
      <alignment horizontal="left"/>
    </xf>
    <xf numFmtId="0" fontId="23" fillId="0" borderId="29" xfId="0" applyFont="1" applyBorder="1" applyAlignment="1">
      <alignment horizontal="center"/>
    </xf>
    <xf numFmtId="0" fontId="25" fillId="0" borderId="29" xfId="0" quotePrefix="1" applyFont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24" fillId="0" borderId="29" xfId="0" applyFont="1" applyBorder="1" applyAlignment="1">
      <alignment horizontal="right"/>
    </xf>
    <xf numFmtId="0" fontId="24" fillId="0" borderId="29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23" fillId="0" borderId="29" xfId="0" quotePrefix="1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3" xfId="0" applyFont="1" applyBorder="1" applyAlignment="1">
      <alignment horizontal="left"/>
    </xf>
    <xf numFmtId="0" fontId="23" fillId="0" borderId="53" xfId="0" quotePrefix="1" applyFont="1" applyBorder="1" applyAlignment="1">
      <alignment horizontal="center"/>
    </xf>
    <xf numFmtId="0" fontId="24" fillId="0" borderId="53" xfId="0" applyFont="1" applyBorder="1" applyAlignment="1">
      <alignment horizontal="right"/>
    </xf>
    <xf numFmtId="0" fontId="24" fillId="0" borderId="53" xfId="0" applyFont="1" applyBorder="1" applyAlignment="1">
      <alignment horizontal="left"/>
    </xf>
    <xf numFmtId="0" fontId="28" fillId="0" borderId="53" xfId="0" applyFont="1" applyBorder="1" applyAlignment="1">
      <alignment horizontal="right"/>
    </xf>
    <xf numFmtId="0" fontId="28" fillId="0" borderId="53" xfId="0" applyFont="1" applyBorder="1"/>
    <xf numFmtId="0" fontId="28" fillId="0" borderId="29" xfId="0" applyFont="1" applyBorder="1" applyAlignment="1">
      <alignment horizontal="right"/>
    </xf>
    <xf numFmtId="0" fontId="28" fillId="0" borderId="29" xfId="0" applyFont="1" applyBorder="1"/>
    <xf numFmtId="0" fontId="14" fillId="2" borderId="54" xfId="0" applyFont="1" applyFill="1" applyBorder="1" applyAlignment="1">
      <alignment horizontal="center"/>
    </xf>
    <xf numFmtId="0" fontId="21" fillId="2" borderId="29" xfId="0" quotePrefix="1" applyFont="1" applyFill="1" applyBorder="1" applyAlignment="1">
      <alignment horizontal="center"/>
    </xf>
    <xf numFmtId="0" fontId="22" fillId="2" borderId="35" xfId="0" applyFont="1" applyFill="1" applyBorder="1" applyAlignment="1">
      <alignment horizontal="left"/>
    </xf>
    <xf numFmtId="0" fontId="22" fillId="2" borderId="53" xfId="0" applyFont="1" applyFill="1" applyBorder="1"/>
    <xf numFmtId="0" fontId="21" fillId="2" borderId="54" xfId="0" applyFont="1" applyFill="1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2" fillId="2" borderId="34" xfId="0" applyFont="1" applyFill="1" applyBorder="1"/>
    <xf numFmtId="0" fontId="21" fillId="2" borderId="33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left"/>
    </xf>
    <xf numFmtId="0" fontId="23" fillId="0" borderId="35" xfId="0" quotePrefix="1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5" fillId="0" borderId="29" xfId="0" quotePrefix="1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15" fillId="3" borderId="28" xfId="0" applyFont="1" applyFill="1" applyBorder="1" applyAlignment="1">
      <alignment horizontal="center"/>
    </xf>
    <xf numFmtId="14" fontId="8" fillId="0" borderId="29" xfId="0" applyNumberFormat="1" applyFont="1" applyBorder="1" applyAlignment="1">
      <alignment horizontal="center"/>
    </xf>
    <xf numFmtId="0" fontId="0" fillId="0" borderId="53" xfId="0" applyBorder="1"/>
    <xf numFmtId="0" fontId="23" fillId="0" borderId="38" xfId="0" applyFont="1" applyBorder="1" applyAlignment="1">
      <alignment horizontal="center"/>
    </xf>
    <xf numFmtId="0" fontId="0" fillId="0" borderId="35" xfId="0" applyBorder="1"/>
    <xf numFmtId="0" fontId="24" fillId="0" borderId="34" xfId="0" applyFont="1" applyBorder="1" applyAlignment="1">
      <alignment horizontal="right"/>
    </xf>
    <xf numFmtId="14" fontId="23" fillId="0" borderId="35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34" xfId="0" quotePrefix="1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25" fillId="0" borderId="53" xfId="0" quotePrefix="1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28" fillId="0" borderId="53" xfId="0" applyFont="1" applyBorder="1" applyAlignment="1">
      <alignment horizontal="left"/>
    </xf>
    <xf numFmtId="0" fontId="6" fillId="0" borderId="53" xfId="0" applyFont="1" applyBorder="1"/>
    <xf numFmtId="0" fontId="6" fillId="0" borderId="53" xfId="0" applyFont="1" applyBorder="1" applyAlignment="1">
      <alignment horizontal="center"/>
    </xf>
    <xf numFmtId="0" fontId="13" fillId="0" borderId="34" xfId="0" applyFont="1" applyBorder="1"/>
    <xf numFmtId="0" fontId="6" fillId="0" borderId="29" xfId="0" applyFont="1" applyBorder="1"/>
    <xf numFmtId="0" fontId="25" fillId="0" borderId="34" xfId="0" quotePrefix="1" applyFont="1" applyBorder="1" applyAlignment="1">
      <alignment horizontal="center"/>
    </xf>
    <xf numFmtId="0" fontId="21" fillId="2" borderId="23" xfId="0" quotePrefix="1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0" fontId="13" fillId="2" borderId="25" xfId="0" applyFont="1" applyFill="1" applyBorder="1"/>
    <xf numFmtId="0" fontId="21" fillId="2" borderId="24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23" fillId="0" borderId="29" xfId="0" applyFont="1" applyBorder="1"/>
    <xf numFmtId="0" fontId="13" fillId="0" borderId="29" xfId="0" applyFont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23" fillId="0" borderId="53" xfId="0" applyFont="1" applyBorder="1"/>
    <xf numFmtId="0" fontId="13" fillId="0" borderId="53" xfId="0" applyFont="1" applyBorder="1" applyAlignment="1">
      <alignment horizontal="center"/>
    </xf>
    <xf numFmtId="0" fontId="21" fillId="2" borderId="28" xfId="0" quotePrefix="1" applyFont="1" applyFill="1" applyBorder="1" applyAlignment="1">
      <alignment horizontal="center"/>
    </xf>
    <xf numFmtId="0" fontId="22" fillId="2" borderId="37" xfId="0" applyFont="1" applyFill="1" applyBorder="1"/>
    <xf numFmtId="0" fontId="21" fillId="2" borderId="32" xfId="0" applyFont="1" applyFill="1" applyBorder="1" applyAlignment="1">
      <alignment horizontal="center"/>
    </xf>
    <xf numFmtId="0" fontId="15" fillId="0" borderId="28" xfId="0" quotePrefix="1" applyFont="1" applyBorder="1" applyAlignment="1">
      <alignment horizontal="center"/>
    </xf>
    <xf numFmtId="0" fontId="15" fillId="3" borderId="28" xfId="0" quotePrefix="1" applyFont="1" applyFill="1" applyBorder="1" applyAlignment="1">
      <alignment horizontal="center"/>
    </xf>
    <xf numFmtId="0" fontId="22" fillId="2" borderId="30" xfId="0" applyFont="1" applyFill="1" applyBorder="1"/>
    <xf numFmtId="0" fontId="22" fillId="2" borderId="31" xfId="0" applyFont="1" applyFill="1" applyBorder="1"/>
    <xf numFmtId="0" fontId="0" fillId="0" borderId="52" xfId="0" applyBorder="1"/>
    <xf numFmtId="0" fontId="15" fillId="3" borderId="57" xfId="0" applyFont="1" applyFill="1" applyBorder="1" applyAlignment="1">
      <alignment horizontal="center"/>
    </xf>
    <xf numFmtId="0" fontId="21" fillId="2" borderId="57" xfId="0" quotePrefix="1" applyFont="1" applyFill="1" applyBorder="1" applyAlignment="1">
      <alignment horizontal="center"/>
    </xf>
    <xf numFmtId="0" fontId="22" fillId="2" borderId="53" xfId="0" applyFont="1" applyFill="1" applyBorder="1" applyAlignment="1">
      <alignment horizontal="left"/>
    </xf>
    <xf numFmtId="0" fontId="15" fillId="0" borderId="57" xfId="0" quotePrefix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13" fillId="0" borderId="53" xfId="0" quotePrefix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3" xfId="0" quotePrefix="1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23" fillId="0" borderId="59" xfId="0" applyFont="1" applyBorder="1" applyAlignment="1">
      <alignment horizontal="left"/>
    </xf>
    <xf numFmtId="0" fontId="23" fillId="0" borderId="69" xfId="0" applyFont="1" applyBorder="1" applyAlignment="1">
      <alignment horizontal="left"/>
    </xf>
    <xf numFmtId="0" fontId="6" fillId="0" borderId="58" xfId="0" applyFont="1" applyBorder="1"/>
    <xf numFmtId="0" fontId="6" fillId="0" borderId="3" xfId="0" applyFont="1" applyBorder="1"/>
    <xf numFmtId="0" fontId="6" fillId="0" borderId="38" xfId="0" applyFont="1" applyBorder="1" applyAlignment="1">
      <alignment horizontal="center"/>
    </xf>
    <xf numFmtId="0" fontId="23" fillId="0" borderId="38" xfId="0" quotePrefix="1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13" fillId="11" borderId="0" xfId="0" applyFont="1" applyFill="1"/>
    <xf numFmtId="0" fontId="22" fillId="11" borderId="29" xfId="0" applyFont="1" applyFill="1" applyBorder="1"/>
    <xf numFmtId="14" fontId="13" fillId="11" borderId="0" xfId="0" applyNumberFormat="1" applyFont="1" applyFill="1" applyAlignment="1">
      <alignment horizontal="center"/>
    </xf>
    <xf numFmtId="14" fontId="22" fillId="11" borderId="29" xfId="0" applyNumberFormat="1" applyFont="1" applyFill="1" applyBorder="1" applyAlignment="1">
      <alignment horizontal="center"/>
    </xf>
    <xf numFmtId="0" fontId="13" fillId="11" borderId="49" xfId="0" applyFont="1" applyFill="1" applyBorder="1"/>
    <xf numFmtId="14" fontId="22" fillId="11" borderId="50" xfId="0" applyNumberFormat="1" applyFont="1" applyFill="1" applyBorder="1" applyAlignment="1">
      <alignment horizontal="center"/>
    </xf>
    <xf numFmtId="0" fontId="13" fillId="11" borderId="24" xfId="0" applyFont="1" applyFill="1" applyBorder="1"/>
    <xf numFmtId="14" fontId="13" fillId="11" borderId="25" xfId="0" applyNumberFormat="1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22" fillId="11" borderId="49" xfId="0" applyFont="1" applyFill="1" applyBorder="1" applyAlignment="1">
      <alignment horizontal="center"/>
    </xf>
    <xf numFmtId="0" fontId="22" fillId="11" borderId="24" xfId="0" applyFont="1" applyFill="1" applyBorder="1"/>
    <xf numFmtId="0" fontId="22" fillId="11" borderId="53" xfId="0" applyFont="1" applyFill="1" applyBorder="1" applyAlignment="1">
      <alignment horizontal="center"/>
    </xf>
    <xf numFmtId="0" fontId="22" fillId="11" borderId="29" xfId="0" applyFont="1" applyFill="1" applyBorder="1" applyAlignment="1">
      <alignment horizontal="center"/>
    </xf>
    <xf numFmtId="0" fontId="13" fillId="11" borderId="24" xfId="0" applyFont="1" applyFill="1" applyBorder="1" applyAlignment="1">
      <alignment horizontal="center"/>
    </xf>
    <xf numFmtId="0" fontId="13" fillId="11" borderId="23" xfId="0" applyFont="1" applyFill="1" applyBorder="1"/>
    <xf numFmtId="0" fontId="27" fillId="3" borderId="40" xfId="0" applyFont="1" applyFill="1" applyBorder="1" applyAlignment="1">
      <alignment horizontal="center" vertical="top" textRotation="90"/>
    </xf>
    <xf numFmtId="0" fontId="27" fillId="3" borderId="41" xfId="0" applyFont="1" applyFill="1" applyBorder="1" applyAlignment="1">
      <alignment horizontal="center" vertical="top" textRotation="90"/>
    </xf>
    <xf numFmtId="0" fontId="27" fillId="3" borderId="42" xfId="0" applyFont="1" applyFill="1" applyBorder="1" applyAlignment="1">
      <alignment horizontal="center" vertical="top" textRotation="90"/>
    </xf>
    <xf numFmtId="0" fontId="13" fillId="3" borderId="40" xfId="0" applyFont="1" applyFill="1" applyBorder="1" applyAlignment="1">
      <alignment horizontal="center" textRotation="90"/>
    </xf>
    <xf numFmtId="0" fontId="13" fillId="3" borderId="41" xfId="0" applyFont="1" applyFill="1" applyBorder="1" applyAlignment="1">
      <alignment horizontal="center" textRotation="90"/>
    </xf>
    <xf numFmtId="0" fontId="13" fillId="3" borderId="42" xfId="0" applyFont="1" applyFill="1" applyBorder="1" applyAlignment="1">
      <alignment horizontal="center" textRotation="90"/>
    </xf>
    <xf numFmtId="0" fontId="24" fillId="0" borderId="29" xfId="0" applyFont="1" applyFill="1" applyBorder="1" applyAlignment="1">
      <alignment horizontal="right"/>
    </xf>
    <xf numFmtId="0" fontId="24" fillId="0" borderId="29" xfId="0" applyFont="1" applyFill="1" applyBorder="1" applyAlignment="1">
      <alignment horizontal="left"/>
    </xf>
    <xf numFmtId="14" fontId="23" fillId="0" borderId="29" xfId="0" applyNumberFormat="1" applyFont="1" applyFill="1" applyBorder="1" applyAlignment="1">
      <alignment horizontal="center"/>
    </xf>
    <xf numFmtId="0" fontId="28" fillId="0" borderId="29" xfId="0" applyFont="1" applyFill="1" applyBorder="1" applyAlignment="1">
      <alignment horizontal="right"/>
    </xf>
    <xf numFmtId="0" fontId="28" fillId="0" borderId="29" xfId="0" applyFont="1" applyFill="1" applyBorder="1"/>
    <xf numFmtId="14" fontId="0" fillId="0" borderId="29" xfId="0" applyNumberFormat="1" applyFill="1" applyBorder="1" applyAlignment="1">
      <alignment horizontal="center"/>
    </xf>
    <xf numFmtId="0" fontId="28" fillId="0" borderId="53" xfId="0" applyFont="1" applyFill="1" applyBorder="1" applyAlignment="1">
      <alignment horizontal="right"/>
    </xf>
    <xf numFmtId="0" fontId="28" fillId="0" borderId="53" xfId="0" applyFont="1" applyFill="1" applyBorder="1"/>
    <xf numFmtId="14" fontId="0" fillId="0" borderId="53" xfId="0" applyNumberFormat="1" applyFill="1" applyBorder="1" applyAlignment="1">
      <alignment horizontal="center"/>
    </xf>
    <xf numFmtId="0" fontId="24" fillId="0" borderId="53" xfId="0" applyFont="1" applyFill="1" applyBorder="1" applyAlignment="1">
      <alignment horizontal="right"/>
    </xf>
    <xf numFmtId="0" fontId="24" fillId="0" borderId="53" xfId="0" applyFont="1" applyFill="1" applyBorder="1" applyAlignment="1">
      <alignment horizontal="left"/>
    </xf>
    <xf numFmtId="14" fontId="23" fillId="0" borderId="53" xfId="0" applyNumberFormat="1" applyFont="1" applyFill="1" applyBorder="1" applyAlignment="1">
      <alignment horizontal="center"/>
    </xf>
    <xf numFmtId="0" fontId="0" fillId="0" borderId="53" xfId="0" applyFill="1" applyBorder="1"/>
    <xf numFmtId="0" fontId="0" fillId="0" borderId="53" xfId="0" applyFill="1" applyBorder="1" applyAlignment="1">
      <alignment horizontal="center"/>
    </xf>
    <xf numFmtId="0" fontId="13" fillId="0" borderId="53" xfId="0" quotePrefix="1" applyFont="1" applyFill="1" applyBorder="1" applyAlignment="1">
      <alignment horizontal="center"/>
    </xf>
    <xf numFmtId="0" fontId="13" fillId="0" borderId="53" xfId="0" applyFont="1" applyFill="1" applyBorder="1" applyAlignment="1">
      <alignment horizontal="center"/>
    </xf>
    <xf numFmtId="0" fontId="23" fillId="0" borderId="53" xfId="0" applyFont="1" applyFill="1" applyBorder="1"/>
    <xf numFmtId="0" fontId="23" fillId="0" borderId="53" xfId="0" applyFont="1" applyFill="1" applyBorder="1" applyAlignment="1">
      <alignment horizontal="center"/>
    </xf>
    <xf numFmtId="0" fontId="0" fillId="0" borderId="11" xfId="0" applyFill="1" applyBorder="1"/>
    <xf numFmtId="0" fontId="0" fillId="0" borderId="29" xfId="0" applyFill="1" applyBorder="1" applyAlignment="1">
      <alignment horizontal="center"/>
    </xf>
    <xf numFmtId="0" fontId="0" fillId="0" borderId="29" xfId="0" applyFill="1" applyBorder="1"/>
    <xf numFmtId="0" fontId="23" fillId="0" borderId="29" xfId="0" applyFont="1" applyFill="1" applyBorder="1"/>
    <xf numFmtId="0" fontId="13" fillId="0" borderId="29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53" xfId="0" quotePrefix="1" applyFont="1" applyFill="1" applyBorder="1" applyAlignment="1">
      <alignment horizontal="center"/>
    </xf>
    <xf numFmtId="0" fontId="0" fillId="0" borderId="0" xfId="0" applyFill="1"/>
    <xf numFmtId="0" fontId="3" fillId="0" borderId="53" xfId="0" applyFont="1" applyFill="1" applyBorder="1"/>
    <xf numFmtId="0" fontId="3" fillId="0" borderId="53" xfId="0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29" xfId="0" applyFont="1" applyFill="1" applyBorder="1"/>
    <xf numFmtId="0" fontId="3" fillId="0" borderId="29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28" xfId="0" applyFont="1" applyFill="1" applyBorder="1" applyAlignment="1">
      <alignment horizontal="right"/>
    </xf>
    <xf numFmtId="14" fontId="23" fillId="0" borderId="36" xfId="0" applyNumberFormat="1" applyFont="1" applyFill="1" applyBorder="1" applyAlignment="1">
      <alignment horizontal="center"/>
    </xf>
    <xf numFmtId="0" fontId="28" fillId="0" borderId="28" xfId="0" applyFont="1" applyFill="1" applyBorder="1" applyAlignment="1">
      <alignment horizontal="right"/>
    </xf>
    <xf numFmtId="14" fontId="0" fillId="0" borderId="36" xfId="0" applyNumberFormat="1" applyFill="1" applyBorder="1" applyAlignment="1">
      <alignment horizontal="center"/>
    </xf>
    <xf numFmtId="0" fontId="24" fillId="0" borderId="34" xfId="0" applyFont="1" applyFill="1" applyBorder="1" applyAlignment="1">
      <alignment horizontal="right"/>
    </xf>
    <xf numFmtId="14" fontId="23" fillId="0" borderId="35" xfId="0" applyNumberFormat="1" applyFont="1" applyFill="1" applyBorder="1" applyAlignment="1">
      <alignment horizontal="center"/>
    </xf>
    <xf numFmtId="0" fontId="28" fillId="0" borderId="34" xfId="0" applyFont="1" applyFill="1" applyBorder="1" applyAlignment="1">
      <alignment horizontal="right"/>
    </xf>
    <xf numFmtId="14" fontId="0" fillId="0" borderId="35" xfId="0" applyNumberFormat="1" applyFill="1" applyBorder="1" applyAlignment="1">
      <alignment horizontal="center"/>
    </xf>
    <xf numFmtId="0" fontId="23" fillId="0" borderId="0" xfId="0" applyFont="1" applyFill="1"/>
    <xf numFmtId="0" fontId="24" fillId="0" borderId="52" xfId="0" applyFont="1" applyFill="1" applyBorder="1" applyAlignment="1">
      <alignment horizontal="right"/>
    </xf>
    <xf numFmtId="0" fontId="24" fillId="0" borderId="52" xfId="0" applyFont="1" applyFill="1" applyBorder="1" applyAlignment="1">
      <alignment horizontal="left"/>
    </xf>
    <xf numFmtId="14" fontId="23" fillId="0" borderId="52" xfId="0" applyNumberFormat="1" applyFont="1" applyFill="1" applyBorder="1" applyAlignment="1">
      <alignment horizontal="center"/>
    </xf>
    <xf numFmtId="0" fontId="23" fillId="0" borderId="52" xfId="0" applyFont="1" applyFill="1" applyBorder="1"/>
    <xf numFmtId="0" fontId="23" fillId="0" borderId="52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14" fontId="8" fillId="0" borderId="53" xfId="0" applyNumberFormat="1" applyFont="1" applyFill="1" applyBorder="1" applyAlignment="1">
      <alignment horizontal="center"/>
    </xf>
    <xf numFmtId="0" fontId="23" fillId="0" borderId="38" xfId="0" applyFont="1" applyFill="1" applyBorder="1"/>
    <xf numFmtId="0" fontId="0" fillId="0" borderId="38" xfId="0" applyFill="1" applyBorder="1" applyAlignment="1">
      <alignment horizontal="center"/>
    </xf>
    <xf numFmtId="0" fontId="23" fillId="0" borderId="29" xfId="0" applyFont="1" applyFill="1" applyBorder="1" applyAlignment="1">
      <alignment horizontal="left"/>
    </xf>
    <xf numFmtId="0" fontId="10" fillId="0" borderId="55" xfId="0" applyFont="1" applyFill="1" applyBorder="1" applyAlignment="1">
      <alignment horizontal="center"/>
    </xf>
    <xf numFmtId="0" fontId="23" fillId="0" borderId="56" xfId="0" quotePrefix="1" applyFont="1" applyFill="1" applyBorder="1" applyAlignment="1">
      <alignment horizontal="center"/>
    </xf>
    <xf numFmtId="0" fontId="23" fillId="0" borderId="53" xfId="0" applyFont="1" applyFill="1" applyBorder="1" applyAlignment="1">
      <alignment horizontal="left"/>
    </xf>
    <xf numFmtId="0" fontId="5" fillId="0" borderId="53" xfId="0" applyFont="1" applyFill="1" applyBorder="1"/>
    <xf numFmtId="0" fontId="5" fillId="0" borderId="53" xfId="0" applyFont="1" applyFill="1" applyBorder="1" applyAlignment="1">
      <alignment horizontal="center"/>
    </xf>
    <xf numFmtId="0" fontId="0" fillId="0" borderId="35" xfId="0" applyFill="1" applyBorder="1"/>
    <xf numFmtId="0" fontId="2" fillId="0" borderId="35" xfId="0" applyFont="1" applyFill="1" applyBorder="1"/>
    <xf numFmtId="0" fontId="2" fillId="0" borderId="53" xfId="0" applyFont="1" applyFill="1" applyBorder="1" applyAlignment="1">
      <alignment horizontal="center"/>
    </xf>
    <xf numFmtId="0" fontId="5" fillId="0" borderId="35" xfId="0" applyFont="1" applyFill="1" applyBorder="1"/>
    <xf numFmtId="0" fontId="23" fillId="0" borderId="35" xfId="0" applyFont="1" applyFill="1" applyBorder="1" applyAlignment="1">
      <alignment horizontal="left"/>
    </xf>
    <xf numFmtId="14" fontId="6" fillId="0" borderId="29" xfId="0" applyNumberFormat="1" applyFont="1" applyFill="1" applyBorder="1" applyAlignment="1">
      <alignment horizontal="center"/>
    </xf>
    <xf numFmtId="0" fontId="28" fillId="0" borderId="29" xfId="0" applyFont="1" applyFill="1" applyBorder="1" applyAlignment="1">
      <alignment horizontal="left"/>
    </xf>
    <xf numFmtId="0" fontId="28" fillId="0" borderId="53" xfId="0" applyFont="1" applyFill="1" applyBorder="1" applyAlignment="1">
      <alignment horizontal="left"/>
    </xf>
    <xf numFmtId="0" fontId="28" fillId="0" borderId="62" xfId="0" applyFont="1" applyFill="1" applyBorder="1" applyAlignment="1">
      <alignment horizontal="right"/>
    </xf>
    <xf numFmtId="0" fontId="28" fillId="0" borderId="60" xfId="0" applyFont="1" applyFill="1" applyBorder="1" applyAlignment="1">
      <alignment horizontal="left"/>
    </xf>
    <xf numFmtId="14" fontId="0" fillId="0" borderId="61" xfId="0" applyNumberFormat="1" applyFill="1" applyBorder="1" applyAlignment="1">
      <alignment horizontal="center"/>
    </xf>
    <xf numFmtId="0" fontId="28" fillId="0" borderId="63" xfId="0" applyFont="1" applyFill="1" applyBorder="1" applyAlignment="1">
      <alignment horizontal="right"/>
    </xf>
    <xf numFmtId="0" fontId="28" fillId="0" borderId="43" xfId="0" applyFont="1" applyFill="1" applyBorder="1"/>
    <xf numFmtId="14" fontId="6" fillId="0" borderId="3" xfId="0" applyNumberFormat="1" applyFont="1" applyFill="1" applyBorder="1" applyAlignment="1">
      <alignment horizontal="center"/>
    </xf>
    <xf numFmtId="14" fontId="6" fillId="0" borderId="53" xfId="0" applyNumberFormat="1" applyFont="1" applyFill="1" applyBorder="1" applyAlignment="1">
      <alignment horizontal="center"/>
    </xf>
    <xf numFmtId="0" fontId="6" fillId="0" borderId="53" xfId="0" applyFont="1" applyFill="1" applyBorder="1"/>
    <xf numFmtId="0" fontId="6" fillId="0" borderId="53" xfId="0" applyFont="1" applyFill="1" applyBorder="1" applyAlignment="1">
      <alignment horizontal="center"/>
    </xf>
    <xf numFmtId="0" fontId="23" fillId="0" borderId="29" xfId="0" quotePrefix="1" applyFont="1" applyFill="1" applyBorder="1" applyAlignment="1">
      <alignment horizontal="center"/>
    </xf>
    <xf numFmtId="0" fontId="23" fillId="0" borderId="34" xfId="0" quotePrefix="1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24" fillId="0" borderId="62" xfId="0" applyFont="1" applyFill="1" applyBorder="1" applyAlignment="1">
      <alignment horizontal="right"/>
    </xf>
    <xf numFmtId="0" fontId="24" fillId="0" borderId="60" xfId="0" applyFont="1" applyFill="1" applyBorder="1" applyAlignment="1">
      <alignment horizontal="left"/>
    </xf>
    <xf numFmtId="14" fontId="23" fillId="0" borderId="61" xfId="0" applyNumberFormat="1" applyFont="1" applyFill="1" applyBorder="1" applyAlignment="1">
      <alignment horizontal="center"/>
    </xf>
    <xf numFmtId="0" fontId="23" fillId="0" borderId="58" xfId="0" applyFont="1" applyFill="1" applyBorder="1" applyAlignment="1">
      <alignment horizontal="left"/>
    </xf>
    <xf numFmtId="0" fontId="12" fillId="0" borderId="29" xfId="0" applyFont="1" applyFill="1" applyBorder="1" applyAlignment="1">
      <alignment horizontal="center"/>
    </xf>
    <xf numFmtId="0" fontId="6" fillId="0" borderId="35" xfId="0" applyFont="1" applyFill="1" applyBorder="1"/>
    <xf numFmtId="0" fontId="5" fillId="0" borderId="29" xfId="0" applyFont="1" applyFill="1" applyBorder="1"/>
    <xf numFmtId="0" fontId="5" fillId="0" borderId="29" xfId="0" applyFont="1" applyFill="1" applyBorder="1" applyAlignment="1">
      <alignment horizontal="center"/>
    </xf>
    <xf numFmtId="0" fontId="25" fillId="0" borderId="29" xfId="0" quotePrefix="1" applyFont="1" applyFill="1" applyBorder="1" applyAlignment="1">
      <alignment horizontal="center"/>
    </xf>
    <xf numFmtId="0" fontId="28" fillId="0" borderId="3" xfId="0" applyFont="1" applyFill="1" applyBorder="1" applyAlignment="1">
      <alignment horizontal="right"/>
    </xf>
    <xf numFmtId="14" fontId="0" fillId="0" borderId="3" xfId="0" applyNumberFormat="1" applyFill="1" applyBorder="1" applyAlignment="1">
      <alignment horizontal="center"/>
    </xf>
    <xf numFmtId="0" fontId="0" fillId="0" borderId="58" xfId="0" applyFill="1" applyBorder="1"/>
    <xf numFmtId="0" fontId="0" fillId="0" borderId="3" xfId="0" applyFill="1" applyBorder="1" applyAlignment="1">
      <alignment horizontal="center"/>
    </xf>
    <xf numFmtId="0" fontId="24" fillId="0" borderId="66" xfId="0" applyFont="1" applyFill="1" applyBorder="1" applyAlignment="1">
      <alignment horizontal="right"/>
    </xf>
    <xf numFmtId="14" fontId="23" fillId="0" borderId="64" xfId="0" applyNumberFormat="1" applyFont="1" applyFill="1" applyBorder="1" applyAlignment="1">
      <alignment horizontal="center"/>
    </xf>
    <xf numFmtId="0" fontId="24" fillId="0" borderId="67" xfId="0" applyFont="1" applyFill="1" applyBorder="1" applyAlignment="1">
      <alignment horizontal="right"/>
    </xf>
    <xf numFmtId="0" fontId="24" fillId="0" borderId="68" xfId="0" applyFont="1" applyFill="1" applyBorder="1" applyAlignment="1">
      <alignment horizontal="left"/>
    </xf>
    <xf numFmtId="14" fontId="23" fillId="0" borderId="3" xfId="0" applyNumberFormat="1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23" fillId="0" borderId="27" xfId="0" quotePrefix="1" applyFont="1" applyFill="1" applyBorder="1" applyAlignment="1">
      <alignment horizontal="center"/>
    </xf>
    <xf numFmtId="0" fontId="23" fillId="0" borderId="11" xfId="0" quotePrefix="1" applyFont="1" applyFill="1" applyBorder="1" applyAlignment="1">
      <alignment horizontal="center"/>
    </xf>
    <xf numFmtId="0" fontId="9" fillId="0" borderId="53" xfId="0" applyFont="1" applyFill="1" applyBorder="1"/>
    <xf numFmtId="0" fontId="9" fillId="0" borderId="5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0</xdr:rowOff>
    </xdr:from>
    <xdr:ext cx="552450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10824</xdr:colOff>
      <xdr:row>0</xdr:row>
      <xdr:rowOff>238125</xdr:rowOff>
    </xdr:from>
    <xdr:to>
      <xdr:col>1</xdr:col>
      <xdr:colOff>11907</xdr:colOff>
      <xdr:row>1</xdr:row>
      <xdr:rowOff>598776</xdr:rowOff>
    </xdr:to>
    <xdr:pic>
      <xdr:nvPicPr>
        <xdr:cNvPr id="3" name="Immagine 2" descr="Fijlkam Federazione Italiana Judo Lotta Karate Arti Marziali">
          <a:extLst>
            <a:ext uri="{FF2B5EF4-FFF2-40B4-BE49-F238E27FC236}">
              <a16:creationId xmlns:a16="http://schemas.microsoft.com/office/drawing/2014/main" id="{F52BA6B5-DB6B-4A80-9115-8A406690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4" y="238125"/>
          <a:ext cx="607219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607219</xdr:colOff>
      <xdr:row>1</xdr:row>
      <xdr:rowOff>609600</xdr:rowOff>
    </xdr:to>
    <xdr:pic>
      <xdr:nvPicPr>
        <xdr:cNvPr id="3" name="Immagine 2" descr="Fijlkam Federazione Italiana Judo Lotta Karate Arti Marziali">
          <a:extLst>
            <a:ext uri="{FF2B5EF4-FFF2-40B4-BE49-F238E27FC236}">
              <a16:creationId xmlns:a16="http://schemas.microsoft.com/office/drawing/2014/main" id="{4040A34C-C80A-40DA-8E6A-08A8E86C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607219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2177"/>
  <sheetViews>
    <sheetView tabSelected="1" zoomScale="88" zoomScaleNormal="100" workbookViewId="0">
      <selection activeCell="B1139" sqref="B1139:E1161"/>
    </sheetView>
  </sheetViews>
  <sheetFormatPr defaultColWidth="14.44140625" defaultRowHeight="15" customHeight="1" x14ac:dyDescent="0.3"/>
  <cols>
    <col min="1" max="1" width="9.109375" customWidth="1"/>
    <col min="2" max="2" width="42.6640625" customWidth="1"/>
    <col min="3" max="3" width="11.109375" style="131" customWidth="1"/>
    <col min="4" max="4" width="3.6640625" customWidth="1"/>
    <col min="5" max="5" width="7.6640625" customWidth="1"/>
    <col min="6" max="6" width="6.88671875" customWidth="1"/>
    <col min="7" max="7" width="18.44140625" customWidth="1"/>
    <col min="8" max="8" width="18" customWidth="1"/>
    <col min="9" max="9" width="13.109375" style="139" customWidth="1"/>
    <col min="10" max="10" width="9.109375" customWidth="1"/>
    <col min="11" max="17" width="5.6640625" customWidth="1"/>
    <col min="18" max="18" width="9.109375" customWidth="1"/>
    <col min="19" max="29" width="5.6640625" customWidth="1"/>
  </cols>
  <sheetData>
    <row r="1" spans="1:29" ht="19.5" customHeight="1" thickBot="1" x14ac:dyDescent="0.35">
      <c r="A1" s="71"/>
      <c r="B1" s="72"/>
      <c r="C1" s="72"/>
      <c r="D1" s="72"/>
      <c r="E1" s="72"/>
      <c r="F1" s="71"/>
      <c r="G1" s="73"/>
      <c r="H1" s="74"/>
      <c r="I1" s="49"/>
      <c r="J1" s="202">
        <v>2022</v>
      </c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4"/>
    </row>
    <row r="2" spans="1:29" ht="164.4" customHeight="1" x14ac:dyDescent="1.1000000000000001">
      <c r="A2" s="75" t="s">
        <v>0</v>
      </c>
      <c r="B2" s="76"/>
      <c r="C2" s="77"/>
      <c r="D2" s="77"/>
      <c r="E2" s="78"/>
      <c r="F2" s="79" t="s">
        <v>1</v>
      </c>
      <c r="G2" s="80" t="s">
        <v>2</v>
      </c>
      <c r="H2" s="81" t="s">
        <v>3</v>
      </c>
      <c r="I2" s="50" t="s">
        <v>4</v>
      </c>
      <c r="J2" s="45" t="s">
        <v>5</v>
      </c>
      <c r="K2" s="46" t="s">
        <v>6</v>
      </c>
      <c r="L2" s="47" t="s">
        <v>7</v>
      </c>
      <c r="M2" s="39" t="s">
        <v>8</v>
      </c>
      <c r="N2" s="40" t="s">
        <v>9</v>
      </c>
      <c r="O2" s="39" t="s">
        <v>10</v>
      </c>
      <c r="P2" s="40" t="s">
        <v>11</v>
      </c>
      <c r="Q2" s="39" t="s">
        <v>12</v>
      </c>
      <c r="R2" s="48" t="s">
        <v>328</v>
      </c>
      <c r="S2" s="38" t="s">
        <v>13</v>
      </c>
      <c r="T2" s="39" t="s">
        <v>14</v>
      </c>
      <c r="U2" s="40" t="s">
        <v>15</v>
      </c>
      <c r="V2" s="39" t="s">
        <v>16</v>
      </c>
      <c r="W2" s="40" t="s">
        <v>329</v>
      </c>
      <c r="X2" s="2" t="s">
        <v>1198</v>
      </c>
      <c r="Y2" s="3" t="s">
        <v>2252</v>
      </c>
      <c r="Z2" s="4" t="s">
        <v>2370</v>
      </c>
      <c r="AA2" s="3" t="s">
        <v>916</v>
      </c>
      <c r="AB2" s="5" t="s">
        <v>330</v>
      </c>
      <c r="AC2" s="5" t="s">
        <v>2058</v>
      </c>
    </row>
    <row r="3" spans="1:29" thickBot="1" x14ac:dyDescent="0.35">
      <c r="A3" s="82" t="s">
        <v>17</v>
      </c>
      <c r="B3" s="83" t="s">
        <v>18</v>
      </c>
      <c r="C3" s="84" t="s">
        <v>19</v>
      </c>
      <c r="D3" s="84" t="s">
        <v>20</v>
      </c>
      <c r="E3" s="84" t="s">
        <v>21</v>
      </c>
      <c r="F3" s="85">
        <v>0</v>
      </c>
      <c r="G3" s="86"/>
      <c r="H3" s="87"/>
      <c r="I3" s="51"/>
      <c r="J3" s="6"/>
      <c r="K3" s="7"/>
      <c r="L3" s="8"/>
      <c r="M3" s="9"/>
      <c r="N3" s="10"/>
      <c r="O3" s="9"/>
      <c r="P3" s="10"/>
      <c r="Q3" s="9"/>
      <c r="R3" s="11"/>
      <c r="S3" s="12"/>
      <c r="T3" s="9"/>
      <c r="U3" s="10"/>
      <c r="V3" s="9"/>
      <c r="W3" s="10"/>
      <c r="X3" s="41"/>
      <c r="Y3" s="42"/>
      <c r="Z3" s="43"/>
      <c r="AA3" s="42"/>
      <c r="AB3" s="44"/>
      <c r="AC3" s="44"/>
    </row>
    <row r="4" spans="1:29" ht="14.4" x14ac:dyDescent="0.3">
      <c r="A4" s="151" t="s">
        <v>22</v>
      </c>
      <c r="B4" s="152"/>
      <c r="C4" s="200"/>
      <c r="D4" s="65"/>
      <c r="E4" s="153"/>
      <c r="F4" s="154">
        <v>0</v>
      </c>
      <c r="G4" s="201"/>
      <c r="H4" s="193"/>
      <c r="I4" s="194"/>
      <c r="J4" s="56">
        <f t="shared" ref="J4:J67" si="0">SUM(L4:R4)</f>
        <v>9999</v>
      </c>
      <c r="K4" s="57"/>
      <c r="L4" s="58"/>
      <c r="M4" s="58"/>
      <c r="N4" s="58"/>
      <c r="O4" s="58"/>
      <c r="P4" s="58"/>
      <c r="Q4" s="58"/>
      <c r="R4" s="60">
        <v>9999</v>
      </c>
      <c r="S4" s="61"/>
      <c r="T4" s="65"/>
      <c r="U4" s="65"/>
      <c r="V4" s="65"/>
      <c r="W4" s="65"/>
      <c r="X4" s="66"/>
      <c r="Y4" s="66"/>
      <c r="Z4" s="66"/>
      <c r="AA4" s="66"/>
      <c r="AB4" s="66"/>
      <c r="AC4" s="66"/>
    </row>
    <row r="5" spans="1:29" ht="15" customHeight="1" x14ac:dyDescent="0.3">
      <c r="A5" s="155" t="s">
        <v>22</v>
      </c>
      <c r="B5" s="118" t="s">
        <v>256</v>
      </c>
      <c r="C5" s="119" t="s">
        <v>215</v>
      </c>
      <c r="D5" s="175">
        <v>12</v>
      </c>
      <c r="E5" s="161" t="s">
        <v>25</v>
      </c>
      <c r="F5" s="156">
        <f t="shared" ref="F5:F36" si="1">F4+1</f>
        <v>1</v>
      </c>
      <c r="G5" s="111" t="s">
        <v>111</v>
      </c>
      <c r="H5" s="112" t="s">
        <v>1553</v>
      </c>
      <c r="I5" s="70">
        <v>40659</v>
      </c>
      <c r="J5" s="17">
        <f t="shared" si="0"/>
        <v>300</v>
      </c>
      <c r="K5" s="18">
        <f t="shared" ref="K5:K68" si="2">SUM(L5:Q5)</f>
        <v>300</v>
      </c>
      <c r="L5" s="19">
        <f t="shared" ref="L5:L36" si="3">IFERROR(LARGE((S5:W5),1),0)</f>
        <v>150</v>
      </c>
      <c r="M5" s="20">
        <f t="shared" ref="M5:M36" si="4">IFERROR(LARGE((S5:W5),2),0)</f>
        <v>75</v>
      </c>
      <c r="N5" s="20">
        <f t="shared" ref="N5:N36" si="5">IFERROR(LARGE((S5:W5),3),0)</f>
        <v>75</v>
      </c>
      <c r="O5" s="20">
        <f t="shared" ref="O5:O36" si="6">IFERROR(LARGE((S5:W5),4),0)</f>
        <v>0</v>
      </c>
      <c r="P5" s="20">
        <f t="shared" ref="P5:P36" si="7">IFERROR(LARGE((S5:W5),5),0)</f>
        <v>0</v>
      </c>
      <c r="Q5" s="20">
        <f t="shared" ref="Q5:Q36" si="8">IFERROR(LARGE((S5:W5),6),0)</f>
        <v>0</v>
      </c>
      <c r="R5" s="21">
        <v>0</v>
      </c>
      <c r="S5" s="22">
        <f t="shared" ref="S5:S68" si="9">IFERROR(LARGE((X5:AC5),1),0)</f>
        <v>150</v>
      </c>
      <c r="T5" s="22">
        <f t="shared" ref="T5:T68" si="10">IFERROR(LARGE((X5:AC5),2),0)</f>
        <v>75</v>
      </c>
      <c r="U5" s="22">
        <f t="shared" ref="U5:U68" si="11">IFERROR(LARGE((X5:AC5),3),0)</f>
        <v>75</v>
      </c>
      <c r="V5" s="22">
        <f t="shared" ref="V5:V68" si="12">IFERROR(LARGE((X5:AC5),4),0)</f>
        <v>0</v>
      </c>
      <c r="W5" s="22">
        <f t="shared" ref="W5:W68" si="13">IFERROR(LARGE((X5:AC5),5),0)</f>
        <v>0</v>
      </c>
      <c r="X5" s="23">
        <v>75</v>
      </c>
      <c r="Y5" s="24">
        <v>75</v>
      </c>
      <c r="Z5" s="24"/>
      <c r="AA5" s="24"/>
      <c r="AB5" s="25"/>
      <c r="AC5" s="25">
        <v>150</v>
      </c>
    </row>
    <row r="6" spans="1:29" ht="15" customHeight="1" x14ac:dyDescent="0.3">
      <c r="A6" s="155" t="s">
        <v>22</v>
      </c>
      <c r="B6" s="157" t="s">
        <v>82</v>
      </c>
      <c r="C6" s="158" t="s">
        <v>83</v>
      </c>
      <c r="D6" s="175">
        <v>12</v>
      </c>
      <c r="E6" s="161" t="s">
        <v>25</v>
      </c>
      <c r="F6" s="159">
        <f t="shared" si="1"/>
        <v>2</v>
      </c>
      <c r="G6" s="98" t="s">
        <v>305</v>
      </c>
      <c r="H6" s="99" t="s">
        <v>234</v>
      </c>
      <c r="I6" s="36">
        <v>40504</v>
      </c>
      <c r="J6" s="17">
        <f t="shared" si="0"/>
        <v>262</v>
      </c>
      <c r="K6" s="18">
        <f t="shared" si="2"/>
        <v>210</v>
      </c>
      <c r="L6" s="19">
        <f t="shared" si="3"/>
        <v>75</v>
      </c>
      <c r="M6" s="20">
        <f t="shared" si="4"/>
        <v>60</v>
      </c>
      <c r="N6" s="20">
        <f t="shared" si="5"/>
        <v>45</v>
      </c>
      <c r="O6" s="20">
        <f t="shared" si="6"/>
        <v>30</v>
      </c>
      <c r="P6" s="20">
        <f t="shared" si="7"/>
        <v>0</v>
      </c>
      <c r="Q6" s="20">
        <f t="shared" si="8"/>
        <v>0</v>
      </c>
      <c r="R6" s="21">
        <v>52</v>
      </c>
      <c r="S6" s="22">
        <f t="shared" si="9"/>
        <v>75</v>
      </c>
      <c r="T6" s="22">
        <f t="shared" si="10"/>
        <v>60</v>
      </c>
      <c r="U6" s="22">
        <f t="shared" si="11"/>
        <v>45</v>
      </c>
      <c r="V6" s="22">
        <f t="shared" si="12"/>
        <v>30</v>
      </c>
      <c r="W6" s="22">
        <f t="shared" si="13"/>
        <v>0</v>
      </c>
      <c r="X6" s="23">
        <v>30</v>
      </c>
      <c r="Y6" s="24">
        <v>45</v>
      </c>
      <c r="Z6" s="24">
        <v>75</v>
      </c>
      <c r="AA6" s="24"/>
      <c r="AB6" s="25"/>
      <c r="AC6" s="25">
        <v>60</v>
      </c>
    </row>
    <row r="7" spans="1:29" ht="15" customHeight="1" x14ac:dyDescent="0.3">
      <c r="A7" s="155" t="s">
        <v>22</v>
      </c>
      <c r="B7" s="118" t="s">
        <v>604</v>
      </c>
      <c r="C7" s="119" t="s">
        <v>357</v>
      </c>
      <c r="D7" s="175">
        <v>19</v>
      </c>
      <c r="E7" s="161" t="s">
        <v>46</v>
      </c>
      <c r="F7" s="159">
        <f t="shared" si="1"/>
        <v>3</v>
      </c>
      <c r="G7" s="111" t="s">
        <v>235</v>
      </c>
      <c r="H7" s="112" t="s">
        <v>1207</v>
      </c>
      <c r="I7" s="133">
        <v>40867</v>
      </c>
      <c r="J7" s="17">
        <f t="shared" si="0"/>
        <v>135</v>
      </c>
      <c r="K7" s="18">
        <f t="shared" si="2"/>
        <v>135</v>
      </c>
      <c r="L7" s="19">
        <f t="shared" si="3"/>
        <v>75</v>
      </c>
      <c r="M7" s="20">
        <f t="shared" si="4"/>
        <v>60</v>
      </c>
      <c r="N7" s="20">
        <f t="shared" si="5"/>
        <v>0</v>
      </c>
      <c r="O7" s="20">
        <f t="shared" si="6"/>
        <v>0</v>
      </c>
      <c r="P7" s="20">
        <f t="shared" si="7"/>
        <v>0</v>
      </c>
      <c r="Q7" s="20">
        <f t="shared" si="8"/>
        <v>0</v>
      </c>
      <c r="R7" s="21">
        <v>0</v>
      </c>
      <c r="S7" s="22">
        <f t="shared" si="9"/>
        <v>75</v>
      </c>
      <c r="T7" s="22">
        <f t="shared" si="10"/>
        <v>60</v>
      </c>
      <c r="U7" s="22">
        <f t="shared" si="11"/>
        <v>0</v>
      </c>
      <c r="V7" s="22">
        <f t="shared" si="12"/>
        <v>0</v>
      </c>
      <c r="W7" s="22">
        <f t="shared" si="13"/>
        <v>0</v>
      </c>
      <c r="X7" s="23">
        <v>75</v>
      </c>
      <c r="Y7" s="24"/>
      <c r="Z7" s="24"/>
      <c r="AA7" s="24"/>
      <c r="AB7" s="25"/>
      <c r="AC7" s="25">
        <v>60</v>
      </c>
    </row>
    <row r="8" spans="1:29" ht="15" customHeight="1" x14ac:dyDescent="0.3">
      <c r="A8" s="155" t="s">
        <v>22</v>
      </c>
      <c r="B8" s="157" t="s">
        <v>135</v>
      </c>
      <c r="C8" s="158" t="s">
        <v>136</v>
      </c>
      <c r="D8" s="175">
        <v>20</v>
      </c>
      <c r="E8" s="161" t="s">
        <v>40</v>
      </c>
      <c r="F8" s="159">
        <f t="shared" si="1"/>
        <v>4</v>
      </c>
      <c r="G8" s="98" t="s">
        <v>233</v>
      </c>
      <c r="H8" s="99" t="s">
        <v>743</v>
      </c>
      <c r="I8" s="36">
        <v>40424</v>
      </c>
      <c r="J8" s="17">
        <f t="shared" si="0"/>
        <v>135</v>
      </c>
      <c r="K8" s="18">
        <f t="shared" si="2"/>
        <v>90</v>
      </c>
      <c r="L8" s="19">
        <f t="shared" si="3"/>
        <v>30</v>
      </c>
      <c r="M8" s="20">
        <f t="shared" si="4"/>
        <v>30</v>
      </c>
      <c r="N8" s="20">
        <f t="shared" si="5"/>
        <v>15</v>
      </c>
      <c r="O8" s="20">
        <f t="shared" si="6"/>
        <v>15</v>
      </c>
      <c r="P8" s="20">
        <f t="shared" si="7"/>
        <v>0</v>
      </c>
      <c r="Q8" s="20">
        <f t="shared" si="8"/>
        <v>0</v>
      </c>
      <c r="R8" s="21">
        <v>45</v>
      </c>
      <c r="S8" s="22">
        <f t="shared" si="9"/>
        <v>30</v>
      </c>
      <c r="T8" s="22">
        <f t="shared" si="10"/>
        <v>30</v>
      </c>
      <c r="U8" s="22">
        <f t="shared" si="11"/>
        <v>15</v>
      </c>
      <c r="V8" s="22">
        <f t="shared" si="12"/>
        <v>15</v>
      </c>
      <c r="W8" s="22">
        <f t="shared" si="13"/>
        <v>0</v>
      </c>
      <c r="X8" s="23">
        <v>15</v>
      </c>
      <c r="Y8" s="24">
        <v>30</v>
      </c>
      <c r="Z8" s="24">
        <v>15</v>
      </c>
      <c r="AA8" s="24"/>
      <c r="AB8" s="25"/>
      <c r="AC8" s="25">
        <v>30</v>
      </c>
    </row>
    <row r="9" spans="1:29" ht="15" customHeight="1" x14ac:dyDescent="0.3">
      <c r="A9" s="155" t="s">
        <v>22</v>
      </c>
      <c r="B9" s="157" t="s">
        <v>256</v>
      </c>
      <c r="C9" s="158" t="s">
        <v>215</v>
      </c>
      <c r="D9" s="175">
        <v>12</v>
      </c>
      <c r="E9" s="161" t="s">
        <v>25</v>
      </c>
      <c r="F9" s="159">
        <f t="shared" si="1"/>
        <v>5</v>
      </c>
      <c r="G9" s="208" t="s">
        <v>32</v>
      </c>
      <c r="H9" s="209" t="s">
        <v>530</v>
      </c>
      <c r="I9" s="210">
        <v>40497</v>
      </c>
      <c r="J9" s="17">
        <f t="shared" si="0"/>
        <v>130</v>
      </c>
      <c r="K9" s="18">
        <f t="shared" si="2"/>
        <v>120</v>
      </c>
      <c r="L9" s="19">
        <f t="shared" si="3"/>
        <v>45</v>
      </c>
      <c r="M9" s="20">
        <f t="shared" si="4"/>
        <v>45</v>
      </c>
      <c r="N9" s="20">
        <f t="shared" si="5"/>
        <v>18</v>
      </c>
      <c r="O9" s="20">
        <f t="shared" si="6"/>
        <v>12</v>
      </c>
      <c r="P9" s="20">
        <f t="shared" si="7"/>
        <v>0</v>
      </c>
      <c r="Q9" s="20">
        <f t="shared" si="8"/>
        <v>0</v>
      </c>
      <c r="R9" s="21">
        <v>10</v>
      </c>
      <c r="S9" s="22">
        <f t="shared" si="9"/>
        <v>45</v>
      </c>
      <c r="T9" s="22">
        <f t="shared" si="10"/>
        <v>45</v>
      </c>
      <c r="U9" s="22">
        <f t="shared" si="11"/>
        <v>18</v>
      </c>
      <c r="V9" s="22">
        <f t="shared" si="12"/>
        <v>12</v>
      </c>
      <c r="W9" s="22">
        <f t="shared" si="13"/>
        <v>0</v>
      </c>
      <c r="X9" s="23">
        <v>45</v>
      </c>
      <c r="Y9" s="24">
        <v>12</v>
      </c>
      <c r="Z9" s="24">
        <v>45</v>
      </c>
      <c r="AA9" s="24"/>
      <c r="AB9" s="25"/>
      <c r="AC9" s="25">
        <v>18</v>
      </c>
    </row>
    <row r="10" spans="1:29" ht="15" customHeight="1" x14ac:dyDescent="0.3">
      <c r="A10" s="155" t="s">
        <v>22</v>
      </c>
      <c r="B10" s="118" t="s">
        <v>1969</v>
      </c>
      <c r="C10" s="119" t="s">
        <v>1199</v>
      </c>
      <c r="D10" s="175">
        <v>16</v>
      </c>
      <c r="E10" s="161" t="s">
        <v>44</v>
      </c>
      <c r="F10" s="159">
        <f t="shared" si="1"/>
        <v>6</v>
      </c>
      <c r="G10" s="211" t="s">
        <v>1210</v>
      </c>
      <c r="H10" s="212" t="s">
        <v>1211</v>
      </c>
      <c r="I10" s="213">
        <v>40840</v>
      </c>
      <c r="J10" s="17">
        <f t="shared" si="0"/>
        <v>114</v>
      </c>
      <c r="K10" s="18">
        <f t="shared" si="2"/>
        <v>114</v>
      </c>
      <c r="L10" s="19">
        <f t="shared" si="3"/>
        <v>42</v>
      </c>
      <c r="M10" s="20">
        <f t="shared" si="4"/>
        <v>30</v>
      </c>
      <c r="N10" s="20">
        <f t="shared" si="5"/>
        <v>30</v>
      </c>
      <c r="O10" s="20">
        <f t="shared" si="6"/>
        <v>12</v>
      </c>
      <c r="P10" s="20">
        <f t="shared" si="7"/>
        <v>0</v>
      </c>
      <c r="Q10" s="20">
        <f t="shared" si="8"/>
        <v>0</v>
      </c>
      <c r="R10" s="21">
        <v>0</v>
      </c>
      <c r="S10" s="22">
        <f t="shared" si="9"/>
        <v>42</v>
      </c>
      <c r="T10" s="22">
        <f t="shared" si="10"/>
        <v>30</v>
      </c>
      <c r="U10" s="22">
        <f t="shared" si="11"/>
        <v>30</v>
      </c>
      <c r="V10" s="22">
        <f t="shared" si="12"/>
        <v>12</v>
      </c>
      <c r="W10" s="22">
        <f t="shared" si="13"/>
        <v>0</v>
      </c>
      <c r="X10" s="23">
        <v>12</v>
      </c>
      <c r="Y10" s="24">
        <v>30</v>
      </c>
      <c r="Z10" s="24">
        <v>30</v>
      </c>
      <c r="AA10" s="24"/>
      <c r="AB10" s="25"/>
      <c r="AC10" s="25">
        <v>42</v>
      </c>
    </row>
    <row r="11" spans="1:29" ht="15" customHeight="1" x14ac:dyDescent="0.3">
      <c r="A11" s="155" t="s">
        <v>22</v>
      </c>
      <c r="B11" s="118" t="s">
        <v>108</v>
      </c>
      <c r="C11" s="119" t="s">
        <v>109</v>
      </c>
      <c r="D11" s="175">
        <v>12</v>
      </c>
      <c r="E11" s="161" t="s">
        <v>25</v>
      </c>
      <c r="F11" s="159">
        <f t="shared" si="1"/>
        <v>7</v>
      </c>
      <c r="G11" s="211" t="s">
        <v>107</v>
      </c>
      <c r="H11" s="212" t="s">
        <v>1208</v>
      </c>
      <c r="I11" s="213">
        <v>40851</v>
      </c>
      <c r="J11" s="17">
        <f t="shared" si="0"/>
        <v>105</v>
      </c>
      <c r="K11" s="18">
        <f t="shared" si="2"/>
        <v>105</v>
      </c>
      <c r="L11" s="19">
        <f t="shared" si="3"/>
        <v>90</v>
      </c>
      <c r="M11" s="20">
        <f t="shared" si="4"/>
        <v>15</v>
      </c>
      <c r="N11" s="20">
        <f t="shared" si="5"/>
        <v>0</v>
      </c>
      <c r="O11" s="20">
        <f t="shared" si="6"/>
        <v>0</v>
      </c>
      <c r="P11" s="20">
        <f t="shared" si="7"/>
        <v>0</v>
      </c>
      <c r="Q11" s="20">
        <f t="shared" si="8"/>
        <v>0</v>
      </c>
      <c r="R11" s="21">
        <v>0</v>
      </c>
      <c r="S11" s="22">
        <f t="shared" si="9"/>
        <v>90</v>
      </c>
      <c r="T11" s="22">
        <f t="shared" si="10"/>
        <v>15</v>
      </c>
      <c r="U11" s="22">
        <f t="shared" si="11"/>
        <v>0</v>
      </c>
      <c r="V11" s="22">
        <f t="shared" si="12"/>
        <v>0</v>
      </c>
      <c r="W11" s="22">
        <f t="shared" si="13"/>
        <v>0</v>
      </c>
      <c r="X11" s="23">
        <v>15</v>
      </c>
      <c r="Y11" s="24"/>
      <c r="Z11" s="24"/>
      <c r="AA11" s="24"/>
      <c r="AB11" s="25"/>
      <c r="AC11" s="25">
        <v>90</v>
      </c>
    </row>
    <row r="12" spans="1:29" ht="15" customHeight="1" x14ac:dyDescent="0.3">
      <c r="A12" s="155" t="s">
        <v>22</v>
      </c>
      <c r="B12" s="157" t="s">
        <v>337</v>
      </c>
      <c r="C12" s="158" t="s">
        <v>296</v>
      </c>
      <c r="D12" s="175">
        <v>12</v>
      </c>
      <c r="E12" s="161" t="s">
        <v>25</v>
      </c>
      <c r="F12" s="159">
        <f t="shared" si="1"/>
        <v>8</v>
      </c>
      <c r="G12" s="208" t="s">
        <v>418</v>
      </c>
      <c r="H12" s="209" t="s">
        <v>509</v>
      </c>
      <c r="I12" s="210">
        <v>40242</v>
      </c>
      <c r="J12" s="17">
        <f t="shared" si="0"/>
        <v>75</v>
      </c>
      <c r="K12" s="18">
        <f t="shared" si="2"/>
        <v>0</v>
      </c>
      <c r="L12" s="19">
        <f t="shared" si="3"/>
        <v>0</v>
      </c>
      <c r="M12" s="20">
        <f t="shared" si="4"/>
        <v>0</v>
      </c>
      <c r="N12" s="20">
        <f t="shared" si="5"/>
        <v>0</v>
      </c>
      <c r="O12" s="20">
        <f t="shared" si="6"/>
        <v>0</v>
      </c>
      <c r="P12" s="20">
        <f t="shared" si="7"/>
        <v>0</v>
      </c>
      <c r="Q12" s="20">
        <f t="shared" si="8"/>
        <v>0</v>
      </c>
      <c r="R12" s="21">
        <v>75</v>
      </c>
      <c r="S12" s="22">
        <f t="shared" si="9"/>
        <v>0</v>
      </c>
      <c r="T12" s="22">
        <f t="shared" si="10"/>
        <v>0</v>
      </c>
      <c r="U12" s="22">
        <f t="shared" si="11"/>
        <v>0</v>
      </c>
      <c r="V12" s="22">
        <f t="shared" si="12"/>
        <v>0</v>
      </c>
      <c r="W12" s="22">
        <f t="shared" si="13"/>
        <v>0</v>
      </c>
      <c r="X12" s="23"/>
      <c r="Y12" s="24"/>
      <c r="Z12" s="24"/>
      <c r="AA12" s="24"/>
      <c r="AB12" s="25"/>
      <c r="AC12" s="25"/>
    </row>
    <row r="13" spans="1:29" ht="15" customHeight="1" x14ac:dyDescent="0.3">
      <c r="A13" s="155" t="s">
        <v>22</v>
      </c>
      <c r="B13" s="157" t="s">
        <v>55</v>
      </c>
      <c r="C13" s="158" t="s">
        <v>56</v>
      </c>
      <c r="D13" s="175">
        <v>9</v>
      </c>
      <c r="E13" s="161" t="s">
        <v>33</v>
      </c>
      <c r="F13" s="159">
        <f t="shared" si="1"/>
        <v>9</v>
      </c>
      <c r="G13" s="208" t="s">
        <v>249</v>
      </c>
      <c r="H13" s="209" t="s">
        <v>522</v>
      </c>
      <c r="I13" s="210">
        <v>40276</v>
      </c>
      <c r="J13" s="17">
        <f t="shared" si="0"/>
        <v>72</v>
      </c>
      <c r="K13" s="18">
        <f t="shared" si="2"/>
        <v>39</v>
      </c>
      <c r="L13" s="19">
        <f t="shared" si="3"/>
        <v>24</v>
      </c>
      <c r="M13" s="20">
        <f t="shared" si="4"/>
        <v>15</v>
      </c>
      <c r="N13" s="20">
        <f t="shared" si="5"/>
        <v>0</v>
      </c>
      <c r="O13" s="20">
        <f t="shared" si="6"/>
        <v>0</v>
      </c>
      <c r="P13" s="20">
        <f t="shared" si="7"/>
        <v>0</v>
      </c>
      <c r="Q13" s="20">
        <f t="shared" si="8"/>
        <v>0</v>
      </c>
      <c r="R13" s="21">
        <v>33</v>
      </c>
      <c r="S13" s="22">
        <f t="shared" si="9"/>
        <v>24</v>
      </c>
      <c r="T13" s="22">
        <f t="shared" si="10"/>
        <v>15</v>
      </c>
      <c r="U13" s="22">
        <f t="shared" si="11"/>
        <v>0</v>
      </c>
      <c r="V13" s="22">
        <f t="shared" si="12"/>
        <v>0</v>
      </c>
      <c r="W13" s="22">
        <f t="shared" si="13"/>
        <v>0</v>
      </c>
      <c r="X13" s="23">
        <v>15</v>
      </c>
      <c r="Y13" s="24"/>
      <c r="Z13" s="24"/>
      <c r="AA13" s="24"/>
      <c r="AB13" s="25"/>
      <c r="AC13" s="25">
        <v>24</v>
      </c>
    </row>
    <row r="14" spans="1:29" ht="15" customHeight="1" x14ac:dyDescent="0.3">
      <c r="A14" s="155" t="s">
        <v>22</v>
      </c>
      <c r="B14" s="118" t="s">
        <v>260</v>
      </c>
      <c r="C14" s="119" t="s">
        <v>155</v>
      </c>
      <c r="D14" s="175">
        <v>1</v>
      </c>
      <c r="E14" s="161" t="s">
        <v>75</v>
      </c>
      <c r="F14" s="159">
        <f t="shared" si="1"/>
        <v>10</v>
      </c>
      <c r="G14" s="211" t="s">
        <v>1555</v>
      </c>
      <c r="H14" s="212" t="s">
        <v>1556</v>
      </c>
      <c r="I14" s="213">
        <v>40596</v>
      </c>
      <c r="J14" s="17">
        <f t="shared" si="0"/>
        <v>63</v>
      </c>
      <c r="K14" s="18">
        <f t="shared" si="2"/>
        <v>63</v>
      </c>
      <c r="L14" s="19">
        <f t="shared" si="3"/>
        <v>30</v>
      </c>
      <c r="M14" s="20">
        <f t="shared" si="4"/>
        <v>18</v>
      </c>
      <c r="N14" s="20">
        <f t="shared" si="5"/>
        <v>15</v>
      </c>
      <c r="O14" s="20">
        <f t="shared" si="6"/>
        <v>0</v>
      </c>
      <c r="P14" s="20">
        <f t="shared" si="7"/>
        <v>0</v>
      </c>
      <c r="Q14" s="20">
        <f t="shared" si="8"/>
        <v>0</v>
      </c>
      <c r="R14" s="21">
        <v>0</v>
      </c>
      <c r="S14" s="22">
        <f t="shared" si="9"/>
        <v>30</v>
      </c>
      <c r="T14" s="22">
        <f t="shared" si="10"/>
        <v>18</v>
      </c>
      <c r="U14" s="22">
        <f t="shared" si="11"/>
        <v>15</v>
      </c>
      <c r="V14" s="22">
        <f t="shared" si="12"/>
        <v>0</v>
      </c>
      <c r="W14" s="22">
        <f t="shared" si="13"/>
        <v>0</v>
      </c>
      <c r="X14" s="23">
        <v>30</v>
      </c>
      <c r="Y14" s="24">
        <v>15</v>
      </c>
      <c r="Z14" s="24"/>
      <c r="AA14" s="24"/>
      <c r="AB14" s="25"/>
      <c r="AC14" s="25">
        <v>18</v>
      </c>
    </row>
    <row r="15" spans="1:29" ht="15" customHeight="1" x14ac:dyDescent="0.3">
      <c r="A15" s="155" t="s">
        <v>22</v>
      </c>
      <c r="B15" s="157" t="s">
        <v>1173</v>
      </c>
      <c r="C15" s="158" t="s">
        <v>1172</v>
      </c>
      <c r="D15" s="175">
        <v>16</v>
      </c>
      <c r="E15" s="161" t="s">
        <v>44</v>
      </c>
      <c r="F15" s="159">
        <f t="shared" si="1"/>
        <v>11</v>
      </c>
      <c r="G15" s="208" t="s">
        <v>244</v>
      </c>
      <c r="H15" s="209" t="s">
        <v>315</v>
      </c>
      <c r="I15" s="210">
        <v>40467</v>
      </c>
      <c r="J15" s="17">
        <f t="shared" si="0"/>
        <v>63</v>
      </c>
      <c r="K15" s="18">
        <f t="shared" si="2"/>
        <v>58</v>
      </c>
      <c r="L15" s="19">
        <f t="shared" si="3"/>
        <v>30</v>
      </c>
      <c r="M15" s="20">
        <f t="shared" si="4"/>
        <v>28</v>
      </c>
      <c r="N15" s="20">
        <f t="shared" si="5"/>
        <v>0</v>
      </c>
      <c r="O15" s="20">
        <f t="shared" si="6"/>
        <v>0</v>
      </c>
      <c r="P15" s="20">
        <f t="shared" si="7"/>
        <v>0</v>
      </c>
      <c r="Q15" s="20">
        <f t="shared" si="8"/>
        <v>0</v>
      </c>
      <c r="R15" s="21">
        <v>5</v>
      </c>
      <c r="S15" s="22">
        <f t="shared" si="9"/>
        <v>30</v>
      </c>
      <c r="T15" s="22">
        <f t="shared" si="10"/>
        <v>28</v>
      </c>
      <c r="U15" s="22">
        <f t="shared" si="11"/>
        <v>0</v>
      </c>
      <c r="V15" s="22">
        <f t="shared" si="12"/>
        <v>0</v>
      </c>
      <c r="W15" s="22">
        <f t="shared" si="13"/>
        <v>0</v>
      </c>
      <c r="X15" s="23">
        <v>30</v>
      </c>
      <c r="Y15" s="24"/>
      <c r="Z15" s="24"/>
      <c r="AA15" s="24"/>
      <c r="AB15" s="25"/>
      <c r="AC15" s="25">
        <v>28</v>
      </c>
    </row>
    <row r="16" spans="1:29" ht="15" customHeight="1" x14ac:dyDescent="0.3">
      <c r="A16" s="155" t="s">
        <v>22</v>
      </c>
      <c r="B16" s="157" t="s">
        <v>611</v>
      </c>
      <c r="C16" s="158" t="s">
        <v>426</v>
      </c>
      <c r="D16" s="175">
        <v>15</v>
      </c>
      <c r="E16" s="161" t="s">
        <v>29</v>
      </c>
      <c r="F16" s="159">
        <f t="shared" si="1"/>
        <v>12</v>
      </c>
      <c r="G16" s="208" t="s">
        <v>479</v>
      </c>
      <c r="H16" s="209" t="s">
        <v>523</v>
      </c>
      <c r="I16" s="210">
        <v>40274</v>
      </c>
      <c r="J16" s="17">
        <f t="shared" si="0"/>
        <v>59</v>
      </c>
      <c r="K16" s="18">
        <f t="shared" si="2"/>
        <v>45</v>
      </c>
      <c r="L16" s="19">
        <f t="shared" si="3"/>
        <v>45</v>
      </c>
      <c r="M16" s="20">
        <f t="shared" si="4"/>
        <v>0</v>
      </c>
      <c r="N16" s="20">
        <f t="shared" si="5"/>
        <v>0</v>
      </c>
      <c r="O16" s="20">
        <f t="shared" si="6"/>
        <v>0</v>
      </c>
      <c r="P16" s="20">
        <f t="shared" si="7"/>
        <v>0</v>
      </c>
      <c r="Q16" s="20">
        <f t="shared" si="8"/>
        <v>0</v>
      </c>
      <c r="R16" s="21">
        <v>14</v>
      </c>
      <c r="S16" s="22">
        <f t="shared" si="9"/>
        <v>45</v>
      </c>
      <c r="T16" s="22">
        <f t="shared" si="10"/>
        <v>0</v>
      </c>
      <c r="U16" s="22">
        <f t="shared" si="11"/>
        <v>0</v>
      </c>
      <c r="V16" s="22">
        <f t="shared" si="12"/>
        <v>0</v>
      </c>
      <c r="W16" s="22">
        <f t="shared" si="13"/>
        <v>0</v>
      </c>
      <c r="X16" s="23">
        <v>45</v>
      </c>
      <c r="Y16" s="24"/>
      <c r="Z16" s="24"/>
      <c r="AA16" s="24"/>
      <c r="AB16" s="25"/>
      <c r="AC16" s="25"/>
    </row>
    <row r="17" spans="1:29" ht="15" customHeight="1" x14ac:dyDescent="0.3">
      <c r="A17" s="155" t="s">
        <v>22</v>
      </c>
      <c r="B17" s="118" t="s">
        <v>1968</v>
      </c>
      <c r="C17" s="119" t="s">
        <v>1548</v>
      </c>
      <c r="D17" s="175">
        <v>9</v>
      </c>
      <c r="E17" s="161" t="s">
        <v>33</v>
      </c>
      <c r="F17" s="159">
        <f t="shared" si="1"/>
        <v>13</v>
      </c>
      <c r="G17" s="211" t="s">
        <v>1342</v>
      </c>
      <c r="H17" s="212" t="s">
        <v>1554</v>
      </c>
      <c r="I17" s="213">
        <v>40648</v>
      </c>
      <c r="J17" s="17">
        <f t="shared" si="0"/>
        <v>48</v>
      </c>
      <c r="K17" s="18">
        <f t="shared" si="2"/>
        <v>48</v>
      </c>
      <c r="L17" s="19">
        <f t="shared" si="3"/>
        <v>30</v>
      </c>
      <c r="M17" s="20">
        <f t="shared" si="4"/>
        <v>12</v>
      </c>
      <c r="N17" s="20">
        <f t="shared" si="5"/>
        <v>6</v>
      </c>
      <c r="O17" s="20">
        <f t="shared" si="6"/>
        <v>0</v>
      </c>
      <c r="P17" s="20">
        <f t="shared" si="7"/>
        <v>0</v>
      </c>
      <c r="Q17" s="20">
        <f t="shared" si="8"/>
        <v>0</v>
      </c>
      <c r="R17" s="21">
        <v>0</v>
      </c>
      <c r="S17" s="22">
        <f t="shared" si="9"/>
        <v>30</v>
      </c>
      <c r="T17" s="22">
        <f t="shared" si="10"/>
        <v>12</v>
      </c>
      <c r="U17" s="22">
        <f t="shared" si="11"/>
        <v>6</v>
      </c>
      <c r="V17" s="22">
        <f t="shared" si="12"/>
        <v>0</v>
      </c>
      <c r="W17" s="22">
        <f t="shared" si="13"/>
        <v>0</v>
      </c>
      <c r="X17" s="23">
        <v>30</v>
      </c>
      <c r="Y17" s="24">
        <v>12</v>
      </c>
      <c r="Z17" s="24"/>
      <c r="AA17" s="24"/>
      <c r="AB17" s="25"/>
      <c r="AC17" s="25">
        <v>6</v>
      </c>
    </row>
    <row r="18" spans="1:29" ht="15" customHeight="1" x14ac:dyDescent="0.3">
      <c r="A18" s="155" t="s">
        <v>22</v>
      </c>
      <c r="B18" s="157" t="s">
        <v>605</v>
      </c>
      <c r="C18" s="158" t="s">
        <v>573</v>
      </c>
      <c r="D18" s="175">
        <v>3</v>
      </c>
      <c r="E18" s="161" t="s">
        <v>39</v>
      </c>
      <c r="F18" s="159">
        <f t="shared" si="1"/>
        <v>14</v>
      </c>
      <c r="G18" s="208" t="s">
        <v>527</v>
      </c>
      <c r="H18" s="209" t="s">
        <v>528</v>
      </c>
      <c r="I18" s="210">
        <v>40531</v>
      </c>
      <c r="J18" s="17">
        <f t="shared" si="0"/>
        <v>48</v>
      </c>
      <c r="K18" s="18">
        <f t="shared" si="2"/>
        <v>0</v>
      </c>
      <c r="L18" s="19">
        <f t="shared" si="3"/>
        <v>0</v>
      </c>
      <c r="M18" s="20">
        <f t="shared" si="4"/>
        <v>0</v>
      </c>
      <c r="N18" s="20">
        <f t="shared" si="5"/>
        <v>0</v>
      </c>
      <c r="O18" s="20">
        <f t="shared" si="6"/>
        <v>0</v>
      </c>
      <c r="P18" s="20">
        <f t="shared" si="7"/>
        <v>0</v>
      </c>
      <c r="Q18" s="20">
        <f t="shared" si="8"/>
        <v>0</v>
      </c>
      <c r="R18" s="21">
        <v>48</v>
      </c>
      <c r="S18" s="22">
        <f t="shared" si="9"/>
        <v>0</v>
      </c>
      <c r="T18" s="22">
        <f t="shared" si="10"/>
        <v>0</v>
      </c>
      <c r="U18" s="22">
        <f t="shared" si="11"/>
        <v>0</v>
      </c>
      <c r="V18" s="22">
        <f t="shared" si="12"/>
        <v>0</v>
      </c>
      <c r="W18" s="22">
        <f t="shared" si="13"/>
        <v>0</v>
      </c>
      <c r="X18" s="23"/>
      <c r="Y18" s="24"/>
      <c r="Z18" s="24"/>
      <c r="AA18" s="24"/>
      <c r="AB18" s="25"/>
      <c r="AC18" s="25"/>
    </row>
    <row r="19" spans="1:29" ht="15" customHeight="1" x14ac:dyDescent="0.3">
      <c r="A19" s="155" t="s">
        <v>22</v>
      </c>
      <c r="B19" s="118" t="s">
        <v>254</v>
      </c>
      <c r="C19" s="119" t="s">
        <v>1177</v>
      </c>
      <c r="D19" s="175">
        <v>12</v>
      </c>
      <c r="E19" s="161" t="s">
        <v>25</v>
      </c>
      <c r="F19" s="159">
        <f t="shared" si="1"/>
        <v>15</v>
      </c>
      <c r="G19" s="211" t="s">
        <v>1213</v>
      </c>
      <c r="H19" s="212" t="s">
        <v>966</v>
      </c>
      <c r="I19" s="213">
        <v>40629</v>
      </c>
      <c r="J19" s="17">
        <f t="shared" si="0"/>
        <v>45</v>
      </c>
      <c r="K19" s="18">
        <f t="shared" si="2"/>
        <v>45</v>
      </c>
      <c r="L19" s="19">
        <f t="shared" si="3"/>
        <v>30</v>
      </c>
      <c r="M19" s="20">
        <f t="shared" si="4"/>
        <v>5</v>
      </c>
      <c r="N19" s="20">
        <f t="shared" si="5"/>
        <v>5</v>
      </c>
      <c r="O19" s="20">
        <f t="shared" si="6"/>
        <v>5</v>
      </c>
      <c r="P19" s="20">
        <f t="shared" si="7"/>
        <v>0</v>
      </c>
      <c r="Q19" s="20">
        <f t="shared" si="8"/>
        <v>0</v>
      </c>
      <c r="R19" s="21">
        <v>0</v>
      </c>
      <c r="S19" s="22">
        <f t="shared" si="9"/>
        <v>30</v>
      </c>
      <c r="T19" s="22">
        <f t="shared" si="10"/>
        <v>5</v>
      </c>
      <c r="U19" s="22">
        <f t="shared" si="11"/>
        <v>5</v>
      </c>
      <c r="V19" s="22">
        <f t="shared" si="12"/>
        <v>5</v>
      </c>
      <c r="W19" s="22">
        <f t="shared" si="13"/>
        <v>0</v>
      </c>
      <c r="X19" s="23">
        <v>5</v>
      </c>
      <c r="Y19" s="24">
        <v>5</v>
      </c>
      <c r="Z19" s="24">
        <v>30</v>
      </c>
      <c r="AA19" s="24"/>
      <c r="AB19" s="25"/>
      <c r="AC19" s="25">
        <v>5</v>
      </c>
    </row>
    <row r="20" spans="1:29" ht="15" customHeight="1" x14ac:dyDescent="0.3">
      <c r="A20" s="155" t="s">
        <v>22</v>
      </c>
      <c r="B20" s="118" t="s">
        <v>1195</v>
      </c>
      <c r="C20" s="119" t="s">
        <v>27</v>
      </c>
      <c r="D20" s="175">
        <v>7</v>
      </c>
      <c r="E20" s="161" t="s">
        <v>28</v>
      </c>
      <c r="F20" s="159">
        <f t="shared" si="1"/>
        <v>16</v>
      </c>
      <c r="G20" s="211" t="s">
        <v>1209</v>
      </c>
      <c r="H20" s="212" t="s">
        <v>519</v>
      </c>
      <c r="I20" s="213">
        <v>40882</v>
      </c>
      <c r="J20" s="17">
        <f t="shared" si="0"/>
        <v>40</v>
      </c>
      <c r="K20" s="18">
        <f t="shared" si="2"/>
        <v>40</v>
      </c>
      <c r="L20" s="19">
        <f t="shared" si="3"/>
        <v>28</v>
      </c>
      <c r="M20" s="20">
        <f t="shared" si="4"/>
        <v>12</v>
      </c>
      <c r="N20" s="20">
        <f t="shared" si="5"/>
        <v>0</v>
      </c>
      <c r="O20" s="20">
        <f t="shared" si="6"/>
        <v>0</v>
      </c>
      <c r="P20" s="20">
        <f t="shared" si="7"/>
        <v>0</v>
      </c>
      <c r="Q20" s="20">
        <f t="shared" si="8"/>
        <v>0</v>
      </c>
      <c r="R20" s="21">
        <v>0</v>
      </c>
      <c r="S20" s="22">
        <f t="shared" si="9"/>
        <v>28</v>
      </c>
      <c r="T20" s="22">
        <f t="shared" si="10"/>
        <v>12</v>
      </c>
      <c r="U20" s="22">
        <f t="shared" si="11"/>
        <v>0</v>
      </c>
      <c r="V20" s="22">
        <f t="shared" si="12"/>
        <v>0</v>
      </c>
      <c r="W20" s="22">
        <f t="shared" si="13"/>
        <v>0</v>
      </c>
      <c r="X20" s="23">
        <v>12</v>
      </c>
      <c r="Y20" s="24"/>
      <c r="Z20" s="24"/>
      <c r="AA20" s="24"/>
      <c r="AB20" s="25"/>
      <c r="AC20" s="25">
        <v>28</v>
      </c>
    </row>
    <row r="21" spans="1:29" ht="15" customHeight="1" x14ac:dyDescent="0.3">
      <c r="A21" s="155" t="s">
        <v>22</v>
      </c>
      <c r="B21" s="118" t="s">
        <v>1977</v>
      </c>
      <c r="C21" s="119" t="s">
        <v>1550</v>
      </c>
      <c r="D21" s="175">
        <v>1</v>
      </c>
      <c r="E21" s="161" t="s">
        <v>75</v>
      </c>
      <c r="F21" s="159">
        <f t="shared" si="1"/>
        <v>17</v>
      </c>
      <c r="G21" s="211" t="s">
        <v>92</v>
      </c>
      <c r="H21" s="212" t="s">
        <v>1575</v>
      </c>
      <c r="I21" s="213">
        <v>40775</v>
      </c>
      <c r="J21" s="17">
        <f t="shared" si="0"/>
        <v>28</v>
      </c>
      <c r="K21" s="18">
        <f t="shared" si="2"/>
        <v>28</v>
      </c>
      <c r="L21" s="19">
        <f t="shared" si="3"/>
        <v>18</v>
      </c>
      <c r="M21" s="20">
        <f t="shared" si="4"/>
        <v>5</v>
      </c>
      <c r="N21" s="20">
        <f t="shared" si="5"/>
        <v>5</v>
      </c>
      <c r="O21" s="20">
        <f t="shared" si="6"/>
        <v>0</v>
      </c>
      <c r="P21" s="20">
        <f t="shared" si="7"/>
        <v>0</v>
      </c>
      <c r="Q21" s="20">
        <f t="shared" si="8"/>
        <v>0</v>
      </c>
      <c r="R21" s="21">
        <v>0</v>
      </c>
      <c r="S21" s="22">
        <f t="shared" si="9"/>
        <v>18</v>
      </c>
      <c r="T21" s="22">
        <f t="shared" si="10"/>
        <v>5</v>
      </c>
      <c r="U21" s="22">
        <f t="shared" si="11"/>
        <v>5</v>
      </c>
      <c r="V21" s="22">
        <f t="shared" si="12"/>
        <v>0</v>
      </c>
      <c r="W21" s="22">
        <f t="shared" si="13"/>
        <v>0</v>
      </c>
      <c r="X21" s="23">
        <v>5</v>
      </c>
      <c r="Y21" s="24">
        <v>5</v>
      </c>
      <c r="Z21" s="24"/>
      <c r="AA21" s="24"/>
      <c r="AB21" s="25"/>
      <c r="AC21" s="25">
        <v>18</v>
      </c>
    </row>
    <row r="22" spans="1:29" ht="15" customHeight="1" x14ac:dyDescent="0.3">
      <c r="A22" s="155" t="s">
        <v>22</v>
      </c>
      <c r="B22" s="157" t="s">
        <v>606</v>
      </c>
      <c r="C22" s="158" t="s">
        <v>446</v>
      </c>
      <c r="D22" s="175">
        <v>16</v>
      </c>
      <c r="E22" s="161" t="s">
        <v>44</v>
      </c>
      <c r="F22" s="159">
        <f t="shared" si="1"/>
        <v>18</v>
      </c>
      <c r="G22" s="208" t="s">
        <v>100</v>
      </c>
      <c r="H22" s="209" t="s">
        <v>516</v>
      </c>
      <c r="I22" s="210">
        <v>40513</v>
      </c>
      <c r="J22" s="17">
        <f t="shared" si="0"/>
        <v>24</v>
      </c>
      <c r="K22" s="18">
        <f t="shared" si="2"/>
        <v>5</v>
      </c>
      <c r="L22" s="19">
        <f t="shared" si="3"/>
        <v>5</v>
      </c>
      <c r="M22" s="20">
        <f t="shared" si="4"/>
        <v>0</v>
      </c>
      <c r="N22" s="20">
        <f t="shared" si="5"/>
        <v>0</v>
      </c>
      <c r="O22" s="20">
        <f t="shared" si="6"/>
        <v>0</v>
      </c>
      <c r="P22" s="20">
        <f t="shared" si="7"/>
        <v>0</v>
      </c>
      <c r="Q22" s="20">
        <f t="shared" si="8"/>
        <v>0</v>
      </c>
      <c r="R22" s="21">
        <v>19</v>
      </c>
      <c r="S22" s="22">
        <f t="shared" si="9"/>
        <v>5</v>
      </c>
      <c r="T22" s="22">
        <f t="shared" si="10"/>
        <v>0</v>
      </c>
      <c r="U22" s="22">
        <f t="shared" si="11"/>
        <v>0</v>
      </c>
      <c r="V22" s="22">
        <f t="shared" si="12"/>
        <v>0</v>
      </c>
      <c r="W22" s="22">
        <f t="shared" si="13"/>
        <v>0</v>
      </c>
      <c r="X22" s="23">
        <v>5</v>
      </c>
      <c r="Y22" s="24"/>
      <c r="Z22" s="24"/>
      <c r="AA22" s="24"/>
      <c r="AB22" s="25"/>
      <c r="AC22" s="25"/>
    </row>
    <row r="23" spans="1:29" ht="15" customHeight="1" x14ac:dyDescent="0.3">
      <c r="A23" s="155" t="s">
        <v>22</v>
      </c>
      <c r="B23" s="169" t="s">
        <v>1975</v>
      </c>
      <c r="C23" s="119" t="s">
        <v>1200</v>
      </c>
      <c r="D23" s="175">
        <v>12</v>
      </c>
      <c r="E23" s="161" t="s">
        <v>25</v>
      </c>
      <c r="F23" s="159">
        <f t="shared" si="1"/>
        <v>19</v>
      </c>
      <c r="G23" s="211" t="s">
        <v>282</v>
      </c>
      <c r="H23" s="212" t="s">
        <v>1214</v>
      </c>
      <c r="I23" s="213">
        <v>40822</v>
      </c>
      <c r="J23" s="17">
        <f t="shared" si="0"/>
        <v>22</v>
      </c>
      <c r="K23" s="18">
        <f t="shared" si="2"/>
        <v>22</v>
      </c>
      <c r="L23" s="19">
        <f t="shared" si="3"/>
        <v>12</v>
      </c>
      <c r="M23" s="20">
        <f t="shared" si="4"/>
        <v>5</v>
      </c>
      <c r="N23" s="20">
        <f t="shared" si="5"/>
        <v>5</v>
      </c>
      <c r="O23" s="20">
        <f t="shared" si="6"/>
        <v>0</v>
      </c>
      <c r="P23" s="20">
        <f t="shared" si="7"/>
        <v>0</v>
      </c>
      <c r="Q23" s="20">
        <f t="shared" si="8"/>
        <v>0</v>
      </c>
      <c r="R23" s="21">
        <v>0</v>
      </c>
      <c r="S23" s="22">
        <f t="shared" si="9"/>
        <v>12</v>
      </c>
      <c r="T23" s="22">
        <f t="shared" si="10"/>
        <v>5</v>
      </c>
      <c r="U23" s="22">
        <f t="shared" si="11"/>
        <v>5</v>
      </c>
      <c r="V23" s="22">
        <f t="shared" si="12"/>
        <v>0</v>
      </c>
      <c r="W23" s="22">
        <f t="shared" si="13"/>
        <v>0</v>
      </c>
      <c r="X23" s="23">
        <v>5</v>
      </c>
      <c r="Y23" s="24">
        <v>5</v>
      </c>
      <c r="Z23" s="24">
        <v>12</v>
      </c>
      <c r="AA23" s="24"/>
      <c r="AB23" s="25"/>
      <c r="AC23" s="25"/>
    </row>
    <row r="24" spans="1:29" ht="15" customHeight="1" x14ac:dyDescent="0.3">
      <c r="A24" s="155" t="s">
        <v>22</v>
      </c>
      <c r="B24" s="134" t="s">
        <v>606</v>
      </c>
      <c r="C24" s="102" t="s">
        <v>446</v>
      </c>
      <c r="D24" s="175">
        <v>16</v>
      </c>
      <c r="E24" s="161" t="s">
        <v>44</v>
      </c>
      <c r="F24" s="159">
        <f t="shared" si="1"/>
        <v>20</v>
      </c>
      <c r="G24" s="214" t="s">
        <v>144</v>
      </c>
      <c r="H24" s="215" t="s">
        <v>1212</v>
      </c>
      <c r="I24" s="216">
        <v>40713</v>
      </c>
      <c r="J24" s="17">
        <f t="shared" si="0"/>
        <v>22</v>
      </c>
      <c r="K24" s="18">
        <f t="shared" si="2"/>
        <v>22</v>
      </c>
      <c r="L24" s="19">
        <f t="shared" si="3"/>
        <v>12</v>
      </c>
      <c r="M24" s="20">
        <f t="shared" si="4"/>
        <v>5</v>
      </c>
      <c r="N24" s="20">
        <f t="shared" si="5"/>
        <v>5</v>
      </c>
      <c r="O24" s="20">
        <f t="shared" si="6"/>
        <v>0</v>
      </c>
      <c r="P24" s="20">
        <f t="shared" si="7"/>
        <v>0</v>
      </c>
      <c r="Q24" s="20">
        <f t="shared" si="8"/>
        <v>0</v>
      </c>
      <c r="R24" s="21">
        <v>0</v>
      </c>
      <c r="S24" s="22">
        <f t="shared" si="9"/>
        <v>12</v>
      </c>
      <c r="T24" s="22">
        <f t="shared" si="10"/>
        <v>5</v>
      </c>
      <c r="U24" s="22">
        <f t="shared" si="11"/>
        <v>5</v>
      </c>
      <c r="V24" s="22">
        <f t="shared" si="12"/>
        <v>0</v>
      </c>
      <c r="W24" s="22">
        <f t="shared" si="13"/>
        <v>0</v>
      </c>
      <c r="X24" s="23">
        <v>5</v>
      </c>
      <c r="Y24" s="24">
        <v>5</v>
      </c>
      <c r="Z24" s="24">
        <v>12</v>
      </c>
      <c r="AA24" s="24"/>
      <c r="AB24" s="25"/>
      <c r="AC24" s="25"/>
    </row>
    <row r="25" spans="1:29" ht="15" customHeight="1" x14ac:dyDescent="0.3">
      <c r="A25" s="155" t="s">
        <v>22</v>
      </c>
      <c r="B25" s="134" t="s">
        <v>87</v>
      </c>
      <c r="C25" s="102" t="s">
        <v>88</v>
      </c>
      <c r="D25" s="175">
        <v>1</v>
      </c>
      <c r="E25" s="161" t="s">
        <v>75</v>
      </c>
      <c r="F25" s="159">
        <f t="shared" si="1"/>
        <v>21</v>
      </c>
      <c r="G25" s="214" t="s">
        <v>1557</v>
      </c>
      <c r="H25" s="215" t="s">
        <v>1558</v>
      </c>
      <c r="I25" s="216">
        <v>40858</v>
      </c>
      <c r="J25" s="17">
        <f t="shared" si="0"/>
        <v>21</v>
      </c>
      <c r="K25" s="18">
        <f t="shared" si="2"/>
        <v>21</v>
      </c>
      <c r="L25" s="19">
        <f t="shared" si="3"/>
        <v>15</v>
      </c>
      <c r="M25" s="20">
        <f t="shared" si="4"/>
        <v>6</v>
      </c>
      <c r="N25" s="20">
        <f t="shared" si="5"/>
        <v>0</v>
      </c>
      <c r="O25" s="20">
        <f t="shared" si="6"/>
        <v>0</v>
      </c>
      <c r="P25" s="20">
        <f t="shared" si="7"/>
        <v>0</v>
      </c>
      <c r="Q25" s="20">
        <f t="shared" si="8"/>
        <v>0</v>
      </c>
      <c r="R25" s="21">
        <v>0</v>
      </c>
      <c r="S25" s="22">
        <f t="shared" si="9"/>
        <v>15</v>
      </c>
      <c r="T25" s="22">
        <f t="shared" si="10"/>
        <v>6</v>
      </c>
      <c r="U25" s="22">
        <f t="shared" si="11"/>
        <v>0</v>
      </c>
      <c r="V25" s="22">
        <f t="shared" si="12"/>
        <v>0</v>
      </c>
      <c r="W25" s="22">
        <f t="shared" si="13"/>
        <v>0</v>
      </c>
      <c r="X25" s="23">
        <v>15</v>
      </c>
      <c r="Y25" s="24"/>
      <c r="Z25" s="24"/>
      <c r="AA25" s="24"/>
      <c r="AB25" s="25"/>
      <c r="AC25" s="25">
        <v>6</v>
      </c>
    </row>
    <row r="26" spans="1:29" ht="15" customHeight="1" x14ac:dyDescent="0.3">
      <c r="A26" s="155" t="s">
        <v>22</v>
      </c>
      <c r="B26" s="220" t="s">
        <v>193</v>
      </c>
      <c r="C26" s="221" t="s">
        <v>194</v>
      </c>
      <c r="D26" s="222">
        <v>20</v>
      </c>
      <c r="E26" s="223" t="s">
        <v>40</v>
      </c>
      <c r="F26" s="159">
        <f t="shared" si="1"/>
        <v>22</v>
      </c>
      <c r="G26" s="214" t="s">
        <v>1215</v>
      </c>
      <c r="H26" s="215" t="s">
        <v>1216</v>
      </c>
      <c r="I26" s="216">
        <v>40784</v>
      </c>
      <c r="J26" s="17">
        <f t="shared" si="0"/>
        <v>20</v>
      </c>
      <c r="K26" s="18">
        <f t="shared" si="2"/>
        <v>20</v>
      </c>
      <c r="L26" s="19">
        <f t="shared" si="3"/>
        <v>15</v>
      </c>
      <c r="M26" s="20">
        <f t="shared" si="4"/>
        <v>5</v>
      </c>
      <c r="N26" s="20">
        <f t="shared" si="5"/>
        <v>0</v>
      </c>
      <c r="O26" s="20">
        <f t="shared" si="6"/>
        <v>0</v>
      </c>
      <c r="P26" s="20">
        <f t="shared" si="7"/>
        <v>0</v>
      </c>
      <c r="Q26" s="20">
        <f t="shared" si="8"/>
        <v>0</v>
      </c>
      <c r="R26" s="21">
        <v>0</v>
      </c>
      <c r="S26" s="22">
        <f t="shared" si="9"/>
        <v>15</v>
      </c>
      <c r="T26" s="22">
        <f t="shared" si="10"/>
        <v>5</v>
      </c>
      <c r="U26" s="22">
        <f t="shared" si="11"/>
        <v>0</v>
      </c>
      <c r="V26" s="22">
        <f t="shared" si="12"/>
        <v>0</v>
      </c>
      <c r="W26" s="22">
        <f t="shared" si="13"/>
        <v>0</v>
      </c>
      <c r="X26" s="23">
        <v>5</v>
      </c>
      <c r="Y26" s="24">
        <v>15</v>
      </c>
      <c r="Z26" s="24"/>
      <c r="AA26" s="24"/>
      <c r="AB26" s="25"/>
      <c r="AC26" s="25"/>
    </row>
    <row r="27" spans="1:29" ht="15" customHeight="1" x14ac:dyDescent="0.3">
      <c r="A27" s="155" t="s">
        <v>22</v>
      </c>
      <c r="B27" s="224" t="s">
        <v>263</v>
      </c>
      <c r="C27" s="223" t="s">
        <v>209</v>
      </c>
      <c r="D27" s="222">
        <v>12</v>
      </c>
      <c r="E27" s="223" t="s">
        <v>25</v>
      </c>
      <c r="F27" s="159">
        <f t="shared" si="1"/>
        <v>23</v>
      </c>
      <c r="G27" s="217" t="s">
        <v>391</v>
      </c>
      <c r="H27" s="218" t="s">
        <v>2253</v>
      </c>
      <c r="I27" s="219">
        <v>40780</v>
      </c>
      <c r="J27" s="17">
        <f t="shared" si="0"/>
        <v>20</v>
      </c>
      <c r="K27" s="18">
        <f t="shared" si="2"/>
        <v>20</v>
      </c>
      <c r="L27" s="19">
        <f t="shared" si="3"/>
        <v>15</v>
      </c>
      <c r="M27" s="20">
        <f t="shared" si="4"/>
        <v>5</v>
      </c>
      <c r="N27" s="20">
        <f t="shared" si="5"/>
        <v>0</v>
      </c>
      <c r="O27" s="20">
        <f t="shared" si="6"/>
        <v>0</v>
      </c>
      <c r="P27" s="20">
        <f t="shared" si="7"/>
        <v>0</v>
      </c>
      <c r="Q27" s="20">
        <f t="shared" si="8"/>
        <v>0</v>
      </c>
      <c r="R27" s="21">
        <v>0</v>
      </c>
      <c r="S27" s="22">
        <f t="shared" si="9"/>
        <v>15</v>
      </c>
      <c r="T27" s="22">
        <f t="shared" si="10"/>
        <v>5</v>
      </c>
      <c r="U27" s="22">
        <f t="shared" si="11"/>
        <v>0</v>
      </c>
      <c r="V27" s="22">
        <f t="shared" si="12"/>
        <v>0</v>
      </c>
      <c r="W27" s="22">
        <f t="shared" si="13"/>
        <v>0</v>
      </c>
      <c r="X27" s="23"/>
      <c r="Y27" s="24">
        <v>5</v>
      </c>
      <c r="Z27" s="24">
        <v>15</v>
      </c>
      <c r="AA27" s="24"/>
      <c r="AB27" s="25"/>
      <c r="AC27" s="25"/>
    </row>
    <row r="28" spans="1:29" ht="15" customHeight="1" x14ac:dyDescent="0.3">
      <c r="A28" s="155" t="s">
        <v>22</v>
      </c>
      <c r="B28" s="220" t="s">
        <v>1978</v>
      </c>
      <c r="C28" s="221" t="s">
        <v>1204</v>
      </c>
      <c r="D28" s="222">
        <v>12</v>
      </c>
      <c r="E28" s="223" t="s">
        <v>25</v>
      </c>
      <c r="F28" s="159">
        <f t="shared" si="1"/>
        <v>24</v>
      </c>
      <c r="G28" s="214" t="s">
        <v>1235</v>
      </c>
      <c r="H28" s="215" t="s">
        <v>1236</v>
      </c>
      <c r="I28" s="216">
        <v>40674</v>
      </c>
      <c r="J28" s="17">
        <f t="shared" si="0"/>
        <v>20</v>
      </c>
      <c r="K28" s="18">
        <f t="shared" si="2"/>
        <v>20</v>
      </c>
      <c r="L28" s="19">
        <f t="shared" si="3"/>
        <v>5</v>
      </c>
      <c r="M28" s="20">
        <f t="shared" si="4"/>
        <v>5</v>
      </c>
      <c r="N28" s="20">
        <f t="shared" si="5"/>
        <v>5</v>
      </c>
      <c r="O28" s="20">
        <f t="shared" si="6"/>
        <v>5</v>
      </c>
      <c r="P28" s="20">
        <f t="shared" si="7"/>
        <v>0</v>
      </c>
      <c r="Q28" s="20">
        <f t="shared" si="8"/>
        <v>0</v>
      </c>
      <c r="R28" s="21">
        <v>0</v>
      </c>
      <c r="S28" s="22">
        <f t="shared" si="9"/>
        <v>5</v>
      </c>
      <c r="T28" s="22">
        <f t="shared" si="10"/>
        <v>5</v>
      </c>
      <c r="U28" s="22">
        <f t="shared" si="11"/>
        <v>5</v>
      </c>
      <c r="V28" s="22">
        <f t="shared" si="12"/>
        <v>5</v>
      </c>
      <c r="W28" s="22">
        <f t="shared" si="13"/>
        <v>0</v>
      </c>
      <c r="X28" s="23">
        <v>5</v>
      </c>
      <c r="Y28" s="24">
        <v>5</v>
      </c>
      <c r="Z28" s="24">
        <v>5</v>
      </c>
      <c r="AA28" s="24"/>
      <c r="AB28" s="25"/>
      <c r="AC28" s="25">
        <v>5</v>
      </c>
    </row>
    <row r="29" spans="1:29" ht="15" customHeight="1" x14ac:dyDescent="0.3">
      <c r="A29" s="155" t="s">
        <v>22</v>
      </c>
      <c r="B29" s="220" t="s">
        <v>1970</v>
      </c>
      <c r="C29" s="221" t="s">
        <v>1549</v>
      </c>
      <c r="D29" s="222">
        <v>5</v>
      </c>
      <c r="E29" s="225" t="s">
        <v>53</v>
      </c>
      <c r="F29" s="159">
        <f t="shared" si="1"/>
        <v>25</v>
      </c>
      <c r="G29" s="214" t="s">
        <v>1559</v>
      </c>
      <c r="H29" s="215" t="s">
        <v>1560</v>
      </c>
      <c r="I29" s="216">
        <v>40812</v>
      </c>
      <c r="J29" s="17">
        <f t="shared" si="0"/>
        <v>17</v>
      </c>
      <c r="K29" s="18">
        <f t="shared" si="2"/>
        <v>17</v>
      </c>
      <c r="L29" s="19">
        <f t="shared" si="3"/>
        <v>12</v>
      </c>
      <c r="M29" s="20">
        <f t="shared" si="4"/>
        <v>5</v>
      </c>
      <c r="N29" s="20">
        <f t="shared" si="5"/>
        <v>0</v>
      </c>
      <c r="O29" s="20">
        <f t="shared" si="6"/>
        <v>0</v>
      </c>
      <c r="P29" s="20">
        <f t="shared" si="7"/>
        <v>0</v>
      </c>
      <c r="Q29" s="20">
        <f t="shared" si="8"/>
        <v>0</v>
      </c>
      <c r="R29" s="21">
        <v>0</v>
      </c>
      <c r="S29" s="22">
        <f t="shared" si="9"/>
        <v>12</v>
      </c>
      <c r="T29" s="22">
        <f t="shared" si="10"/>
        <v>5</v>
      </c>
      <c r="U29" s="22">
        <f t="shared" si="11"/>
        <v>0</v>
      </c>
      <c r="V29" s="22">
        <f t="shared" si="12"/>
        <v>0</v>
      </c>
      <c r="W29" s="22">
        <f t="shared" si="13"/>
        <v>0</v>
      </c>
      <c r="X29" s="23">
        <v>12</v>
      </c>
      <c r="Y29" s="24">
        <v>5</v>
      </c>
      <c r="Z29" s="24"/>
      <c r="AA29" s="24"/>
      <c r="AB29" s="25"/>
      <c r="AC29" s="25"/>
    </row>
    <row r="30" spans="1:29" ht="15" customHeight="1" x14ac:dyDescent="0.3">
      <c r="A30" s="155" t="s">
        <v>22</v>
      </c>
      <c r="B30" s="220" t="s">
        <v>260</v>
      </c>
      <c r="C30" s="221" t="s">
        <v>155</v>
      </c>
      <c r="D30" s="222">
        <v>1</v>
      </c>
      <c r="E30" s="223" t="s">
        <v>75</v>
      </c>
      <c r="F30" s="159">
        <f t="shared" si="1"/>
        <v>26</v>
      </c>
      <c r="G30" s="214" t="s">
        <v>1372</v>
      </c>
      <c r="H30" s="215" t="s">
        <v>150</v>
      </c>
      <c r="I30" s="216">
        <v>40893</v>
      </c>
      <c r="J30" s="17">
        <f t="shared" si="0"/>
        <v>15</v>
      </c>
      <c r="K30" s="18">
        <f t="shared" si="2"/>
        <v>15</v>
      </c>
      <c r="L30" s="19">
        <f t="shared" si="3"/>
        <v>5</v>
      </c>
      <c r="M30" s="20">
        <f t="shared" si="4"/>
        <v>5</v>
      </c>
      <c r="N30" s="20">
        <f t="shared" si="5"/>
        <v>5</v>
      </c>
      <c r="O30" s="20">
        <f t="shared" si="6"/>
        <v>0</v>
      </c>
      <c r="P30" s="20">
        <f t="shared" si="7"/>
        <v>0</v>
      </c>
      <c r="Q30" s="20">
        <f t="shared" si="8"/>
        <v>0</v>
      </c>
      <c r="R30" s="21">
        <v>0</v>
      </c>
      <c r="S30" s="22">
        <f t="shared" si="9"/>
        <v>5</v>
      </c>
      <c r="T30" s="22">
        <f t="shared" si="10"/>
        <v>5</v>
      </c>
      <c r="U30" s="22">
        <f t="shared" si="11"/>
        <v>5</v>
      </c>
      <c r="V30" s="22">
        <f t="shared" si="12"/>
        <v>0</v>
      </c>
      <c r="W30" s="22">
        <f t="shared" si="13"/>
        <v>0</v>
      </c>
      <c r="X30" s="23">
        <v>5</v>
      </c>
      <c r="Y30" s="24">
        <v>5</v>
      </c>
      <c r="Z30" s="24"/>
      <c r="AA30" s="24"/>
      <c r="AB30" s="25"/>
      <c r="AC30" s="25">
        <v>5</v>
      </c>
    </row>
    <row r="31" spans="1:29" ht="15" customHeight="1" x14ac:dyDescent="0.3">
      <c r="A31" s="155" t="s">
        <v>22</v>
      </c>
      <c r="B31" s="220" t="s">
        <v>998</v>
      </c>
      <c r="C31" s="221" t="s">
        <v>964</v>
      </c>
      <c r="D31" s="222">
        <v>11</v>
      </c>
      <c r="E31" s="223" t="s">
        <v>61</v>
      </c>
      <c r="F31" s="159">
        <f t="shared" si="1"/>
        <v>27</v>
      </c>
      <c r="G31" s="214" t="s">
        <v>1237</v>
      </c>
      <c r="H31" s="215" t="s">
        <v>1238</v>
      </c>
      <c r="I31" s="216">
        <v>40849</v>
      </c>
      <c r="J31" s="17">
        <f t="shared" si="0"/>
        <v>15</v>
      </c>
      <c r="K31" s="18">
        <f t="shared" si="2"/>
        <v>15</v>
      </c>
      <c r="L31" s="19">
        <f t="shared" si="3"/>
        <v>5</v>
      </c>
      <c r="M31" s="20">
        <f t="shared" si="4"/>
        <v>5</v>
      </c>
      <c r="N31" s="20">
        <f t="shared" si="5"/>
        <v>5</v>
      </c>
      <c r="O31" s="20">
        <f t="shared" si="6"/>
        <v>0</v>
      </c>
      <c r="P31" s="20">
        <f t="shared" si="7"/>
        <v>0</v>
      </c>
      <c r="Q31" s="20">
        <f t="shared" si="8"/>
        <v>0</v>
      </c>
      <c r="R31" s="21">
        <v>0</v>
      </c>
      <c r="S31" s="22">
        <f t="shared" si="9"/>
        <v>5</v>
      </c>
      <c r="T31" s="22">
        <f t="shared" si="10"/>
        <v>5</v>
      </c>
      <c r="U31" s="22">
        <f t="shared" si="11"/>
        <v>5</v>
      </c>
      <c r="V31" s="22">
        <f t="shared" si="12"/>
        <v>0</v>
      </c>
      <c r="W31" s="22">
        <f t="shared" si="13"/>
        <v>0</v>
      </c>
      <c r="X31" s="23">
        <v>5</v>
      </c>
      <c r="Y31" s="24">
        <v>5</v>
      </c>
      <c r="Z31" s="24"/>
      <c r="AA31" s="24"/>
      <c r="AB31" s="25"/>
      <c r="AC31" s="25">
        <v>5</v>
      </c>
    </row>
    <row r="32" spans="1:29" ht="15" customHeight="1" x14ac:dyDescent="0.3">
      <c r="A32" s="155" t="s">
        <v>22</v>
      </c>
      <c r="B32" s="220" t="s">
        <v>23</v>
      </c>
      <c r="C32" s="221" t="s">
        <v>24</v>
      </c>
      <c r="D32" s="222">
        <v>12</v>
      </c>
      <c r="E32" s="223" t="s">
        <v>25</v>
      </c>
      <c r="F32" s="159">
        <f t="shared" si="1"/>
        <v>28</v>
      </c>
      <c r="G32" s="214" t="s">
        <v>1217</v>
      </c>
      <c r="H32" s="215" t="s">
        <v>1218</v>
      </c>
      <c r="I32" s="216">
        <v>40828</v>
      </c>
      <c r="J32" s="17">
        <f t="shared" si="0"/>
        <v>15</v>
      </c>
      <c r="K32" s="18">
        <f t="shared" si="2"/>
        <v>15</v>
      </c>
      <c r="L32" s="19">
        <f t="shared" si="3"/>
        <v>5</v>
      </c>
      <c r="M32" s="20">
        <f t="shared" si="4"/>
        <v>5</v>
      </c>
      <c r="N32" s="20">
        <f t="shared" si="5"/>
        <v>5</v>
      </c>
      <c r="O32" s="20">
        <f t="shared" si="6"/>
        <v>0</v>
      </c>
      <c r="P32" s="20">
        <f t="shared" si="7"/>
        <v>0</v>
      </c>
      <c r="Q32" s="20">
        <f t="shared" si="8"/>
        <v>0</v>
      </c>
      <c r="R32" s="21">
        <v>0</v>
      </c>
      <c r="S32" s="22">
        <f t="shared" si="9"/>
        <v>5</v>
      </c>
      <c r="T32" s="22">
        <f t="shared" si="10"/>
        <v>5</v>
      </c>
      <c r="U32" s="22">
        <f t="shared" si="11"/>
        <v>5</v>
      </c>
      <c r="V32" s="22">
        <f t="shared" si="12"/>
        <v>0</v>
      </c>
      <c r="W32" s="22">
        <f t="shared" si="13"/>
        <v>0</v>
      </c>
      <c r="X32" s="23">
        <v>5</v>
      </c>
      <c r="Y32" s="24">
        <v>5</v>
      </c>
      <c r="Z32" s="24">
        <v>5</v>
      </c>
      <c r="AA32" s="24"/>
      <c r="AB32" s="25"/>
      <c r="AC32" s="25"/>
    </row>
    <row r="33" spans="1:29" ht="15" customHeight="1" x14ac:dyDescent="0.3">
      <c r="A33" s="155" t="s">
        <v>22</v>
      </c>
      <c r="B33" s="220" t="s">
        <v>135</v>
      </c>
      <c r="C33" s="221" t="s">
        <v>136</v>
      </c>
      <c r="D33" s="222">
        <v>20</v>
      </c>
      <c r="E33" s="223" t="s">
        <v>40</v>
      </c>
      <c r="F33" s="159">
        <f t="shared" si="1"/>
        <v>29</v>
      </c>
      <c r="G33" s="214" t="s">
        <v>34</v>
      </c>
      <c r="H33" s="215" t="s">
        <v>1232</v>
      </c>
      <c r="I33" s="216">
        <v>40817</v>
      </c>
      <c r="J33" s="17">
        <f t="shared" si="0"/>
        <v>15</v>
      </c>
      <c r="K33" s="18">
        <f t="shared" si="2"/>
        <v>15</v>
      </c>
      <c r="L33" s="19">
        <f t="shared" si="3"/>
        <v>5</v>
      </c>
      <c r="M33" s="20">
        <f t="shared" si="4"/>
        <v>5</v>
      </c>
      <c r="N33" s="20">
        <f t="shared" si="5"/>
        <v>5</v>
      </c>
      <c r="O33" s="20">
        <f t="shared" si="6"/>
        <v>0</v>
      </c>
      <c r="P33" s="20">
        <f t="shared" si="7"/>
        <v>0</v>
      </c>
      <c r="Q33" s="20">
        <f t="shared" si="8"/>
        <v>0</v>
      </c>
      <c r="R33" s="21">
        <v>0</v>
      </c>
      <c r="S33" s="22">
        <f t="shared" si="9"/>
        <v>5</v>
      </c>
      <c r="T33" s="22">
        <f t="shared" si="10"/>
        <v>5</v>
      </c>
      <c r="U33" s="22">
        <f t="shared" si="11"/>
        <v>5</v>
      </c>
      <c r="V33" s="22">
        <f t="shared" si="12"/>
        <v>0</v>
      </c>
      <c r="W33" s="22">
        <f t="shared" si="13"/>
        <v>0</v>
      </c>
      <c r="X33" s="23">
        <v>5</v>
      </c>
      <c r="Y33" s="24">
        <v>5</v>
      </c>
      <c r="Z33" s="24"/>
      <c r="AA33" s="24"/>
      <c r="AB33" s="25"/>
      <c r="AC33" s="25">
        <v>5</v>
      </c>
    </row>
    <row r="34" spans="1:29" ht="15" customHeight="1" x14ac:dyDescent="0.3">
      <c r="A34" s="155" t="s">
        <v>22</v>
      </c>
      <c r="B34" s="220" t="s">
        <v>634</v>
      </c>
      <c r="C34" s="221" t="s">
        <v>507</v>
      </c>
      <c r="D34" s="222">
        <v>3</v>
      </c>
      <c r="E34" s="223" t="s">
        <v>39</v>
      </c>
      <c r="F34" s="159">
        <f t="shared" si="1"/>
        <v>30</v>
      </c>
      <c r="G34" s="214" t="s">
        <v>1569</v>
      </c>
      <c r="H34" s="215" t="s">
        <v>1570</v>
      </c>
      <c r="I34" s="216">
        <v>40742</v>
      </c>
      <c r="J34" s="17">
        <f t="shared" si="0"/>
        <v>15</v>
      </c>
      <c r="K34" s="18">
        <f t="shared" si="2"/>
        <v>15</v>
      </c>
      <c r="L34" s="19">
        <f t="shared" si="3"/>
        <v>5</v>
      </c>
      <c r="M34" s="20">
        <f t="shared" si="4"/>
        <v>5</v>
      </c>
      <c r="N34" s="20">
        <f t="shared" si="5"/>
        <v>5</v>
      </c>
      <c r="O34" s="20">
        <f t="shared" si="6"/>
        <v>0</v>
      </c>
      <c r="P34" s="20">
        <f t="shared" si="7"/>
        <v>0</v>
      </c>
      <c r="Q34" s="20">
        <f t="shared" si="8"/>
        <v>0</v>
      </c>
      <c r="R34" s="21">
        <v>0</v>
      </c>
      <c r="S34" s="22">
        <f t="shared" si="9"/>
        <v>5</v>
      </c>
      <c r="T34" s="22">
        <f t="shared" si="10"/>
        <v>5</v>
      </c>
      <c r="U34" s="22">
        <f t="shared" si="11"/>
        <v>5</v>
      </c>
      <c r="V34" s="22">
        <f t="shared" si="12"/>
        <v>0</v>
      </c>
      <c r="W34" s="22">
        <f t="shared" si="13"/>
        <v>0</v>
      </c>
      <c r="X34" s="23">
        <v>5</v>
      </c>
      <c r="Y34" s="24">
        <v>5</v>
      </c>
      <c r="Z34" s="24">
        <v>5</v>
      </c>
      <c r="AA34" s="24"/>
      <c r="AB34" s="25"/>
      <c r="AC34" s="25"/>
    </row>
    <row r="35" spans="1:29" ht="15" customHeight="1" x14ac:dyDescent="0.3">
      <c r="A35" s="155" t="s">
        <v>22</v>
      </c>
      <c r="B35" s="220" t="s">
        <v>1979</v>
      </c>
      <c r="C35" s="221" t="s">
        <v>1205</v>
      </c>
      <c r="D35" s="222">
        <v>18</v>
      </c>
      <c r="E35" s="223" t="s">
        <v>71</v>
      </c>
      <c r="F35" s="159">
        <f t="shared" si="1"/>
        <v>31</v>
      </c>
      <c r="G35" s="214" t="s">
        <v>1239</v>
      </c>
      <c r="H35" s="215" t="s">
        <v>1240</v>
      </c>
      <c r="I35" s="216">
        <v>40637</v>
      </c>
      <c r="J35" s="17">
        <f t="shared" si="0"/>
        <v>15</v>
      </c>
      <c r="K35" s="18">
        <f t="shared" si="2"/>
        <v>15</v>
      </c>
      <c r="L35" s="19">
        <f t="shared" si="3"/>
        <v>5</v>
      </c>
      <c r="M35" s="20">
        <f t="shared" si="4"/>
        <v>5</v>
      </c>
      <c r="N35" s="20">
        <f t="shared" si="5"/>
        <v>5</v>
      </c>
      <c r="O35" s="20">
        <f t="shared" si="6"/>
        <v>0</v>
      </c>
      <c r="P35" s="20">
        <f t="shared" si="7"/>
        <v>0</v>
      </c>
      <c r="Q35" s="20">
        <f t="shared" si="8"/>
        <v>0</v>
      </c>
      <c r="R35" s="21">
        <v>0</v>
      </c>
      <c r="S35" s="22">
        <f t="shared" si="9"/>
        <v>5</v>
      </c>
      <c r="T35" s="22">
        <f t="shared" si="10"/>
        <v>5</v>
      </c>
      <c r="U35" s="22">
        <f t="shared" si="11"/>
        <v>5</v>
      </c>
      <c r="V35" s="22">
        <f t="shared" si="12"/>
        <v>0</v>
      </c>
      <c r="W35" s="22">
        <f t="shared" si="13"/>
        <v>0</v>
      </c>
      <c r="X35" s="23">
        <v>5</v>
      </c>
      <c r="Y35" s="24"/>
      <c r="Z35" s="24">
        <v>5</v>
      </c>
      <c r="AA35" s="24"/>
      <c r="AB35" s="25"/>
      <c r="AC35" s="25">
        <v>5</v>
      </c>
    </row>
    <row r="36" spans="1:29" ht="15" customHeight="1" x14ac:dyDescent="0.3">
      <c r="A36" s="155" t="s">
        <v>22</v>
      </c>
      <c r="B36" s="224" t="s">
        <v>1135</v>
      </c>
      <c r="C36" s="223" t="s">
        <v>1021</v>
      </c>
      <c r="D36" s="222">
        <v>4</v>
      </c>
      <c r="E36" s="223" t="s">
        <v>81</v>
      </c>
      <c r="F36" s="159">
        <f t="shared" si="1"/>
        <v>32</v>
      </c>
      <c r="G36" s="217" t="s">
        <v>1022</v>
      </c>
      <c r="H36" s="218" t="s">
        <v>1023</v>
      </c>
      <c r="I36" s="219">
        <v>40407</v>
      </c>
      <c r="J36" s="17">
        <f t="shared" si="0"/>
        <v>14</v>
      </c>
      <c r="K36" s="18">
        <f t="shared" si="2"/>
        <v>5</v>
      </c>
      <c r="L36" s="19">
        <f t="shared" si="3"/>
        <v>5</v>
      </c>
      <c r="M36" s="20">
        <f t="shared" si="4"/>
        <v>0</v>
      </c>
      <c r="N36" s="20">
        <f t="shared" si="5"/>
        <v>0</v>
      </c>
      <c r="O36" s="20">
        <f t="shared" si="6"/>
        <v>0</v>
      </c>
      <c r="P36" s="20">
        <f t="shared" si="7"/>
        <v>0</v>
      </c>
      <c r="Q36" s="20">
        <f t="shared" si="8"/>
        <v>0</v>
      </c>
      <c r="R36" s="21">
        <v>9</v>
      </c>
      <c r="S36" s="22">
        <f t="shared" si="9"/>
        <v>5</v>
      </c>
      <c r="T36" s="22">
        <f t="shared" si="10"/>
        <v>0</v>
      </c>
      <c r="U36" s="22">
        <f t="shared" si="11"/>
        <v>0</v>
      </c>
      <c r="V36" s="22">
        <f t="shared" si="12"/>
        <v>0</v>
      </c>
      <c r="W36" s="22">
        <f t="shared" si="13"/>
        <v>0</v>
      </c>
      <c r="X36" s="23"/>
      <c r="Y36" s="24"/>
      <c r="Z36" s="24"/>
      <c r="AA36" s="24"/>
      <c r="AB36" s="25"/>
      <c r="AC36" s="25">
        <v>5</v>
      </c>
    </row>
    <row r="37" spans="1:29" ht="15" customHeight="1" x14ac:dyDescent="0.3">
      <c r="A37" s="155" t="s">
        <v>22</v>
      </c>
      <c r="B37" s="224" t="s">
        <v>846</v>
      </c>
      <c r="C37" s="223" t="s">
        <v>757</v>
      </c>
      <c r="D37" s="222">
        <v>20</v>
      </c>
      <c r="E37" s="223" t="s">
        <v>40</v>
      </c>
      <c r="F37" s="159">
        <f t="shared" ref="F37:F68" si="14">F36+1</f>
        <v>33</v>
      </c>
      <c r="G37" s="217" t="s">
        <v>45</v>
      </c>
      <c r="H37" s="218" t="s">
        <v>878</v>
      </c>
      <c r="I37" s="219">
        <v>40392</v>
      </c>
      <c r="J37" s="17">
        <f t="shared" si="0"/>
        <v>13</v>
      </c>
      <c r="K37" s="18">
        <f t="shared" si="2"/>
        <v>10</v>
      </c>
      <c r="L37" s="19">
        <f t="shared" ref="L37:L68" si="15">IFERROR(LARGE((S37:W37),1),0)</f>
        <v>5</v>
      </c>
      <c r="M37" s="20">
        <f t="shared" ref="M37:M68" si="16">IFERROR(LARGE((S37:W37),2),0)</f>
        <v>5</v>
      </c>
      <c r="N37" s="20">
        <f t="shared" ref="N37:N68" si="17">IFERROR(LARGE((S37:W37),3),0)</f>
        <v>0</v>
      </c>
      <c r="O37" s="20">
        <f t="shared" ref="O37:O68" si="18">IFERROR(LARGE((S37:W37),4),0)</f>
        <v>0</v>
      </c>
      <c r="P37" s="20">
        <f t="shared" ref="P37:P68" si="19">IFERROR(LARGE((S37:W37),5),0)</f>
        <v>0</v>
      </c>
      <c r="Q37" s="20">
        <f t="shared" ref="Q37:Q68" si="20">IFERROR(LARGE((S37:W37),6),0)</f>
        <v>0</v>
      </c>
      <c r="R37" s="21">
        <v>3</v>
      </c>
      <c r="S37" s="22">
        <f t="shared" si="9"/>
        <v>5</v>
      </c>
      <c r="T37" s="22">
        <f t="shared" si="10"/>
        <v>5</v>
      </c>
      <c r="U37" s="22">
        <f t="shared" si="11"/>
        <v>0</v>
      </c>
      <c r="V37" s="22">
        <f t="shared" si="12"/>
        <v>0</v>
      </c>
      <c r="W37" s="22">
        <f t="shared" si="13"/>
        <v>0</v>
      </c>
      <c r="X37" s="23">
        <v>5</v>
      </c>
      <c r="Y37" s="24"/>
      <c r="Z37" s="24"/>
      <c r="AA37" s="24"/>
      <c r="AB37" s="25"/>
      <c r="AC37" s="25">
        <v>5</v>
      </c>
    </row>
    <row r="38" spans="1:29" ht="15" customHeight="1" x14ac:dyDescent="0.3">
      <c r="A38" s="155" t="s">
        <v>22</v>
      </c>
      <c r="B38" s="220" t="s">
        <v>173</v>
      </c>
      <c r="C38" s="221" t="s">
        <v>115</v>
      </c>
      <c r="D38" s="222">
        <v>1</v>
      </c>
      <c r="E38" s="223" t="s">
        <v>75</v>
      </c>
      <c r="F38" s="159">
        <f t="shared" si="14"/>
        <v>34</v>
      </c>
      <c r="G38" s="214" t="s">
        <v>1561</v>
      </c>
      <c r="H38" s="215" t="s">
        <v>1562</v>
      </c>
      <c r="I38" s="216">
        <v>40759</v>
      </c>
      <c r="J38" s="17">
        <f t="shared" si="0"/>
        <v>12</v>
      </c>
      <c r="K38" s="18">
        <f t="shared" si="2"/>
        <v>12</v>
      </c>
      <c r="L38" s="19">
        <f t="shared" si="15"/>
        <v>12</v>
      </c>
      <c r="M38" s="20">
        <f t="shared" si="16"/>
        <v>0</v>
      </c>
      <c r="N38" s="20">
        <f t="shared" si="17"/>
        <v>0</v>
      </c>
      <c r="O38" s="20">
        <f t="shared" si="18"/>
        <v>0</v>
      </c>
      <c r="P38" s="20">
        <f t="shared" si="19"/>
        <v>0</v>
      </c>
      <c r="Q38" s="20">
        <f t="shared" si="20"/>
        <v>0</v>
      </c>
      <c r="R38" s="21">
        <v>0</v>
      </c>
      <c r="S38" s="22">
        <f t="shared" si="9"/>
        <v>12</v>
      </c>
      <c r="T38" s="22">
        <f t="shared" si="10"/>
        <v>0</v>
      </c>
      <c r="U38" s="22">
        <f t="shared" si="11"/>
        <v>0</v>
      </c>
      <c r="V38" s="22">
        <f t="shared" si="12"/>
        <v>0</v>
      </c>
      <c r="W38" s="22">
        <f t="shared" si="13"/>
        <v>0</v>
      </c>
      <c r="X38" s="23">
        <v>12</v>
      </c>
      <c r="Y38" s="24"/>
      <c r="Z38" s="24"/>
      <c r="AA38" s="24"/>
      <c r="AB38" s="25"/>
      <c r="AC38" s="25"/>
    </row>
    <row r="39" spans="1:29" ht="15" customHeight="1" x14ac:dyDescent="0.3">
      <c r="A39" s="155" t="s">
        <v>22</v>
      </c>
      <c r="B39" s="220" t="s">
        <v>857</v>
      </c>
      <c r="C39" s="221" t="s">
        <v>678</v>
      </c>
      <c r="D39" s="222">
        <v>19</v>
      </c>
      <c r="E39" s="223" t="s">
        <v>46</v>
      </c>
      <c r="F39" s="159">
        <f t="shared" si="14"/>
        <v>35</v>
      </c>
      <c r="G39" s="214" t="s">
        <v>30</v>
      </c>
      <c r="H39" s="215" t="s">
        <v>1225</v>
      </c>
      <c r="I39" s="216">
        <v>40901</v>
      </c>
      <c r="J39" s="17">
        <f t="shared" si="0"/>
        <v>10</v>
      </c>
      <c r="K39" s="18">
        <f t="shared" si="2"/>
        <v>10</v>
      </c>
      <c r="L39" s="19">
        <f t="shared" si="15"/>
        <v>5</v>
      </c>
      <c r="M39" s="20">
        <f t="shared" si="16"/>
        <v>5</v>
      </c>
      <c r="N39" s="20">
        <f t="shared" si="17"/>
        <v>0</v>
      </c>
      <c r="O39" s="20">
        <f t="shared" si="18"/>
        <v>0</v>
      </c>
      <c r="P39" s="20">
        <f t="shared" si="19"/>
        <v>0</v>
      </c>
      <c r="Q39" s="20">
        <f t="shared" si="20"/>
        <v>0</v>
      </c>
      <c r="R39" s="21">
        <v>0</v>
      </c>
      <c r="S39" s="22">
        <f t="shared" si="9"/>
        <v>5</v>
      </c>
      <c r="T39" s="22">
        <f t="shared" si="10"/>
        <v>5</v>
      </c>
      <c r="U39" s="22">
        <f t="shared" si="11"/>
        <v>0</v>
      </c>
      <c r="V39" s="22">
        <f t="shared" si="12"/>
        <v>0</v>
      </c>
      <c r="W39" s="22">
        <f t="shared" si="13"/>
        <v>0</v>
      </c>
      <c r="X39" s="23">
        <v>5</v>
      </c>
      <c r="Y39" s="24"/>
      <c r="Z39" s="24"/>
      <c r="AA39" s="24"/>
      <c r="AB39" s="25"/>
      <c r="AC39" s="25">
        <v>5</v>
      </c>
    </row>
    <row r="40" spans="1:29" ht="15" customHeight="1" x14ac:dyDescent="0.3">
      <c r="A40" s="155" t="s">
        <v>22</v>
      </c>
      <c r="B40" s="220" t="s">
        <v>173</v>
      </c>
      <c r="C40" s="221" t="s">
        <v>115</v>
      </c>
      <c r="D40" s="222">
        <v>1</v>
      </c>
      <c r="E40" s="223" t="s">
        <v>75</v>
      </c>
      <c r="F40" s="159">
        <f t="shared" si="14"/>
        <v>36</v>
      </c>
      <c r="G40" s="214" t="s">
        <v>137</v>
      </c>
      <c r="H40" s="215" t="s">
        <v>1566</v>
      </c>
      <c r="I40" s="216">
        <v>40887</v>
      </c>
      <c r="J40" s="17">
        <f t="shared" si="0"/>
        <v>10</v>
      </c>
      <c r="K40" s="18">
        <f t="shared" si="2"/>
        <v>10</v>
      </c>
      <c r="L40" s="19">
        <f t="shared" si="15"/>
        <v>5</v>
      </c>
      <c r="M40" s="20">
        <f t="shared" si="16"/>
        <v>5</v>
      </c>
      <c r="N40" s="20">
        <f t="shared" si="17"/>
        <v>0</v>
      </c>
      <c r="O40" s="20">
        <f t="shared" si="18"/>
        <v>0</v>
      </c>
      <c r="P40" s="20">
        <f t="shared" si="19"/>
        <v>0</v>
      </c>
      <c r="Q40" s="20">
        <f t="shared" si="20"/>
        <v>0</v>
      </c>
      <c r="R40" s="21">
        <v>0</v>
      </c>
      <c r="S40" s="22">
        <f t="shared" si="9"/>
        <v>5</v>
      </c>
      <c r="T40" s="22">
        <f t="shared" si="10"/>
        <v>5</v>
      </c>
      <c r="U40" s="22">
        <f t="shared" si="11"/>
        <v>0</v>
      </c>
      <c r="V40" s="22">
        <f t="shared" si="12"/>
        <v>0</v>
      </c>
      <c r="W40" s="22">
        <f t="shared" si="13"/>
        <v>0</v>
      </c>
      <c r="X40" s="23">
        <v>5</v>
      </c>
      <c r="Y40" s="24">
        <v>5</v>
      </c>
      <c r="Z40" s="24"/>
      <c r="AA40" s="24"/>
      <c r="AB40" s="25"/>
      <c r="AC40" s="25"/>
    </row>
    <row r="41" spans="1:29" ht="15" customHeight="1" x14ac:dyDescent="0.3">
      <c r="A41" s="155" t="s">
        <v>22</v>
      </c>
      <c r="B41" s="220" t="s">
        <v>2447</v>
      </c>
      <c r="C41" s="221" t="s">
        <v>1082</v>
      </c>
      <c r="D41" s="222">
        <v>1</v>
      </c>
      <c r="E41" s="223" t="s">
        <v>75</v>
      </c>
      <c r="F41" s="159">
        <f t="shared" si="14"/>
        <v>37</v>
      </c>
      <c r="G41" s="214" t="s">
        <v>282</v>
      </c>
      <c r="H41" s="215" t="s">
        <v>1567</v>
      </c>
      <c r="I41" s="216">
        <v>40876</v>
      </c>
      <c r="J41" s="17">
        <f t="shared" si="0"/>
        <v>10</v>
      </c>
      <c r="K41" s="18">
        <f t="shared" si="2"/>
        <v>10</v>
      </c>
      <c r="L41" s="19">
        <f t="shared" si="15"/>
        <v>5</v>
      </c>
      <c r="M41" s="20">
        <f t="shared" si="16"/>
        <v>5</v>
      </c>
      <c r="N41" s="20">
        <f t="shared" si="17"/>
        <v>0</v>
      </c>
      <c r="O41" s="20">
        <f t="shared" si="18"/>
        <v>0</v>
      </c>
      <c r="P41" s="20">
        <f t="shared" si="19"/>
        <v>0</v>
      </c>
      <c r="Q41" s="20">
        <f t="shared" si="20"/>
        <v>0</v>
      </c>
      <c r="R41" s="21">
        <v>0</v>
      </c>
      <c r="S41" s="22">
        <f t="shared" si="9"/>
        <v>5</v>
      </c>
      <c r="T41" s="22">
        <f t="shared" si="10"/>
        <v>5</v>
      </c>
      <c r="U41" s="22">
        <f t="shared" si="11"/>
        <v>0</v>
      </c>
      <c r="V41" s="22">
        <f t="shared" si="12"/>
        <v>0</v>
      </c>
      <c r="W41" s="22">
        <f t="shared" si="13"/>
        <v>0</v>
      </c>
      <c r="X41" s="23">
        <v>5</v>
      </c>
      <c r="Y41" s="24"/>
      <c r="Z41" s="24"/>
      <c r="AA41" s="24"/>
      <c r="AB41" s="25"/>
      <c r="AC41" s="25">
        <v>5</v>
      </c>
    </row>
    <row r="42" spans="1:29" ht="15" customHeight="1" x14ac:dyDescent="0.3">
      <c r="A42" s="155" t="s">
        <v>22</v>
      </c>
      <c r="B42" s="220" t="s">
        <v>1971</v>
      </c>
      <c r="C42" s="221" t="s">
        <v>1202</v>
      </c>
      <c r="D42" s="222">
        <v>12</v>
      </c>
      <c r="E42" s="223" t="s">
        <v>25</v>
      </c>
      <c r="F42" s="159">
        <f t="shared" si="14"/>
        <v>38</v>
      </c>
      <c r="G42" s="214" t="s">
        <v>1228</v>
      </c>
      <c r="H42" s="215" t="s">
        <v>1229</v>
      </c>
      <c r="I42" s="216">
        <v>40876</v>
      </c>
      <c r="J42" s="17">
        <f t="shared" si="0"/>
        <v>10</v>
      </c>
      <c r="K42" s="18">
        <f t="shared" si="2"/>
        <v>10</v>
      </c>
      <c r="L42" s="19">
        <f t="shared" si="15"/>
        <v>5</v>
      </c>
      <c r="M42" s="20">
        <f t="shared" si="16"/>
        <v>5</v>
      </c>
      <c r="N42" s="20">
        <f t="shared" si="17"/>
        <v>0</v>
      </c>
      <c r="O42" s="20">
        <f t="shared" si="18"/>
        <v>0</v>
      </c>
      <c r="P42" s="20">
        <f t="shared" si="19"/>
        <v>0</v>
      </c>
      <c r="Q42" s="20">
        <f t="shared" si="20"/>
        <v>0</v>
      </c>
      <c r="R42" s="21">
        <v>0</v>
      </c>
      <c r="S42" s="22">
        <f t="shared" si="9"/>
        <v>5</v>
      </c>
      <c r="T42" s="22">
        <f t="shared" si="10"/>
        <v>5</v>
      </c>
      <c r="U42" s="22">
        <f t="shared" si="11"/>
        <v>0</v>
      </c>
      <c r="V42" s="22">
        <f t="shared" si="12"/>
        <v>0</v>
      </c>
      <c r="W42" s="22">
        <f t="shared" si="13"/>
        <v>0</v>
      </c>
      <c r="X42" s="23">
        <v>5</v>
      </c>
      <c r="Y42" s="24">
        <v>5</v>
      </c>
      <c r="Z42" s="24"/>
      <c r="AA42" s="24"/>
      <c r="AB42" s="25"/>
      <c r="AC42" s="25"/>
    </row>
    <row r="43" spans="1:29" ht="15" customHeight="1" x14ac:dyDescent="0.3">
      <c r="A43" s="155" t="s">
        <v>22</v>
      </c>
      <c r="B43" s="220" t="s">
        <v>128</v>
      </c>
      <c r="C43" s="221" t="s">
        <v>129</v>
      </c>
      <c r="D43" s="222">
        <v>1</v>
      </c>
      <c r="E43" s="223" t="s">
        <v>75</v>
      </c>
      <c r="F43" s="159">
        <f t="shared" si="14"/>
        <v>39</v>
      </c>
      <c r="G43" s="214" t="s">
        <v>1573</v>
      </c>
      <c r="H43" s="215" t="s">
        <v>1574</v>
      </c>
      <c r="I43" s="216">
        <v>40870</v>
      </c>
      <c r="J43" s="17">
        <f t="shared" si="0"/>
        <v>10</v>
      </c>
      <c r="K43" s="18">
        <f t="shared" si="2"/>
        <v>10</v>
      </c>
      <c r="L43" s="19">
        <f t="shared" si="15"/>
        <v>5</v>
      </c>
      <c r="M43" s="20">
        <f t="shared" si="16"/>
        <v>5</v>
      </c>
      <c r="N43" s="20">
        <f t="shared" si="17"/>
        <v>0</v>
      </c>
      <c r="O43" s="20">
        <f t="shared" si="18"/>
        <v>0</v>
      </c>
      <c r="P43" s="20">
        <f t="shared" si="19"/>
        <v>0</v>
      </c>
      <c r="Q43" s="20">
        <f t="shared" si="20"/>
        <v>0</v>
      </c>
      <c r="R43" s="21">
        <v>0</v>
      </c>
      <c r="S43" s="22">
        <f t="shared" si="9"/>
        <v>5</v>
      </c>
      <c r="T43" s="22">
        <f t="shared" si="10"/>
        <v>5</v>
      </c>
      <c r="U43" s="22">
        <f t="shared" si="11"/>
        <v>0</v>
      </c>
      <c r="V43" s="22">
        <f t="shared" si="12"/>
        <v>0</v>
      </c>
      <c r="W43" s="22">
        <f t="shared" si="13"/>
        <v>0</v>
      </c>
      <c r="X43" s="23">
        <v>5</v>
      </c>
      <c r="Y43" s="24">
        <v>5</v>
      </c>
      <c r="Z43" s="24"/>
      <c r="AA43" s="24"/>
      <c r="AB43" s="25"/>
      <c r="AC43" s="25"/>
    </row>
    <row r="44" spans="1:29" ht="15" customHeight="1" x14ac:dyDescent="0.3">
      <c r="A44" s="155" t="s">
        <v>22</v>
      </c>
      <c r="B44" s="220" t="s">
        <v>181</v>
      </c>
      <c r="C44" s="221" t="s">
        <v>182</v>
      </c>
      <c r="D44" s="222">
        <v>3</v>
      </c>
      <c r="E44" s="223" t="s">
        <v>39</v>
      </c>
      <c r="F44" s="159">
        <f t="shared" si="14"/>
        <v>40</v>
      </c>
      <c r="G44" s="214" t="s">
        <v>1350</v>
      </c>
      <c r="H44" s="215" t="s">
        <v>1579</v>
      </c>
      <c r="I44" s="216">
        <v>40705</v>
      </c>
      <c r="J44" s="17">
        <f t="shared" si="0"/>
        <v>10</v>
      </c>
      <c r="K44" s="18">
        <f t="shared" si="2"/>
        <v>10</v>
      </c>
      <c r="L44" s="19">
        <f t="shared" si="15"/>
        <v>5</v>
      </c>
      <c r="M44" s="20">
        <f t="shared" si="16"/>
        <v>5</v>
      </c>
      <c r="N44" s="20">
        <f t="shared" si="17"/>
        <v>0</v>
      </c>
      <c r="O44" s="20">
        <f t="shared" si="18"/>
        <v>0</v>
      </c>
      <c r="P44" s="20">
        <f t="shared" si="19"/>
        <v>0</v>
      </c>
      <c r="Q44" s="20">
        <f t="shared" si="20"/>
        <v>0</v>
      </c>
      <c r="R44" s="21">
        <v>0</v>
      </c>
      <c r="S44" s="22">
        <f t="shared" si="9"/>
        <v>5</v>
      </c>
      <c r="T44" s="22">
        <f t="shared" si="10"/>
        <v>5</v>
      </c>
      <c r="U44" s="22">
        <f t="shared" si="11"/>
        <v>0</v>
      </c>
      <c r="V44" s="22">
        <f t="shared" si="12"/>
        <v>0</v>
      </c>
      <c r="W44" s="22">
        <f t="shared" si="13"/>
        <v>0</v>
      </c>
      <c r="X44" s="23">
        <v>5</v>
      </c>
      <c r="Y44" s="24"/>
      <c r="Z44" s="24"/>
      <c r="AA44" s="24"/>
      <c r="AB44" s="25"/>
      <c r="AC44" s="25">
        <v>5</v>
      </c>
    </row>
    <row r="45" spans="1:29" ht="15" customHeight="1" x14ac:dyDescent="0.3">
      <c r="A45" s="155" t="s">
        <v>22</v>
      </c>
      <c r="B45" s="224" t="s">
        <v>606</v>
      </c>
      <c r="C45" s="223" t="s">
        <v>446</v>
      </c>
      <c r="D45" s="222">
        <v>16</v>
      </c>
      <c r="E45" s="223" t="s">
        <v>44</v>
      </c>
      <c r="F45" s="159">
        <f t="shared" si="14"/>
        <v>41</v>
      </c>
      <c r="G45" s="217" t="s">
        <v>305</v>
      </c>
      <c r="H45" s="218" t="s">
        <v>531</v>
      </c>
      <c r="I45" s="219">
        <v>40190</v>
      </c>
      <c r="J45" s="17">
        <f t="shared" si="0"/>
        <v>10</v>
      </c>
      <c r="K45" s="18">
        <f t="shared" si="2"/>
        <v>5</v>
      </c>
      <c r="L45" s="19">
        <f t="shared" si="15"/>
        <v>5</v>
      </c>
      <c r="M45" s="20">
        <f t="shared" si="16"/>
        <v>0</v>
      </c>
      <c r="N45" s="20">
        <f t="shared" si="17"/>
        <v>0</v>
      </c>
      <c r="O45" s="20">
        <f t="shared" si="18"/>
        <v>0</v>
      </c>
      <c r="P45" s="20">
        <f t="shared" si="19"/>
        <v>0</v>
      </c>
      <c r="Q45" s="20">
        <f t="shared" si="20"/>
        <v>0</v>
      </c>
      <c r="R45" s="21">
        <v>5</v>
      </c>
      <c r="S45" s="22">
        <f t="shared" si="9"/>
        <v>5</v>
      </c>
      <c r="T45" s="22">
        <f t="shared" si="10"/>
        <v>0</v>
      </c>
      <c r="U45" s="22">
        <f t="shared" si="11"/>
        <v>0</v>
      </c>
      <c r="V45" s="22">
        <f t="shared" si="12"/>
        <v>0</v>
      </c>
      <c r="W45" s="22">
        <f t="shared" si="13"/>
        <v>0</v>
      </c>
      <c r="X45" s="23">
        <v>5</v>
      </c>
      <c r="Y45" s="24"/>
      <c r="Z45" s="24"/>
      <c r="AA45" s="24"/>
      <c r="AB45" s="25"/>
      <c r="AC45" s="25"/>
    </row>
    <row r="46" spans="1:29" ht="15" customHeight="1" x14ac:dyDescent="0.3">
      <c r="A46" s="155" t="s">
        <v>22</v>
      </c>
      <c r="B46" s="224" t="s">
        <v>263</v>
      </c>
      <c r="C46" s="223" t="s">
        <v>209</v>
      </c>
      <c r="D46" s="222">
        <v>12</v>
      </c>
      <c r="E46" s="223" t="s">
        <v>25</v>
      </c>
      <c r="F46" s="159">
        <f t="shared" si="14"/>
        <v>42</v>
      </c>
      <c r="G46" s="217" t="s">
        <v>314</v>
      </c>
      <c r="H46" s="218" t="s">
        <v>524</v>
      </c>
      <c r="I46" s="219">
        <v>40518</v>
      </c>
      <c r="J46" s="17">
        <f t="shared" si="0"/>
        <v>9</v>
      </c>
      <c r="K46" s="18">
        <f t="shared" si="2"/>
        <v>0</v>
      </c>
      <c r="L46" s="19">
        <f t="shared" si="15"/>
        <v>0</v>
      </c>
      <c r="M46" s="20">
        <f t="shared" si="16"/>
        <v>0</v>
      </c>
      <c r="N46" s="20">
        <f t="shared" si="17"/>
        <v>0</v>
      </c>
      <c r="O46" s="20">
        <f t="shared" si="18"/>
        <v>0</v>
      </c>
      <c r="P46" s="20">
        <f t="shared" si="19"/>
        <v>0</v>
      </c>
      <c r="Q46" s="20">
        <f t="shared" si="20"/>
        <v>0</v>
      </c>
      <c r="R46" s="21">
        <v>9</v>
      </c>
      <c r="S46" s="22">
        <f t="shared" si="9"/>
        <v>0</v>
      </c>
      <c r="T46" s="22">
        <f t="shared" si="10"/>
        <v>0</v>
      </c>
      <c r="U46" s="22">
        <f t="shared" si="11"/>
        <v>0</v>
      </c>
      <c r="V46" s="22">
        <f t="shared" si="12"/>
        <v>0</v>
      </c>
      <c r="W46" s="22">
        <f t="shared" si="13"/>
        <v>0</v>
      </c>
      <c r="X46" s="23"/>
      <c r="Y46" s="24"/>
      <c r="Z46" s="24"/>
      <c r="AA46" s="24"/>
      <c r="AB46" s="25"/>
      <c r="AC46" s="25"/>
    </row>
    <row r="47" spans="1:29" ht="15" customHeight="1" x14ac:dyDescent="0.3">
      <c r="A47" s="155" t="s">
        <v>22</v>
      </c>
      <c r="B47" s="224" t="s">
        <v>200</v>
      </c>
      <c r="C47" s="223" t="s">
        <v>201</v>
      </c>
      <c r="D47" s="222">
        <v>5</v>
      </c>
      <c r="E47" s="223" t="s">
        <v>53</v>
      </c>
      <c r="F47" s="159">
        <f t="shared" si="14"/>
        <v>43</v>
      </c>
      <c r="G47" s="217" t="s">
        <v>41</v>
      </c>
      <c r="H47" s="218" t="s">
        <v>748</v>
      </c>
      <c r="I47" s="219">
        <v>40479</v>
      </c>
      <c r="J47" s="17">
        <f t="shared" si="0"/>
        <v>9</v>
      </c>
      <c r="K47" s="18">
        <f t="shared" si="2"/>
        <v>0</v>
      </c>
      <c r="L47" s="19">
        <f t="shared" si="15"/>
        <v>0</v>
      </c>
      <c r="M47" s="20">
        <f t="shared" si="16"/>
        <v>0</v>
      </c>
      <c r="N47" s="20">
        <f t="shared" si="17"/>
        <v>0</v>
      </c>
      <c r="O47" s="20">
        <f t="shared" si="18"/>
        <v>0</v>
      </c>
      <c r="P47" s="20">
        <f t="shared" si="19"/>
        <v>0</v>
      </c>
      <c r="Q47" s="20">
        <f t="shared" si="20"/>
        <v>0</v>
      </c>
      <c r="R47" s="21">
        <v>9</v>
      </c>
      <c r="S47" s="22">
        <f t="shared" si="9"/>
        <v>0</v>
      </c>
      <c r="T47" s="22">
        <f t="shared" si="10"/>
        <v>0</v>
      </c>
      <c r="U47" s="22">
        <f t="shared" si="11"/>
        <v>0</v>
      </c>
      <c r="V47" s="22">
        <f t="shared" si="12"/>
        <v>0</v>
      </c>
      <c r="W47" s="22">
        <f t="shared" si="13"/>
        <v>0</v>
      </c>
      <c r="X47" s="23"/>
      <c r="Y47" s="24"/>
      <c r="Z47" s="24"/>
      <c r="AA47" s="24"/>
      <c r="AB47" s="25"/>
      <c r="AC47" s="25"/>
    </row>
    <row r="48" spans="1:29" ht="15" customHeight="1" x14ac:dyDescent="0.3">
      <c r="A48" s="155" t="s">
        <v>22</v>
      </c>
      <c r="B48" s="224" t="s">
        <v>1171</v>
      </c>
      <c r="C48" s="223" t="s">
        <v>357</v>
      </c>
      <c r="D48" s="222">
        <v>19</v>
      </c>
      <c r="E48" s="223" t="s">
        <v>46</v>
      </c>
      <c r="F48" s="159">
        <f t="shared" si="14"/>
        <v>44</v>
      </c>
      <c r="G48" s="217" t="s">
        <v>45</v>
      </c>
      <c r="H48" s="218" t="s">
        <v>511</v>
      </c>
      <c r="I48" s="219">
        <v>40216</v>
      </c>
      <c r="J48" s="17">
        <f t="shared" si="0"/>
        <v>8</v>
      </c>
      <c r="K48" s="18">
        <f t="shared" si="2"/>
        <v>0</v>
      </c>
      <c r="L48" s="19">
        <f t="shared" si="15"/>
        <v>0</v>
      </c>
      <c r="M48" s="20">
        <f t="shared" si="16"/>
        <v>0</v>
      </c>
      <c r="N48" s="20">
        <f t="shared" si="17"/>
        <v>0</v>
      </c>
      <c r="O48" s="20">
        <f t="shared" si="18"/>
        <v>0</v>
      </c>
      <c r="P48" s="20">
        <f t="shared" si="19"/>
        <v>0</v>
      </c>
      <c r="Q48" s="20">
        <f t="shared" si="20"/>
        <v>0</v>
      </c>
      <c r="R48" s="21">
        <v>8</v>
      </c>
      <c r="S48" s="22">
        <f t="shared" si="9"/>
        <v>0</v>
      </c>
      <c r="T48" s="22">
        <f t="shared" si="10"/>
        <v>0</v>
      </c>
      <c r="U48" s="22">
        <f t="shared" si="11"/>
        <v>0</v>
      </c>
      <c r="V48" s="22">
        <f t="shared" si="12"/>
        <v>0</v>
      </c>
      <c r="W48" s="22">
        <f t="shared" si="13"/>
        <v>0</v>
      </c>
      <c r="X48" s="23"/>
      <c r="Y48" s="24"/>
      <c r="Z48" s="24"/>
      <c r="AA48" s="24"/>
      <c r="AB48" s="25"/>
      <c r="AC48" s="25"/>
    </row>
    <row r="49" spans="1:29" ht="15" customHeight="1" x14ac:dyDescent="0.3">
      <c r="A49" s="155" t="s">
        <v>22</v>
      </c>
      <c r="B49" s="220" t="s">
        <v>1138</v>
      </c>
      <c r="C49" s="221" t="s">
        <v>1033</v>
      </c>
      <c r="D49" s="222">
        <v>16</v>
      </c>
      <c r="E49" s="223" t="s">
        <v>44</v>
      </c>
      <c r="F49" s="159">
        <f t="shared" si="14"/>
        <v>45</v>
      </c>
      <c r="G49" s="214" t="s">
        <v>30</v>
      </c>
      <c r="H49" s="215" t="s">
        <v>2061</v>
      </c>
      <c r="I49" s="216">
        <v>40906</v>
      </c>
      <c r="J49" s="17">
        <f t="shared" si="0"/>
        <v>5</v>
      </c>
      <c r="K49" s="18">
        <f t="shared" si="2"/>
        <v>5</v>
      </c>
      <c r="L49" s="19">
        <f t="shared" si="15"/>
        <v>5</v>
      </c>
      <c r="M49" s="20">
        <f t="shared" si="16"/>
        <v>0</v>
      </c>
      <c r="N49" s="20">
        <f t="shared" si="17"/>
        <v>0</v>
      </c>
      <c r="O49" s="20">
        <f t="shared" si="18"/>
        <v>0</v>
      </c>
      <c r="P49" s="20">
        <f t="shared" si="19"/>
        <v>0</v>
      </c>
      <c r="Q49" s="20">
        <f t="shared" si="20"/>
        <v>0</v>
      </c>
      <c r="R49" s="21">
        <v>0</v>
      </c>
      <c r="S49" s="22">
        <f t="shared" si="9"/>
        <v>5</v>
      </c>
      <c r="T49" s="22">
        <f t="shared" si="10"/>
        <v>0</v>
      </c>
      <c r="U49" s="22">
        <f t="shared" si="11"/>
        <v>0</v>
      </c>
      <c r="V49" s="22">
        <f t="shared" si="12"/>
        <v>0</v>
      </c>
      <c r="W49" s="22">
        <f t="shared" si="13"/>
        <v>0</v>
      </c>
      <c r="X49" s="23"/>
      <c r="Y49" s="24"/>
      <c r="Z49" s="24"/>
      <c r="AA49" s="24"/>
      <c r="AB49" s="25"/>
      <c r="AC49" s="25">
        <v>5</v>
      </c>
    </row>
    <row r="50" spans="1:29" ht="15" customHeight="1" x14ac:dyDescent="0.3">
      <c r="A50" s="155" t="s">
        <v>22</v>
      </c>
      <c r="B50" s="220" t="s">
        <v>848</v>
      </c>
      <c r="C50" s="221" t="s">
        <v>38</v>
      </c>
      <c r="D50" s="222">
        <v>3</v>
      </c>
      <c r="E50" s="223" t="s">
        <v>39</v>
      </c>
      <c r="F50" s="159">
        <f t="shared" si="14"/>
        <v>46</v>
      </c>
      <c r="G50" s="214" t="s">
        <v>1563</v>
      </c>
      <c r="H50" s="215" t="s">
        <v>1564</v>
      </c>
      <c r="I50" s="216">
        <v>40895</v>
      </c>
      <c r="J50" s="17">
        <f t="shared" si="0"/>
        <v>5</v>
      </c>
      <c r="K50" s="18">
        <f t="shared" si="2"/>
        <v>5</v>
      </c>
      <c r="L50" s="19">
        <f t="shared" si="15"/>
        <v>5</v>
      </c>
      <c r="M50" s="20">
        <f t="shared" si="16"/>
        <v>0</v>
      </c>
      <c r="N50" s="20">
        <f t="shared" si="17"/>
        <v>0</v>
      </c>
      <c r="O50" s="20">
        <f t="shared" si="18"/>
        <v>0</v>
      </c>
      <c r="P50" s="20">
        <f t="shared" si="19"/>
        <v>0</v>
      </c>
      <c r="Q50" s="20">
        <f t="shared" si="20"/>
        <v>0</v>
      </c>
      <c r="R50" s="21">
        <v>0</v>
      </c>
      <c r="S50" s="22">
        <f t="shared" si="9"/>
        <v>5</v>
      </c>
      <c r="T50" s="22">
        <f t="shared" si="10"/>
        <v>0</v>
      </c>
      <c r="U50" s="22">
        <f t="shared" si="11"/>
        <v>0</v>
      </c>
      <c r="V50" s="22">
        <f t="shared" si="12"/>
        <v>0</v>
      </c>
      <c r="W50" s="22">
        <f t="shared" si="13"/>
        <v>0</v>
      </c>
      <c r="X50" s="23">
        <v>5</v>
      </c>
      <c r="Y50" s="24"/>
      <c r="Z50" s="24"/>
      <c r="AA50" s="24"/>
      <c r="AB50" s="25"/>
      <c r="AC50" s="25"/>
    </row>
    <row r="51" spans="1:29" ht="15" customHeight="1" x14ac:dyDescent="0.3">
      <c r="A51" s="155" t="s">
        <v>22</v>
      </c>
      <c r="B51" s="220" t="s">
        <v>1972</v>
      </c>
      <c r="C51" s="221" t="s">
        <v>1201</v>
      </c>
      <c r="D51" s="222">
        <v>10</v>
      </c>
      <c r="E51" s="223" t="s">
        <v>120</v>
      </c>
      <c r="F51" s="159">
        <f t="shared" si="14"/>
        <v>47</v>
      </c>
      <c r="G51" s="214" t="s">
        <v>1221</v>
      </c>
      <c r="H51" s="215" t="s">
        <v>1222</v>
      </c>
      <c r="I51" s="216">
        <v>40873</v>
      </c>
      <c r="J51" s="17">
        <f t="shared" si="0"/>
        <v>5</v>
      </c>
      <c r="K51" s="18">
        <f t="shared" si="2"/>
        <v>5</v>
      </c>
      <c r="L51" s="19">
        <f t="shared" si="15"/>
        <v>5</v>
      </c>
      <c r="M51" s="20">
        <f t="shared" si="16"/>
        <v>0</v>
      </c>
      <c r="N51" s="20">
        <f t="shared" si="17"/>
        <v>0</v>
      </c>
      <c r="O51" s="20">
        <f t="shared" si="18"/>
        <v>0</v>
      </c>
      <c r="P51" s="20">
        <f t="shared" si="19"/>
        <v>0</v>
      </c>
      <c r="Q51" s="20">
        <f t="shared" si="20"/>
        <v>0</v>
      </c>
      <c r="R51" s="21">
        <v>0</v>
      </c>
      <c r="S51" s="22">
        <f t="shared" si="9"/>
        <v>5</v>
      </c>
      <c r="T51" s="22">
        <f t="shared" si="10"/>
        <v>0</v>
      </c>
      <c r="U51" s="22">
        <f t="shared" si="11"/>
        <v>0</v>
      </c>
      <c r="V51" s="22">
        <f t="shared" si="12"/>
        <v>0</v>
      </c>
      <c r="W51" s="22">
        <f t="shared" si="13"/>
        <v>0</v>
      </c>
      <c r="X51" s="23">
        <v>5</v>
      </c>
      <c r="Y51" s="24"/>
      <c r="Z51" s="24"/>
      <c r="AA51" s="24"/>
      <c r="AB51" s="25"/>
      <c r="AC51" s="25"/>
    </row>
    <row r="52" spans="1:29" ht="15" customHeight="1" x14ac:dyDescent="0.3">
      <c r="A52" s="155" t="s">
        <v>22</v>
      </c>
      <c r="B52" s="220" t="s">
        <v>1973</v>
      </c>
      <c r="C52" s="221" t="s">
        <v>1552</v>
      </c>
      <c r="D52" s="222">
        <v>8</v>
      </c>
      <c r="E52" s="223" t="s">
        <v>49</v>
      </c>
      <c r="F52" s="159">
        <f t="shared" si="14"/>
        <v>48</v>
      </c>
      <c r="G52" s="214" t="s">
        <v>1279</v>
      </c>
      <c r="H52" s="215" t="s">
        <v>1578</v>
      </c>
      <c r="I52" s="216">
        <v>40867</v>
      </c>
      <c r="J52" s="17">
        <f t="shared" si="0"/>
        <v>5</v>
      </c>
      <c r="K52" s="18">
        <f t="shared" si="2"/>
        <v>5</v>
      </c>
      <c r="L52" s="19">
        <f t="shared" si="15"/>
        <v>5</v>
      </c>
      <c r="M52" s="20">
        <f t="shared" si="16"/>
        <v>0</v>
      </c>
      <c r="N52" s="20">
        <f t="shared" si="17"/>
        <v>0</v>
      </c>
      <c r="O52" s="20">
        <f t="shared" si="18"/>
        <v>0</v>
      </c>
      <c r="P52" s="20">
        <f t="shared" si="19"/>
        <v>0</v>
      </c>
      <c r="Q52" s="20">
        <f t="shared" si="20"/>
        <v>0</v>
      </c>
      <c r="R52" s="21">
        <v>0</v>
      </c>
      <c r="S52" s="22">
        <f t="shared" si="9"/>
        <v>5</v>
      </c>
      <c r="T52" s="22">
        <f t="shared" si="10"/>
        <v>0</v>
      </c>
      <c r="U52" s="22">
        <f t="shared" si="11"/>
        <v>0</v>
      </c>
      <c r="V52" s="22">
        <f t="shared" si="12"/>
        <v>0</v>
      </c>
      <c r="W52" s="22">
        <f t="shared" si="13"/>
        <v>0</v>
      </c>
      <c r="X52" s="23">
        <v>5</v>
      </c>
      <c r="Y52" s="24"/>
      <c r="Z52" s="24"/>
      <c r="AA52" s="24"/>
      <c r="AB52" s="25"/>
      <c r="AC52" s="25"/>
    </row>
    <row r="53" spans="1:29" ht="15" customHeight="1" x14ac:dyDescent="0.3">
      <c r="A53" s="155" t="s">
        <v>22</v>
      </c>
      <c r="B53" s="226" t="s">
        <v>1974</v>
      </c>
      <c r="C53" s="227" t="s">
        <v>1203</v>
      </c>
      <c r="D53" s="222">
        <v>13</v>
      </c>
      <c r="E53" s="223" t="s">
        <v>179</v>
      </c>
      <c r="F53" s="159">
        <f t="shared" si="14"/>
        <v>49</v>
      </c>
      <c r="G53" s="211" t="s">
        <v>1230</v>
      </c>
      <c r="H53" s="212" t="s">
        <v>1231</v>
      </c>
      <c r="I53" s="213">
        <v>40866</v>
      </c>
      <c r="J53" s="17">
        <f t="shared" si="0"/>
        <v>5</v>
      </c>
      <c r="K53" s="18">
        <f t="shared" si="2"/>
        <v>5</v>
      </c>
      <c r="L53" s="19">
        <f t="shared" si="15"/>
        <v>5</v>
      </c>
      <c r="M53" s="20">
        <f t="shared" si="16"/>
        <v>0</v>
      </c>
      <c r="N53" s="20">
        <f t="shared" si="17"/>
        <v>0</v>
      </c>
      <c r="O53" s="20">
        <f t="shared" si="18"/>
        <v>0</v>
      </c>
      <c r="P53" s="20">
        <f t="shared" si="19"/>
        <v>0</v>
      </c>
      <c r="Q53" s="20">
        <f t="shared" si="20"/>
        <v>0</v>
      </c>
      <c r="R53" s="21">
        <v>0</v>
      </c>
      <c r="S53" s="22">
        <f t="shared" si="9"/>
        <v>5</v>
      </c>
      <c r="T53" s="22">
        <f t="shared" si="10"/>
        <v>0</v>
      </c>
      <c r="U53" s="22">
        <f t="shared" si="11"/>
        <v>0</v>
      </c>
      <c r="V53" s="22">
        <f t="shared" si="12"/>
        <v>0</v>
      </c>
      <c r="W53" s="22">
        <f t="shared" si="13"/>
        <v>0</v>
      </c>
      <c r="X53" s="23">
        <v>5</v>
      </c>
      <c r="Y53" s="24"/>
      <c r="Z53" s="24"/>
      <c r="AA53" s="24"/>
      <c r="AB53" s="25"/>
      <c r="AC53" s="25"/>
    </row>
    <row r="54" spans="1:29" ht="15" customHeight="1" x14ac:dyDescent="0.3">
      <c r="A54" s="155" t="s">
        <v>22</v>
      </c>
      <c r="B54" s="228" t="s">
        <v>2448</v>
      </c>
      <c r="C54" s="227" t="s">
        <v>2062</v>
      </c>
      <c r="D54" s="222">
        <v>15</v>
      </c>
      <c r="E54" s="223" t="s">
        <v>29</v>
      </c>
      <c r="F54" s="159">
        <f t="shared" si="14"/>
        <v>50</v>
      </c>
      <c r="G54" s="211" t="s">
        <v>91</v>
      </c>
      <c r="H54" s="212" t="s">
        <v>2063</v>
      </c>
      <c r="I54" s="213">
        <v>40837</v>
      </c>
      <c r="J54" s="17">
        <f t="shared" si="0"/>
        <v>5</v>
      </c>
      <c r="K54" s="18">
        <f t="shared" si="2"/>
        <v>5</v>
      </c>
      <c r="L54" s="19">
        <f t="shared" si="15"/>
        <v>5</v>
      </c>
      <c r="M54" s="20">
        <f t="shared" si="16"/>
        <v>0</v>
      </c>
      <c r="N54" s="20">
        <f t="shared" si="17"/>
        <v>0</v>
      </c>
      <c r="O54" s="20">
        <f t="shared" si="18"/>
        <v>0</v>
      </c>
      <c r="P54" s="20">
        <f t="shared" si="19"/>
        <v>0</v>
      </c>
      <c r="Q54" s="20">
        <f t="shared" si="20"/>
        <v>0</v>
      </c>
      <c r="R54" s="21">
        <v>0</v>
      </c>
      <c r="S54" s="22">
        <f t="shared" si="9"/>
        <v>5</v>
      </c>
      <c r="T54" s="22">
        <f t="shared" si="10"/>
        <v>0</v>
      </c>
      <c r="U54" s="22">
        <f t="shared" si="11"/>
        <v>0</v>
      </c>
      <c r="V54" s="22">
        <f t="shared" si="12"/>
        <v>0</v>
      </c>
      <c r="W54" s="22">
        <f t="shared" si="13"/>
        <v>0</v>
      </c>
      <c r="X54" s="23"/>
      <c r="Y54" s="24"/>
      <c r="Z54" s="24"/>
      <c r="AA54" s="24"/>
      <c r="AB54" s="25"/>
      <c r="AC54" s="25">
        <v>5</v>
      </c>
    </row>
    <row r="55" spans="1:29" ht="15" customHeight="1" x14ac:dyDescent="0.3">
      <c r="A55" s="155" t="s">
        <v>22</v>
      </c>
      <c r="B55" s="228" t="s">
        <v>873</v>
      </c>
      <c r="C55" s="227" t="s">
        <v>712</v>
      </c>
      <c r="D55" s="222">
        <v>3</v>
      </c>
      <c r="E55" s="223" t="s">
        <v>39</v>
      </c>
      <c r="F55" s="159">
        <f t="shared" si="14"/>
        <v>51</v>
      </c>
      <c r="G55" s="211" t="s">
        <v>45</v>
      </c>
      <c r="H55" s="212" t="s">
        <v>2053</v>
      </c>
      <c r="I55" s="213">
        <v>40819</v>
      </c>
      <c r="J55" s="17">
        <f t="shared" si="0"/>
        <v>5</v>
      </c>
      <c r="K55" s="18">
        <f t="shared" si="2"/>
        <v>5</v>
      </c>
      <c r="L55" s="19">
        <f t="shared" si="15"/>
        <v>5</v>
      </c>
      <c r="M55" s="20">
        <f t="shared" si="16"/>
        <v>0</v>
      </c>
      <c r="N55" s="20">
        <f t="shared" si="17"/>
        <v>0</v>
      </c>
      <c r="O55" s="20">
        <f t="shared" si="18"/>
        <v>0</v>
      </c>
      <c r="P55" s="20">
        <f t="shared" si="19"/>
        <v>0</v>
      </c>
      <c r="Q55" s="20">
        <f t="shared" si="20"/>
        <v>0</v>
      </c>
      <c r="R55" s="21">
        <v>0</v>
      </c>
      <c r="S55" s="22">
        <f t="shared" si="9"/>
        <v>5</v>
      </c>
      <c r="T55" s="22">
        <f t="shared" si="10"/>
        <v>0</v>
      </c>
      <c r="U55" s="22">
        <f t="shared" si="11"/>
        <v>0</v>
      </c>
      <c r="V55" s="22">
        <f t="shared" si="12"/>
        <v>0</v>
      </c>
      <c r="W55" s="22">
        <f t="shared" si="13"/>
        <v>0</v>
      </c>
      <c r="X55" s="23">
        <v>5</v>
      </c>
      <c r="Y55" s="24"/>
      <c r="Z55" s="24"/>
      <c r="AA55" s="24"/>
      <c r="AB55" s="25"/>
      <c r="AC55" s="25"/>
    </row>
    <row r="56" spans="1:29" ht="15" customHeight="1" x14ac:dyDescent="0.3">
      <c r="A56" s="155" t="s">
        <v>22</v>
      </c>
      <c r="B56" s="228" t="s">
        <v>1976</v>
      </c>
      <c r="C56" s="227" t="s">
        <v>1551</v>
      </c>
      <c r="D56" s="222">
        <v>9</v>
      </c>
      <c r="E56" s="223" t="s">
        <v>33</v>
      </c>
      <c r="F56" s="159">
        <f t="shared" si="14"/>
        <v>52</v>
      </c>
      <c r="G56" s="211" t="s">
        <v>97</v>
      </c>
      <c r="H56" s="212" t="s">
        <v>1577</v>
      </c>
      <c r="I56" s="213">
        <v>40801</v>
      </c>
      <c r="J56" s="17">
        <f t="shared" si="0"/>
        <v>5</v>
      </c>
      <c r="K56" s="18">
        <f t="shared" si="2"/>
        <v>5</v>
      </c>
      <c r="L56" s="19">
        <f t="shared" si="15"/>
        <v>5</v>
      </c>
      <c r="M56" s="20">
        <f t="shared" si="16"/>
        <v>0</v>
      </c>
      <c r="N56" s="20">
        <f t="shared" si="17"/>
        <v>0</v>
      </c>
      <c r="O56" s="20">
        <f t="shared" si="18"/>
        <v>0</v>
      </c>
      <c r="P56" s="20">
        <f t="shared" si="19"/>
        <v>0</v>
      </c>
      <c r="Q56" s="20">
        <f t="shared" si="20"/>
        <v>0</v>
      </c>
      <c r="R56" s="21">
        <v>0</v>
      </c>
      <c r="S56" s="22">
        <f t="shared" si="9"/>
        <v>5</v>
      </c>
      <c r="T56" s="22">
        <f t="shared" si="10"/>
        <v>0</v>
      </c>
      <c r="U56" s="22">
        <f t="shared" si="11"/>
        <v>0</v>
      </c>
      <c r="V56" s="22">
        <f t="shared" si="12"/>
        <v>0</v>
      </c>
      <c r="W56" s="22">
        <f t="shared" si="13"/>
        <v>0</v>
      </c>
      <c r="X56" s="23"/>
      <c r="Y56" s="24"/>
      <c r="Z56" s="24"/>
      <c r="AA56" s="24"/>
      <c r="AB56" s="25"/>
      <c r="AC56" s="25">
        <v>5</v>
      </c>
    </row>
    <row r="57" spans="1:29" ht="15" customHeight="1" x14ac:dyDescent="0.3">
      <c r="A57" s="155" t="s">
        <v>22</v>
      </c>
      <c r="B57" s="220" t="s">
        <v>1976</v>
      </c>
      <c r="C57" s="221" t="s">
        <v>1551</v>
      </c>
      <c r="D57" s="222">
        <v>9</v>
      </c>
      <c r="E57" s="223" t="s">
        <v>33</v>
      </c>
      <c r="F57" s="159">
        <f t="shared" si="14"/>
        <v>53</v>
      </c>
      <c r="G57" s="214" t="s">
        <v>1576</v>
      </c>
      <c r="H57" s="215" t="s">
        <v>1577</v>
      </c>
      <c r="I57" s="216">
        <v>40801</v>
      </c>
      <c r="J57" s="17">
        <f t="shared" si="0"/>
        <v>5</v>
      </c>
      <c r="K57" s="18">
        <f t="shared" si="2"/>
        <v>5</v>
      </c>
      <c r="L57" s="19">
        <f t="shared" si="15"/>
        <v>5</v>
      </c>
      <c r="M57" s="20">
        <f t="shared" si="16"/>
        <v>0</v>
      </c>
      <c r="N57" s="20">
        <f t="shared" si="17"/>
        <v>0</v>
      </c>
      <c r="O57" s="20">
        <f t="shared" si="18"/>
        <v>0</v>
      </c>
      <c r="P57" s="20">
        <f t="shared" si="19"/>
        <v>0</v>
      </c>
      <c r="Q57" s="20">
        <f t="shared" si="20"/>
        <v>0</v>
      </c>
      <c r="R57" s="21">
        <v>0</v>
      </c>
      <c r="S57" s="22">
        <f t="shared" si="9"/>
        <v>5</v>
      </c>
      <c r="T57" s="22">
        <f t="shared" si="10"/>
        <v>0</v>
      </c>
      <c r="U57" s="22">
        <f t="shared" si="11"/>
        <v>0</v>
      </c>
      <c r="V57" s="22">
        <f t="shared" si="12"/>
        <v>0</v>
      </c>
      <c r="W57" s="22">
        <f t="shared" si="13"/>
        <v>0</v>
      </c>
      <c r="X57" s="23">
        <v>5</v>
      </c>
      <c r="Y57" s="24"/>
      <c r="Z57" s="24"/>
      <c r="AA57" s="24"/>
      <c r="AB57" s="25"/>
      <c r="AC57" s="25"/>
    </row>
    <row r="58" spans="1:29" ht="15" customHeight="1" x14ac:dyDescent="0.3">
      <c r="A58" s="155" t="s">
        <v>22</v>
      </c>
      <c r="B58" s="220" t="s">
        <v>994</v>
      </c>
      <c r="C58" s="221" t="s">
        <v>956</v>
      </c>
      <c r="D58" s="222">
        <v>10</v>
      </c>
      <c r="E58" s="223" t="s">
        <v>120</v>
      </c>
      <c r="F58" s="159">
        <f t="shared" si="14"/>
        <v>54</v>
      </c>
      <c r="G58" s="214" t="s">
        <v>1226</v>
      </c>
      <c r="H58" s="215" t="s">
        <v>1227</v>
      </c>
      <c r="I58" s="216">
        <v>40782</v>
      </c>
      <c r="J58" s="17">
        <f t="shared" si="0"/>
        <v>5</v>
      </c>
      <c r="K58" s="18">
        <f t="shared" si="2"/>
        <v>5</v>
      </c>
      <c r="L58" s="19">
        <f t="shared" si="15"/>
        <v>5</v>
      </c>
      <c r="M58" s="20">
        <f t="shared" si="16"/>
        <v>0</v>
      </c>
      <c r="N58" s="20">
        <f t="shared" si="17"/>
        <v>0</v>
      </c>
      <c r="O58" s="20">
        <f t="shared" si="18"/>
        <v>0</v>
      </c>
      <c r="P58" s="20">
        <f t="shared" si="19"/>
        <v>0</v>
      </c>
      <c r="Q58" s="20">
        <f t="shared" si="20"/>
        <v>0</v>
      </c>
      <c r="R58" s="21">
        <v>0</v>
      </c>
      <c r="S58" s="22">
        <f t="shared" si="9"/>
        <v>5</v>
      </c>
      <c r="T58" s="22">
        <f t="shared" si="10"/>
        <v>0</v>
      </c>
      <c r="U58" s="22">
        <f t="shared" si="11"/>
        <v>0</v>
      </c>
      <c r="V58" s="22">
        <f t="shared" si="12"/>
        <v>0</v>
      </c>
      <c r="W58" s="22">
        <f t="shared" si="13"/>
        <v>0</v>
      </c>
      <c r="X58" s="23">
        <v>5</v>
      </c>
      <c r="Y58" s="24"/>
      <c r="Z58" s="24"/>
      <c r="AA58" s="24"/>
      <c r="AB58" s="25"/>
      <c r="AC58" s="25"/>
    </row>
    <row r="59" spans="1:29" ht="15" customHeight="1" x14ac:dyDescent="0.3">
      <c r="A59" s="155" t="s">
        <v>22</v>
      </c>
      <c r="B59" s="220" t="s">
        <v>861</v>
      </c>
      <c r="C59" s="221" t="s">
        <v>679</v>
      </c>
      <c r="D59" s="222">
        <v>19</v>
      </c>
      <c r="E59" s="223" t="s">
        <v>46</v>
      </c>
      <c r="F59" s="159">
        <f t="shared" si="14"/>
        <v>55</v>
      </c>
      <c r="G59" s="214" t="s">
        <v>134</v>
      </c>
      <c r="H59" s="215" t="s">
        <v>2371</v>
      </c>
      <c r="I59" s="216">
        <v>40758</v>
      </c>
      <c r="J59" s="17">
        <f t="shared" si="0"/>
        <v>5</v>
      </c>
      <c r="K59" s="18">
        <f t="shared" si="2"/>
        <v>5</v>
      </c>
      <c r="L59" s="19">
        <f t="shared" si="15"/>
        <v>5</v>
      </c>
      <c r="M59" s="20">
        <f t="shared" si="16"/>
        <v>0</v>
      </c>
      <c r="N59" s="20">
        <f t="shared" si="17"/>
        <v>0</v>
      </c>
      <c r="O59" s="20">
        <f t="shared" si="18"/>
        <v>0</v>
      </c>
      <c r="P59" s="20">
        <f t="shared" si="19"/>
        <v>0</v>
      </c>
      <c r="Q59" s="20">
        <f t="shared" si="20"/>
        <v>0</v>
      </c>
      <c r="R59" s="21">
        <v>0</v>
      </c>
      <c r="S59" s="22">
        <f t="shared" si="9"/>
        <v>5</v>
      </c>
      <c r="T59" s="22">
        <f t="shared" si="10"/>
        <v>0</v>
      </c>
      <c r="U59" s="22">
        <f t="shared" si="11"/>
        <v>0</v>
      </c>
      <c r="V59" s="22">
        <f t="shared" si="12"/>
        <v>0</v>
      </c>
      <c r="W59" s="22">
        <f t="shared" si="13"/>
        <v>0</v>
      </c>
      <c r="X59" s="23"/>
      <c r="Y59" s="24"/>
      <c r="Z59" s="24">
        <v>5</v>
      </c>
      <c r="AA59" s="24"/>
      <c r="AB59" s="25"/>
      <c r="AC59" s="25"/>
    </row>
    <row r="60" spans="1:29" ht="15" customHeight="1" x14ac:dyDescent="0.3">
      <c r="A60" s="155" t="s">
        <v>22</v>
      </c>
      <c r="B60" s="220" t="s">
        <v>615</v>
      </c>
      <c r="C60" s="221" t="s">
        <v>420</v>
      </c>
      <c r="D60" s="222">
        <v>12</v>
      </c>
      <c r="E60" s="223" t="s">
        <v>25</v>
      </c>
      <c r="F60" s="159">
        <f t="shared" si="14"/>
        <v>56</v>
      </c>
      <c r="G60" s="214" t="s">
        <v>1223</v>
      </c>
      <c r="H60" s="215" t="s">
        <v>1224</v>
      </c>
      <c r="I60" s="216">
        <v>40719</v>
      </c>
      <c r="J60" s="17">
        <f t="shared" si="0"/>
        <v>5</v>
      </c>
      <c r="K60" s="18">
        <f t="shared" si="2"/>
        <v>5</v>
      </c>
      <c r="L60" s="19">
        <f t="shared" si="15"/>
        <v>5</v>
      </c>
      <c r="M60" s="20">
        <f t="shared" si="16"/>
        <v>0</v>
      </c>
      <c r="N60" s="20">
        <f t="shared" si="17"/>
        <v>0</v>
      </c>
      <c r="O60" s="20">
        <f t="shared" si="18"/>
        <v>0</v>
      </c>
      <c r="P60" s="20">
        <f t="shared" si="19"/>
        <v>0</v>
      </c>
      <c r="Q60" s="20">
        <f t="shared" si="20"/>
        <v>0</v>
      </c>
      <c r="R60" s="21">
        <v>0</v>
      </c>
      <c r="S60" s="22">
        <f t="shared" si="9"/>
        <v>5</v>
      </c>
      <c r="T60" s="22">
        <f t="shared" si="10"/>
        <v>0</v>
      </c>
      <c r="U60" s="22">
        <f t="shared" si="11"/>
        <v>0</v>
      </c>
      <c r="V60" s="22">
        <f t="shared" si="12"/>
        <v>0</v>
      </c>
      <c r="W60" s="22">
        <f t="shared" si="13"/>
        <v>0</v>
      </c>
      <c r="X60" s="23">
        <v>5</v>
      </c>
      <c r="Y60" s="24"/>
      <c r="Z60" s="24"/>
      <c r="AA60" s="24"/>
      <c r="AB60" s="25"/>
      <c r="AC60" s="25"/>
    </row>
    <row r="61" spans="1:29" ht="14.4" x14ac:dyDescent="0.3">
      <c r="A61" s="155" t="s">
        <v>22</v>
      </c>
      <c r="B61" s="220" t="s">
        <v>873</v>
      </c>
      <c r="C61" s="221" t="s">
        <v>712</v>
      </c>
      <c r="D61" s="222">
        <v>3</v>
      </c>
      <c r="E61" s="223" t="s">
        <v>39</v>
      </c>
      <c r="F61" s="159">
        <f t="shared" si="14"/>
        <v>57</v>
      </c>
      <c r="G61" s="214" t="s">
        <v>1230</v>
      </c>
      <c r="H61" s="215" t="s">
        <v>1571</v>
      </c>
      <c r="I61" s="216">
        <v>40675</v>
      </c>
      <c r="J61" s="17">
        <f t="shared" si="0"/>
        <v>5</v>
      </c>
      <c r="K61" s="18">
        <f t="shared" si="2"/>
        <v>5</v>
      </c>
      <c r="L61" s="19">
        <f t="shared" si="15"/>
        <v>5</v>
      </c>
      <c r="M61" s="20">
        <f t="shared" si="16"/>
        <v>0</v>
      </c>
      <c r="N61" s="20">
        <f t="shared" si="17"/>
        <v>0</v>
      </c>
      <c r="O61" s="20">
        <f t="shared" si="18"/>
        <v>0</v>
      </c>
      <c r="P61" s="20">
        <f t="shared" si="19"/>
        <v>0</v>
      </c>
      <c r="Q61" s="20">
        <f t="shared" si="20"/>
        <v>0</v>
      </c>
      <c r="R61" s="21">
        <v>0</v>
      </c>
      <c r="S61" s="22">
        <f t="shared" si="9"/>
        <v>5</v>
      </c>
      <c r="T61" s="22">
        <f t="shared" si="10"/>
        <v>0</v>
      </c>
      <c r="U61" s="22">
        <f t="shared" si="11"/>
        <v>0</v>
      </c>
      <c r="V61" s="22">
        <f t="shared" si="12"/>
        <v>0</v>
      </c>
      <c r="W61" s="22">
        <f t="shared" si="13"/>
        <v>0</v>
      </c>
      <c r="X61" s="23">
        <v>5</v>
      </c>
      <c r="Y61" s="24"/>
      <c r="Z61" s="24"/>
      <c r="AA61" s="24"/>
      <c r="AB61" s="25"/>
      <c r="AC61" s="25"/>
    </row>
    <row r="62" spans="1:29" ht="15" customHeight="1" x14ac:dyDescent="0.3">
      <c r="A62" s="155" t="s">
        <v>22</v>
      </c>
      <c r="B62" s="220" t="s">
        <v>1158</v>
      </c>
      <c r="C62" s="221" t="s">
        <v>1097</v>
      </c>
      <c r="D62" s="222">
        <v>12</v>
      </c>
      <c r="E62" s="223" t="s">
        <v>25</v>
      </c>
      <c r="F62" s="159">
        <f t="shared" si="14"/>
        <v>58</v>
      </c>
      <c r="G62" s="214" t="s">
        <v>1233</v>
      </c>
      <c r="H62" s="215" t="s">
        <v>1234</v>
      </c>
      <c r="I62" s="216">
        <v>40626</v>
      </c>
      <c r="J62" s="17">
        <f t="shared" si="0"/>
        <v>5</v>
      </c>
      <c r="K62" s="18">
        <f t="shared" si="2"/>
        <v>5</v>
      </c>
      <c r="L62" s="19">
        <f t="shared" si="15"/>
        <v>5</v>
      </c>
      <c r="M62" s="20">
        <f t="shared" si="16"/>
        <v>0</v>
      </c>
      <c r="N62" s="20">
        <f t="shared" si="17"/>
        <v>0</v>
      </c>
      <c r="O62" s="20">
        <f t="shared" si="18"/>
        <v>0</v>
      </c>
      <c r="P62" s="20">
        <f t="shared" si="19"/>
        <v>0</v>
      </c>
      <c r="Q62" s="20">
        <f t="shared" si="20"/>
        <v>0</v>
      </c>
      <c r="R62" s="21">
        <v>0</v>
      </c>
      <c r="S62" s="22">
        <f t="shared" si="9"/>
        <v>5</v>
      </c>
      <c r="T62" s="22">
        <f t="shared" si="10"/>
        <v>0</v>
      </c>
      <c r="U62" s="22">
        <f t="shared" si="11"/>
        <v>0</v>
      </c>
      <c r="V62" s="22">
        <f t="shared" si="12"/>
        <v>0</v>
      </c>
      <c r="W62" s="22">
        <f t="shared" si="13"/>
        <v>0</v>
      </c>
      <c r="X62" s="23">
        <v>5</v>
      </c>
      <c r="Y62" s="24"/>
      <c r="Z62" s="24"/>
      <c r="AA62" s="24"/>
      <c r="AB62" s="25"/>
      <c r="AC62" s="25"/>
    </row>
    <row r="63" spans="1:29" ht="15" customHeight="1" x14ac:dyDescent="0.3">
      <c r="A63" s="155" t="s">
        <v>22</v>
      </c>
      <c r="B63" s="224" t="s">
        <v>2449</v>
      </c>
      <c r="C63" s="223" t="s">
        <v>2254</v>
      </c>
      <c r="D63" s="222">
        <v>10</v>
      </c>
      <c r="E63" s="223" t="s">
        <v>120</v>
      </c>
      <c r="F63" s="159">
        <f t="shared" si="14"/>
        <v>59</v>
      </c>
      <c r="G63" s="217" t="s">
        <v>50</v>
      </c>
      <c r="H63" s="218" t="s">
        <v>2255</v>
      </c>
      <c r="I63" s="219">
        <v>40615</v>
      </c>
      <c r="J63" s="17">
        <f t="shared" si="0"/>
        <v>5</v>
      </c>
      <c r="K63" s="18">
        <f t="shared" si="2"/>
        <v>5</v>
      </c>
      <c r="L63" s="19">
        <f t="shared" si="15"/>
        <v>5</v>
      </c>
      <c r="M63" s="20">
        <f t="shared" si="16"/>
        <v>0</v>
      </c>
      <c r="N63" s="20">
        <f t="shared" si="17"/>
        <v>0</v>
      </c>
      <c r="O63" s="20">
        <f t="shared" si="18"/>
        <v>0</v>
      </c>
      <c r="P63" s="20">
        <f t="shared" si="19"/>
        <v>0</v>
      </c>
      <c r="Q63" s="20">
        <f t="shared" si="20"/>
        <v>0</v>
      </c>
      <c r="R63" s="21">
        <v>0</v>
      </c>
      <c r="S63" s="22">
        <f t="shared" si="9"/>
        <v>5</v>
      </c>
      <c r="T63" s="22">
        <f t="shared" si="10"/>
        <v>0</v>
      </c>
      <c r="U63" s="22">
        <f t="shared" si="11"/>
        <v>0</v>
      </c>
      <c r="V63" s="22">
        <f t="shared" si="12"/>
        <v>0</v>
      </c>
      <c r="W63" s="22">
        <f t="shared" si="13"/>
        <v>0</v>
      </c>
      <c r="X63" s="23"/>
      <c r="Y63" s="24">
        <v>5</v>
      </c>
      <c r="Z63" s="24"/>
      <c r="AA63" s="24"/>
      <c r="AB63" s="25"/>
      <c r="AC63" s="25"/>
    </row>
    <row r="64" spans="1:29" ht="15" customHeight="1" x14ac:dyDescent="0.3">
      <c r="A64" s="155" t="s">
        <v>22</v>
      </c>
      <c r="B64" s="220" t="s">
        <v>169</v>
      </c>
      <c r="C64" s="221" t="s">
        <v>170</v>
      </c>
      <c r="D64" s="222">
        <v>12</v>
      </c>
      <c r="E64" s="223" t="s">
        <v>25</v>
      </c>
      <c r="F64" s="159">
        <f t="shared" si="14"/>
        <v>60</v>
      </c>
      <c r="G64" s="214" t="s">
        <v>67</v>
      </c>
      <c r="H64" s="215" t="s">
        <v>2531</v>
      </c>
      <c r="I64" s="216">
        <v>40596</v>
      </c>
      <c r="J64" s="17">
        <f t="shared" si="0"/>
        <v>5</v>
      </c>
      <c r="K64" s="18">
        <f t="shared" si="2"/>
        <v>5</v>
      </c>
      <c r="L64" s="19">
        <f t="shared" si="15"/>
        <v>5</v>
      </c>
      <c r="M64" s="20">
        <f t="shared" si="16"/>
        <v>0</v>
      </c>
      <c r="N64" s="20">
        <f t="shared" si="17"/>
        <v>0</v>
      </c>
      <c r="O64" s="20">
        <f t="shared" si="18"/>
        <v>0</v>
      </c>
      <c r="P64" s="20">
        <f t="shared" si="19"/>
        <v>0</v>
      </c>
      <c r="Q64" s="20">
        <f t="shared" si="20"/>
        <v>0</v>
      </c>
      <c r="R64" s="21">
        <v>0</v>
      </c>
      <c r="S64" s="22">
        <f t="shared" si="9"/>
        <v>5</v>
      </c>
      <c r="T64" s="22">
        <f t="shared" si="10"/>
        <v>0</v>
      </c>
      <c r="U64" s="22">
        <f t="shared" si="11"/>
        <v>0</v>
      </c>
      <c r="V64" s="22">
        <f t="shared" si="12"/>
        <v>0</v>
      </c>
      <c r="W64" s="22">
        <f t="shared" si="13"/>
        <v>0</v>
      </c>
      <c r="X64" s="23">
        <v>5</v>
      </c>
      <c r="Y64" s="24"/>
      <c r="Z64" s="24"/>
      <c r="AA64" s="24"/>
      <c r="AB64" s="25"/>
      <c r="AC64" s="25"/>
    </row>
    <row r="65" spans="1:29" ht="15" customHeight="1" x14ac:dyDescent="0.3">
      <c r="A65" s="155" t="s">
        <v>22</v>
      </c>
      <c r="B65" s="220" t="s">
        <v>130</v>
      </c>
      <c r="C65" s="221" t="s">
        <v>131</v>
      </c>
      <c r="D65" s="222">
        <v>8</v>
      </c>
      <c r="E65" s="223" t="s">
        <v>49</v>
      </c>
      <c r="F65" s="159">
        <f t="shared" si="14"/>
        <v>61</v>
      </c>
      <c r="G65" s="214" t="s">
        <v>2059</v>
      </c>
      <c r="H65" s="215" t="s">
        <v>2060</v>
      </c>
      <c r="I65" s="216">
        <v>40593</v>
      </c>
      <c r="J65" s="17">
        <f t="shared" si="0"/>
        <v>5</v>
      </c>
      <c r="K65" s="18">
        <f t="shared" si="2"/>
        <v>5</v>
      </c>
      <c r="L65" s="19">
        <f t="shared" si="15"/>
        <v>5</v>
      </c>
      <c r="M65" s="20">
        <f t="shared" si="16"/>
        <v>0</v>
      </c>
      <c r="N65" s="20">
        <f t="shared" si="17"/>
        <v>0</v>
      </c>
      <c r="O65" s="20">
        <f t="shared" si="18"/>
        <v>0</v>
      </c>
      <c r="P65" s="20">
        <f t="shared" si="19"/>
        <v>0</v>
      </c>
      <c r="Q65" s="20">
        <f t="shared" si="20"/>
        <v>0</v>
      </c>
      <c r="R65" s="21">
        <v>0</v>
      </c>
      <c r="S65" s="22">
        <f t="shared" si="9"/>
        <v>5</v>
      </c>
      <c r="T65" s="22">
        <f t="shared" si="10"/>
        <v>0</v>
      </c>
      <c r="U65" s="22">
        <f t="shared" si="11"/>
        <v>0</v>
      </c>
      <c r="V65" s="22">
        <f t="shared" si="12"/>
        <v>0</v>
      </c>
      <c r="W65" s="22">
        <f t="shared" si="13"/>
        <v>0</v>
      </c>
      <c r="X65" s="23"/>
      <c r="Y65" s="24"/>
      <c r="Z65" s="24"/>
      <c r="AA65" s="24"/>
      <c r="AB65" s="25"/>
      <c r="AC65" s="25">
        <v>5</v>
      </c>
    </row>
    <row r="66" spans="1:29" ht="15" customHeight="1" x14ac:dyDescent="0.3">
      <c r="A66" s="155" t="s">
        <v>22</v>
      </c>
      <c r="B66" s="220" t="s">
        <v>605</v>
      </c>
      <c r="C66" s="221" t="s">
        <v>573</v>
      </c>
      <c r="D66" s="222">
        <v>3</v>
      </c>
      <c r="E66" s="223" t="s">
        <v>39</v>
      </c>
      <c r="F66" s="159">
        <f t="shared" si="14"/>
        <v>62</v>
      </c>
      <c r="G66" s="214" t="s">
        <v>1309</v>
      </c>
      <c r="H66" s="215" t="s">
        <v>1565</v>
      </c>
      <c r="I66" s="216">
        <v>40586</v>
      </c>
      <c r="J66" s="17">
        <f t="shared" si="0"/>
        <v>5</v>
      </c>
      <c r="K66" s="18">
        <f t="shared" si="2"/>
        <v>5</v>
      </c>
      <c r="L66" s="19">
        <f t="shared" si="15"/>
        <v>5</v>
      </c>
      <c r="M66" s="20">
        <f t="shared" si="16"/>
        <v>0</v>
      </c>
      <c r="N66" s="20">
        <f t="shared" si="17"/>
        <v>0</v>
      </c>
      <c r="O66" s="20">
        <f t="shared" si="18"/>
        <v>0</v>
      </c>
      <c r="P66" s="20">
        <f t="shared" si="19"/>
        <v>0</v>
      </c>
      <c r="Q66" s="20">
        <f t="shared" si="20"/>
        <v>0</v>
      </c>
      <c r="R66" s="21">
        <v>0</v>
      </c>
      <c r="S66" s="22">
        <f t="shared" si="9"/>
        <v>5</v>
      </c>
      <c r="T66" s="22">
        <f t="shared" si="10"/>
        <v>0</v>
      </c>
      <c r="U66" s="22">
        <f t="shared" si="11"/>
        <v>0</v>
      </c>
      <c r="V66" s="22">
        <f t="shared" si="12"/>
        <v>0</v>
      </c>
      <c r="W66" s="22">
        <f t="shared" si="13"/>
        <v>0</v>
      </c>
      <c r="X66" s="23">
        <v>5</v>
      </c>
      <c r="Y66" s="24"/>
      <c r="Z66" s="24"/>
      <c r="AA66" s="24"/>
      <c r="AB66" s="25"/>
      <c r="AC66" s="25"/>
    </row>
    <row r="67" spans="1:29" ht="15" customHeight="1" x14ac:dyDescent="0.3">
      <c r="A67" s="155" t="s">
        <v>22</v>
      </c>
      <c r="B67" s="220" t="s">
        <v>615</v>
      </c>
      <c r="C67" s="221" t="s">
        <v>420</v>
      </c>
      <c r="D67" s="222">
        <v>12</v>
      </c>
      <c r="E67" s="223" t="s">
        <v>25</v>
      </c>
      <c r="F67" s="159">
        <f t="shared" si="14"/>
        <v>63</v>
      </c>
      <c r="G67" s="214" t="s">
        <v>1219</v>
      </c>
      <c r="H67" s="215" t="s">
        <v>1220</v>
      </c>
      <c r="I67" s="216">
        <v>40566</v>
      </c>
      <c r="J67" s="17">
        <f t="shared" si="0"/>
        <v>5</v>
      </c>
      <c r="K67" s="18">
        <f t="shared" si="2"/>
        <v>5</v>
      </c>
      <c r="L67" s="19">
        <f t="shared" si="15"/>
        <v>5</v>
      </c>
      <c r="M67" s="20">
        <f t="shared" si="16"/>
        <v>0</v>
      </c>
      <c r="N67" s="20">
        <f t="shared" si="17"/>
        <v>0</v>
      </c>
      <c r="O67" s="20">
        <f t="shared" si="18"/>
        <v>0</v>
      </c>
      <c r="P67" s="20">
        <f t="shared" si="19"/>
        <v>0</v>
      </c>
      <c r="Q67" s="20">
        <f t="shared" si="20"/>
        <v>0</v>
      </c>
      <c r="R67" s="21">
        <v>0</v>
      </c>
      <c r="S67" s="22">
        <f t="shared" si="9"/>
        <v>5</v>
      </c>
      <c r="T67" s="22">
        <f t="shared" si="10"/>
        <v>0</v>
      </c>
      <c r="U67" s="22">
        <f t="shared" si="11"/>
        <v>0</v>
      </c>
      <c r="V67" s="22">
        <f t="shared" si="12"/>
        <v>0</v>
      </c>
      <c r="W67" s="22">
        <f t="shared" si="13"/>
        <v>0</v>
      </c>
      <c r="X67" s="23">
        <v>5</v>
      </c>
      <c r="Y67" s="24"/>
      <c r="Z67" s="24"/>
      <c r="AA67" s="24"/>
      <c r="AB67" s="25"/>
      <c r="AC67" s="25"/>
    </row>
    <row r="68" spans="1:29" ht="15" customHeight="1" x14ac:dyDescent="0.3">
      <c r="A68" s="155" t="s">
        <v>22</v>
      </c>
      <c r="B68" s="224" t="s">
        <v>2450</v>
      </c>
      <c r="C68" s="223" t="s">
        <v>2256</v>
      </c>
      <c r="D68" s="222">
        <v>5</v>
      </c>
      <c r="E68" s="223" t="s">
        <v>53</v>
      </c>
      <c r="F68" s="159">
        <f t="shared" si="14"/>
        <v>64</v>
      </c>
      <c r="G68" s="217" t="s">
        <v>107</v>
      </c>
      <c r="H68" s="218" t="s">
        <v>2257</v>
      </c>
      <c r="I68" s="219">
        <v>40562</v>
      </c>
      <c r="J68" s="17">
        <f t="shared" ref="J68:J131" si="21">SUM(L68:R68)</f>
        <v>5</v>
      </c>
      <c r="K68" s="18">
        <f t="shared" si="2"/>
        <v>5</v>
      </c>
      <c r="L68" s="19">
        <f t="shared" si="15"/>
        <v>5</v>
      </c>
      <c r="M68" s="20">
        <f t="shared" si="16"/>
        <v>0</v>
      </c>
      <c r="N68" s="20">
        <f t="shared" si="17"/>
        <v>0</v>
      </c>
      <c r="O68" s="20">
        <f t="shared" si="18"/>
        <v>0</v>
      </c>
      <c r="P68" s="20">
        <f t="shared" si="19"/>
        <v>0</v>
      </c>
      <c r="Q68" s="20">
        <f t="shared" si="20"/>
        <v>0</v>
      </c>
      <c r="R68" s="21">
        <v>0</v>
      </c>
      <c r="S68" s="22">
        <f t="shared" si="9"/>
        <v>5</v>
      </c>
      <c r="T68" s="22">
        <f t="shared" si="10"/>
        <v>0</v>
      </c>
      <c r="U68" s="22">
        <f t="shared" si="11"/>
        <v>0</v>
      </c>
      <c r="V68" s="22">
        <f t="shared" si="12"/>
        <v>0</v>
      </c>
      <c r="W68" s="22">
        <f t="shared" si="13"/>
        <v>0</v>
      </c>
      <c r="X68" s="23"/>
      <c r="Y68" s="24">
        <v>5</v>
      </c>
      <c r="Z68" s="24"/>
      <c r="AA68" s="24"/>
      <c r="AB68" s="25"/>
      <c r="AC68" s="25"/>
    </row>
    <row r="69" spans="1:29" ht="15" customHeight="1" x14ac:dyDescent="0.3">
      <c r="A69" s="155" t="s">
        <v>22</v>
      </c>
      <c r="B69" s="224" t="s">
        <v>607</v>
      </c>
      <c r="C69" s="223" t="s">
        <v>400</v>
      </c>
      <c r="D69" s="222">
        <v>19</v>
      </c>
      <c r="E69" s="223" t="s">
        <v>46</v>
      </c>
      <c r="F69" s="159">
        <f t="shared" ref="F69:F84" si="22">F68+1</f>
        <v>65</v>
      </c>
      <c r="G69" s="217" t="s">
        <v>50</v>
      </c>
      <c r="H69" s="218" t="s">
        <v>514</v>
      </c>
      <c r="I69" s="219">
        <v>40493</v>
      </c>
      <c r="J69" s="17">
        <f t="shared" si="21"/>
        <v>5</v>
      </c>
      <c r="K69" s="18">
        <f t="shared" ref="K69:K132" si="23">SUM(L69:Q69)</f>
        <v>0</v>
      </c>
      <c r="L69" s="19">
        <f t="shared" ref="L69:L84" si="24">IFERROR(LARGE((S69:W69),1),0)</f>
        <v>0</v>
      </c>
      <c r="M69" s="20">
        <f t="shared" ref="M69:M84" si="25">IFERROR(LARGE((S69:W69),2),0)</f>
        <v>0</v>
      </c>
      <c r="N69" s="20">
        <f t="shared" ref="N69:N84" si="26">IFERROR(LARGE((S69:W69),3),0)</f>
        <v>0</v>
      </c>
      <c r="O69" s="20">
        <f t="shared" ref="O69:O84" si="27">IFERROR(LARGE((S69:W69),4),0)</f>
        <v>0</v>
      </c>
      <c r="P69" s="20">
        <f t="shared" ref="P69:P84" si="28">IFERROR(LARGE((S69:W69),5),0)</f>
        <v>0</v>
      </c>
      <c r="Q69" s="20">
        <f t="shared" ref="Q69:Q84" si="29">IFERROR(LARGE((S69:W69),6),0)</f>
        <v>0</v>
      </c>
      <c r="R69" s="21">
        <v>5</v>
      </c>
      <c r="S69" s="22">
        <f t="shared" ref="S69:S132" si="30">IFERROR(LARGE((X69:AC69),1),0)</f>
        <v>0</v>
      </c>
      <c r="T69" s="22">
        <f t="shared" ref="T69:T132" si="31">IFERROR(LARGE((X69:AC69),2),0)</f>
        <v>0</v>
      </c>
      <c r="U69" s="22">
        <f t="shared" ref="U69:U132" si="32">IFERROR(LARGE((X69:AC69),3),0)</f>
        <v>0</v>
      </c>
      <c r="V69" s="22">
        <f t="shared" ref="V69:V132" si="33">IFERROR(LARGE((X69:AC69),4),0)</f>
        <v>0</v>
      </c>
      <c r="W69" s="22">
        <f t="shared" ref="W69:W132" si="34">IFERROR(LARGE((X69:AC69),5),0)</f>
        <v>0</v>
      </c>
      <c r="X69" s="23"/>
      <c r="Y69" s="24"/>
      <c r="Z69" s="24"/>
      <c r="AA69" s="24"/>
      <c r="AB69" s="25"/>
      <c r="AC69" s="25"/>
    </row>
    <row r="70" spans="1:29" ht="15" customHeight="1" x14ac:dyDescent="0.3">
      <c r="A70" s="155" t="s">
        <v>22</v>
      </c>
      <c r="B70" s="224" t="s">
        <v>1171</v>
      </c>
      <c r="C70" s="223" t="s">
        <v>374</v>
      </c>
      <c r="D70" s="222">
        <v>15</v>
      </c>
      <c r="E70" s="223" t="s">
        <v>29</v>
      </c>
      <c r="F70" s="159">
        <f t="shared" si="22"/>
        <v>66</v>
      </c>
      <c r="G70" s="217" t="s">
        <v>62</v>
      </c>
      <c r="H70" s="218" t="s">
        <v>520</v>
      </c>
      <c r="I70" s="219">
        <v>40419</v>
      </c>
      <c r="J70" s="17">
        <f t="shared" si="21"/>
        <v>5</v>
      </c>
      <c r="K70" s="18">
        <f t="shared" si="23"/>
        <v>0</v>
      </c>
      <c r="L70" s="19">
        <f t="shared" si="24"/>
        <v>0</v>
      </c>
      <c r="M70" s="20">
        <f t="shared" si="25"/>
        <v>0</v>
      </c>
      <c r="N70" s="20">
        <f t="shared" si="26"/>
        <v>0</v>
      </c>
      <c r="O70" s="20">
        <f t="shared" si="27"/>
        <v>0</v>
      </c>
      <c r="P70" s="20">
        <f t="shared" si="28"/>
        <v>0</v>
      </c>
      <c r="Q70" s="20">
        <f t="shared" si="29"/>
        <v>0</v>
      </c>
      <c r="R70" s="21">
        <v>5</v>
      </c>
      <c r="S70" s="22">
        <f t="shared" si="30"/>
        <v>0</v>
      </c>
      <c r="T70" s="22">
        <f t="shared" si="31"/>
        <v>0</v>
      </c>
      <c r="U70" s="22">
        <f t="shared" si="32"/>
        <v>0</v>
      </c>
      <c r="V70" s="22">
        <f t="shared" si="33"/>
        <v>0</v>
      </c>
      <c r="W70" s="22">
        <f t="shared" si="34"/>
        <v>0</v>
      </c>
      <c r="X70" s="23"/>
      <c r="Y70" s="24"/>
      <c r="Z70" s="24"/>
      <c r="AA70" s="24"/>
      <c r="AB70" s="25"/>
      <c r="AC70" s="25"/>
    </row>
    <row r="71" spans="1:29" ht="15" customHeight="1" x14ac:dyDescent="0.3">
      <c r="A71" s="155" t="s">
        <v>22</v>
      </c>
      <c r="B71" s="224" t="s">
        <v>609</v>
      </c>
      <c r="C71" s="223" t="s">
        <v>521</v>
      </c>
      <c r="D71" s="222">
        <v>9</v>
      </c>
      <c r="E71" s="223" t="s">
        <v>33</v>
      </c>
      <c r="F71" s="159">
        <f t="shared" si="22"/>
        <v>67</v>
      </c>
      <c r="G71" s="217" t="s">
        <v>41</v>
      </c>
      <c r="H71" s="218" t="s">
        <v>529</v>
      </c>
      <c r="I71" s="219">
        <v>40397</v>
      </c>
      <c r="J71" s="17">
        <f t="shared" si="21"/>
        <v>5</v>
      </c>
      <c r="K71" s="18">
        <f t="shared" si="23"/>
        <v>0</v>
      </c>
      <c r="L71" s="19">
        <f t="shared" si="24"/>
        <v>0</v>
      </c>
      <c r="M71" s="20">
        <f t="shared" si="25"/>
        <v>0</v>
      </c>
      <c r="N71" s="20">
        <f t="shared" si="26"/>
        <v>0</v>
      </c>
      <c r="O71" s="20">
        <f t="shared" si="27"/>
        <v>0</v>
      </c>
      <c r="P71" s="20">
        <f t="shared" si="28"/>
        <v>0</v>
      </c>
      <c r="Q71" s="20">
        <f t="shared" si="29"/>
        <v>0</v>
      </c>
      <c r="R71" s="21">
        <v>5</v>
      </c>
      <c r="S71" s="22">
        <f t="shared" si="30"/>
        <v>0</v>
      </c>
      <c r="T71" s="22">
        <f t="shared" si="31"/>
        <v>0</v>
      </c>
      <c r="U71" s="22">
        <f t="shared" si="32"/>
        <v>0</v>
      </c>
      <c r="V71" s="22">
        <f t="shared" si="33"/>
        <v>0</v>
      </c>
      <c r="W71" s="22">
        <f t="shared" si="34"/>
        <v>0</v>
      </c>
      <c r="X71" s="23"/>
      <c r="Y71" s="24"/>
      <c r="Z71" s="24"/>
      <c r="AA71" s="24"/>
      <c r="AB71" s="25"/>
      <c r="AC71" s="25"/>
    </row>
    <row r="72" spans="1:29" ht="15" customHeight="1" x14ac:dyDescent="0.3">
      <c r="A72" s="155" t="s">
        <v>22</v>
      </c>
      <c r="B72" s="220" t="s">
        <v>2451</v>
      </c>
      <c r="C72" s="221" t="s">
        <v>191</v>
      </c>
      <c r="D72" s="222">
        <v>3</v>
      </c>
      <c r="E72" s="223" t="s">
        <v>39</v>
      </c>
      <c r="F72" s="159">
        <f t="shared" si="22"/>
        <v>68</v>
      </c>
      <c r="G72" s="214" t="s">
        <v>1316</v>
      </c>
      <c r="H72" s="215" t="s">
        <v>1568</v>
      </c>
      <c r="I72" s="216">
        <v>40388</v>
      </c>
      <c r="J72" s="17">
        <f t="shared" si="21"/>
        <v>5</v>
      </c>
      <c r="K72" s="18">
        <f t="shared" si="23"/>
        <v>5</v>
      </c>
      <c r="L72" s="19">
        <f t="shared" si="24"/>
        <v>5</v>
      </c>
      <c r="M72" s="20">
        <f t="shared" si="25"/>
        <v>0</v>
      </c>
      <c r="N72" s="20">
        <f t="shared" si="26"/>
        <v>0</v>
      </c>
      <c r="O72" s="20">
        <f t="shared" si="27"/>
        <v>0</v>
      </c>
      <c r="P72" s="20">
        <f t="shared" si="28"/>
        <v>0</v>
      </c>
      <c r="Q72" s="20">
        <f t="shared" si="29"/>
        <v>0</v>
      </c>
      <c r="R72" s="21">
        <v>0</v>
      </c>
      <c r="S72" s="22">
        <f t="shared" si="30"/>
        <v>5</v>
      </c>
      <c r="T72" s="22">
        <f t="shared" si="31"/>
        <v>0</v>
      </c>
      <c r="U72" s="22">
        <f t="shared" si="32"/>
        <v>0</v>
      </c>
      <c r="V72" s="22">
        <f t="shared" si="33"/>
        <v>0</v>
      </c>
      <c r="W72" s="22">
        <f t="shared" si="34"/>
        <v>0</v>
      </c>
      <c r="X72" s="23">
        <v>5</v>
      </c>
      <c r="Y72" s="24"/>
      <c r="Z72" s="24"/>
      <c r="AA72" s="24"/>
      <c r="AB72" s="25"/>
      <c r="AC72" s="25"/>
    </row>
    <row r="73" spans="1:29" ht="15" customHeight="1" x14ac:dyDescent="0.3">
      <c r="A73" s="155" t="s">
        <v>22</v>
      </c>
      <c r="B73" s="220" t="s">
        <v>2451</v>
      </c>
      <c r="C73" s="221" t="s">
        <v>191</v>
      </c>
      <c r="D73" s="222">
        <v>3</v>
      </c>
      <c r="E73" s="223" t="s">
        <v>39</v>
      </c>
      <c r="F73" s="159">
        <f t="shared" si="22"/>
        <v>69</v>
      </c>
      <c r="G73" s="214" t="s">
        <v>1572</v>
      </c>
      <c r="H73" s="215" t="s">
        <v>1568</v>
      </c>
      <c r="I73" s="216">
        <v>40388</v>
      </c>
      <c r="J73" s="17">
        <f t="shared" si="21"/>
        <v>5</v>
      </c>
      <c r="K73" s="18">
        <f t="shared" si="23"/>
        <v>5</v>
      </c>
      <c r="L73" s="19">
        <f t="shared" si="24"/>
        <v>5</v>
      </c>
      <c r="M73" s="20">
        <f t="shared" si="25"/>
        <v>0</v>
      </c>
      <c r="N73" s="20">
        <f t="shared" si="26"/>
        <v>0</v>
      </c>
      <c r="O73" s="20">
        <f t="shared" si="27"/>
        <v>0</v>
      </c>
      <c r="P73" s="20">
        <f t="shared" si="28"/>
        <v>0</v>
      </c>
      <c r="Q73" s="20">
        <f t="shared" si="29"/>
        <v>0</v>
      </c>
      <c r="R73" s="21">
        <v>0</v>
      </c>
      <c r="S73" s="22">
        <f t="shared" si="30"/>
        <v>5</v>
      </c>
      <c r="T73" s="22">
        <f t="shared" si="31"/>
        <v>0</v>
      </c>
      <c r="U73" s="22">
        <f t="shared" si="32"/>
        <v>0</v>
      </c>
      <c r="V73" s="22">
        <f t="shared" si="33"/>
        <v>0</v>
      </c>
      <c r="W73" s="22">
        <f t="shared" si="34"/>
        <v>0</v>
      </c>
      <c r="X73" s="23">
        <v>5</v>
      </c>
      <c r="Y73" s="24"/>
      <c r="Z73" s="24"/>
      <c r="AA73" s="24"/>
      <c r="AB73" s="25"/>
      <c r="AC73" s="25"/>
    </row>
    <row r="74" spans="1:29" ht="15" customHeight="1" x14ac:dyDescent="0.3">
      <c r="A74" s="155" t="s">
        <v>22</v>
      </c>
      <c r="B74" s="224" t="s">
        <v>1980</v>
      </c>
      <c r="C74" s="223" t="s">
        <v>525</v>
      </c>
      <c r="D74" s="222">
        <v>13</v>
      </c>
      <c r="E74" s="223" t="s">
        <v>179</v>
      </c>
      <c r="F74" s="159">
        <f t="shared" si="22"/>
        <v>70</v>
      </c>
      <c r="G74" s="217" t="s">
        <v>107</v>
      </c>
      <c r="H74" s="218" t="s">
        <v>526</v>
      </c>
      <c r="I74" s="219">
        <v>40297</v>
      </c>
      <c r="J74" s="17">
        <f t="shared" si="21"/>
        <v>5</v>
      </c>
      <c r="K74" s="18">
        <f t="shared" si="23"/>
        <v>0</v>
      </c>
      <c r="L74" s="19">
        <f t="shared" si="24"/>
        <v>0</v>
      </c>
      <c r="M74" s="20">
        <f t="shared" si="25"/>
        <v>0</v>
      </c>
      <c r="N74" s="20">
        <f t="shared" si="26"/>
        <v>0</v>
      </c>
      <c r="O74" s="20">
        <f t="shared" si="27"/>
        <v>0</v>
      </c>
      <c r="P74" s="20">
        <f t="shared" si="28"/>
        <v>0</v>
      </c>
      <c r="Q74" s="20">
        <f t="shared" si="29"/>
        <v>0</v>
      </c>
      <c r="R74" s="21">
        <v>5</v>
      </c>
      <c r="S74" s="22">
        <f t="shared" si="30"/>
        <v>0</v>
      </c>
      <c r="T74" s="22">
        <f t="shared" si="31"/>
        <v>0</v>
      </c>
      <c r="U74" s="22">
        <f t="shared" si="32"/>
        <v>0</v>
      </c>
      <c r="V74" s="22">
        <f t="shared" si="33"/>
        <v>0</v>
      </c>
      <c r="W74" s="22">
        <f t="shared" si="34"/>
        <v>0</v>
      </c>
      <c r="X74" s="23"/>
      <c r="Y74" s="24"/>
      <c r="Z74" s="24"/>
      <c r="AA74" s="24"/>
      <c r="AB74" s="25"/>
      <c r="AC74" s="25"/>
    </row>
    <row r="75" spans="1:29" ht="15" customHeight="1" x14ac:dyDescent="0.3">
      <c r="A75" s="155" t="s">
        <v>22</v>
      </c>
      <c r="B75" s="224" t="s">
        <v>51</v>
      </c>
      <c r="C75" s="223" t="s">
        <v>52</v>
      </c>
      <c r="D75" s="222">
        <v>5</v>
      </c>
      <c r="E75" s="223" t="s">
        <v>53</v>
      </c>
      <c r="F75" s="159">
        <f t="shared" si="22"/>
        <v>71</v>
      </c>
      <c r="G75" s="217" t="s">
        <v>1015</v>
      </c>
      <c r="H75" s="218" t="s">
        <v>269</v>
      </c>
      <c r="I75" s="219">
        <v>40486</v>
      </c>
      <c r="J75" s="17">
        <f t="shared" si="21"/>
        <v>3</v>
      </c>
      <c r="K75" s="18">
        <f t="shared" si="23"/>
        <v>0</v>
      </c>
      <c r="L75" s="19">
        <f t="shared" si="24"/>
        <v>0</v>
      </c>
      <c r="M75" s="20">
        <f t="shared" si="25"/>
        <v>0</v>
      </c>
      <c r="N75" s="20">
        <f t="shared" si="26"/>
        <v>0</v>
      </c>
      <c r="O75" s="20">
        <f t="shared" si="27"/>
        <v>0</v>
      </c>
      <c r="P75" s="20">
        <f t="shared" si="28"/>
        <v>0</v>
      </c>
      <c r="Q75" s="20">
        <f t="shared" si="29"/>
        <v>0</v>
      </c>
      <c r="R75" s="21">
        <v>3</v>
      </c>
      <c r="S75" s="22">
        <f t="shared" si="30"/>
        <v>0</v>
      </c>
      <c r="T75" s="22">
        <f t="shared" si="31"/>
        <v>0</v>
      </c>
      <c r="U75" s="22">
        <f t="shared" si="32"/>
        <v>0</v>
      </c>
      <c r="V75" s="22">
        <f t="shared" si="33"/>
        <v>0</v>
      </c>
      <c r="W75" s="22">
        <f t="shared" si="34"/>
        <v>0</v>
      </c>
      <c r="X75" s="23"/>
      <c r="Y75" s="24"/>
      <c r="Z75" s="24"/>
      <c r="AA75" s="24"/>
      <c r="AB75" s="25"/>
      <c r="AC75" s="25"/>
    </row>
    <row r="76" spans="1:29" ht="15" customHeight="1" x14ac:dyDescent="0.3">
      <c r="A76" s="155" t="s">
        <v>22</v>
      </c>
      <c r="B76" s="224" t="s">
        <v>350</v>
      </c>
      <c r="C76" s="223" t="s">
        <v>318</v>
      </c>
      <c r="D76" s="223">
        <v>18</v>
      </c>
      <c r="E76" s="223" t="s">
        <v>71</v>
      </c>
      <c r="F76" s="159">
        <f t="shared" si="22"/>
        <v>72</v>
      </c>
      <c r="G76" s="217" t="s">
        <v>397</v>
      </c>
      <c r="H76" s="218" t="s">
        <v>1028</v>
      </c>
      <c r="I76" s="219">
        <v>40483</v>
      </c>
      <c r="J76" s="17">
        <f t="shared" si="21"/>
        <v>3</v>
      </c>
      <c r="K76" s="18">
        <f t="shared" si="23"/>
        <v>0</v>
      </c>
      <c r="L76" s="19">
        <f t="shared" si="24"/>
        <v>0</v>
      </c>
      <c r="M76" s="20">
        <f t="shared" si="25"/>
        <v>0</v>
      </c>
      <c r="N76" s="20">
        <f t="shared" si="26"/>
        <v>0</v>
      </c>
      <c r="O76" s="20">
        <f t="shared" si="27"/>
        <v>0</v>
      </c>
      <c r="P76" s="20">
        <f t="shared" si="28"/>
        <v>0</v>
      </c>
      <c r="Q76" s="20">
        <f t="shared" si="29"/>
        <v>0</v>
      </c>
      <c r="R76" s="21">
        <v>3</v>
      </c>
      <c r="S76" s="22">
        <f t="shared" si="30"/>
        <v>0</v>
      </c>
      <c r="T76" s="22">
        <f t="shared" si="31"/>
        <v>0</v>
      </c>
      <c r="U76" s="22">
        <f t="shared" si="32"/>
        <v>0</v>
      </c>
      <c r="V76" s="22">
        <f t="shared" si="33"/>
        <v>0</v>
      </c>
      <c r="W76" s="22">
        <f t="shared" si="34"/>
        <v>0</v>
      </c>
      <c r="X76" s="23"/>
      <c r="Y76" s="24"/>
      <c r="Z76" s="24"/>
      <c r="AA76" s="24"/>
      <c r="AB76" s="25"/>
      <c r="AC76" s="25"/>
    </row>
    <row r="77" spans="1:29" ht="15" customHeight="1" x14ac:dyDescent="0.3">
      <c r="A77" s="155" t="s">
        <v>22</v>
      </c>
      <c r="B77" s="224" t="s">
        <v>176</v>
      </c>
      <c r="C77" s="223" t="s">
        <v>177</v>
      </c>
      <c r="D77" s="223">
        <v>19</v>
      </c>
      <c r="E77" s="223" t="s">
        <v>46</v>
      </c>
      <c r="F77" s="159">
        <f t="shared" si="22"/>
        <v>73</v>
      </c>
      <c r="G77" s="217" t="s">
        <v>111</v>
      </c>
      <c r="H77" s="218" t="s">
        <v>1027</v>
      </c>
      <c r="I77" s="219">
        <v>40415</v>
      </c>
      <c r="J77" s="17">
        <f t="shared" si="21"/>
        <v>3</v>
      </c>
      <c r="K77" s="18">
        <f t="shared" si="23"/>
        <v>0</v>
      </c>
      <c r="L77" s="19">
        <f t="shared" si="24"/>
        <v>0</v>
      </c>
      <c r="M77" s="20">
        <f t="shared" si="25"/>
        <v>0</v>
      </c>
      <c r="N77" s="20">
        <f t="shared" si="26"/>
        <v>0</v>
      </c>
      <c r="O77" s="20">
        <f t="shared" si="27"/>
        <v>0</v>
      </c>
      <c r="P77" s="20">
        <f t="shared" si="28"/>
        <v>0</v>
      </c>
      <c r="Q77" s="20">
        <f t="shared" si="29"/>
        <v>0</v>
      </c>
      <c r="R77" s="21">
        <v>3</v>
      </c>
      <c r="S77" s="22">
        <f t="shared" si="30"/>
        <v>0</v>
      </c>
      <c r="T77" s="22">
        <f t="shared" si="31"/>
        <v>0</v>
      </c>
      <c r="U77" s="22">
        <f t="shared" si="32"/>
        <v>0</v>
      </c>
      <c r="V77" s="22">
        <f t="shared" si="33"/>
        <v>0</v>
      </c>
      <c r="W77" s="22">
        <f t="shared" si="34"/>
        <v>0</v>
      </c>
      <c r="X77" s="23"/>
      <c r="Y77" s="24"/>
      <c r="Z77" s="24"/>
      <c r="AA77" s="24"/>
      <c r="AB77" s="25"/>
      <c r="AC77" s="25"/>
    </row>
    <row r="78" spans="1:29" ht="15" customHeight="1" x14ac:dyDescent="0.3">
      <c r="A78" s="155" t="s">
        <v>22</v>
      </c>
      <c r="B78" s="224" t="s">
        <v>1136</v>
      </c>
      <c r="C78" s="223" t="s">
        <v>1029</v>
      </c>
      <c r="D78" s="223">
        <v>8</v>
      </c>
      <c r="E78" s="223" t="s">
        <v>49</v>
      </c>
      <c r="F78" s="159">
        <f t="shared" si="22"/>
        <v>74</v>
      </c>
      <c r="G78" s="217" t="s">
        <v>1030</v>
      </c>
      <c r="H78" s="218" t="s">
        <v>1031</v>
      </c>
      <c r="I78" s="219">
        <v>40411</v>
      </c>
      <c r="J78" s="17">
        <f t="shared" si="21"/>
        <v>3</v>
      </c>
      <c r="K78" s="18">
        <f t="shared" si="23"/>
        <v>0</v>
      </c>
      <c r="L78" s="19">
        <f t="shared" si="24"/>
        <v>0</v>
      </c>
      <c r="M78" s="20">
        <f t="shared" si="25"/>
        <v>0</v>
      </c>
      <c r="N78" s="20">
        <f t="shared" si="26"/>
        <v>0</v>
      </c>
      <c r="O78" s="20">
        <f t="shared" si="27"/>
        <v>0</v>
      </c>
      <c r="P78" s="20">
        <f t="shared" si="28"/>
        <v>0</v>
      </c>
      <c r="Q78" s="20">
        <f t="shared" si="29"/>
        <v>0</v>
      </c>
      <c r="R78" s="21">
        <v>3</v>
      </c>
      <c r="S78" s="22">
        <f t="shared" si="30"/>
        <v>0</v>
      </c>
      <c r="T78" s="22">
        <f t="shared" si="31"/>
        <v>0</v>
      </c>
      <c r="U78" s="22">
        <f t="shared" si="32"/>
        <v>0</v>
      </c>
      <c r="V78" s="22">
        <f t="shared" si="33"/>
        <v>0</v>
      </c>
      <c r="W78" s="22">
        <f t="shared" si="34"/>
        <v>0</v>
      </c>
      <c r="X78" s="23"/>
      <c r="Y78" s="24"/>
      <c r="Z78" s="24"/>
      <c r="AA78" s="24"/>
      <c r="AB78" s="25"/>
      <c r="AC78" s="25"/>
    </row>
    <row r="79" spans="1:29" ht="15" customHeight="1" x14ac:dyDescent="0.3">
      <c r="A79" s="155" t="s">
        <v>22</v>
      </c>
      <c r="B79" s="229" t="s">
        <v>842</v>
      </c>
      <c r="C79" s="230" t="s">
        <v>741</v>
      </c>
      <c r="D79" s="222">
        <v>3</v>
      </c>
      <c r="E79" s="223" t="s">
        <v>39</v>
      </c>
      <c r="F79" s="159">
        <f t="shared" si="22"/>
        <v>75</v>
      </c>
      <c r="G79" s="208" t="s">
        <v>50</v>
      </c>
      <c r="H79" s="209" t="s">
        <v>742</v>
      </c>
      <c r="I79" s="210">
        <v>40364</v>
      </c>
      <c r="J79" s="17">
        <f t="shared" si="21"/>
        <v>3</v>
      </c>
      <c r="K79" s="18">
        <f t="shared" si="23"/>
        <v>0</v>
      </c>
      <c r="L79" s="19">
        <f t="shared" si="24"/>
        <v>0</v>
      </c>
      <c r="M79" s="20">
        <f t="shared" si="25"/>
        <v>0</v>
      </c>
      <c r="N79" s="20">
        <f t="shared" si="26"/>
        <v>0</v>
      </c>
      <c r="O79" s="20">
        <f t="shared" si="27"/>
        <v>0</v>
      </c>
      <c r="P79" s="20">
        <f t="shared" si="28"/>
        <v>0</v>
      </c>
      <c r="Q79" s="20">
        <f t="shared" si="29"/>
        <v>0</v>
      </c>
      <c r="R79" s="21">
        <v>3</v>
      </c>
      <c r="S79" s="22">
        <f t="shared" si="30"/>
        <v>0</v>
      </c>
      <c r="T79" s="22">
        <f t="shared" si="31"/>
        <v>0</v>
      </c>
      <c r="U79" s="22">
        <f t="shared" si="32"/>
        <v>0</v>
      </c>
      <c r="V79" s="22">
        <f t="shared" si="33"/>
        <v>0</v>
      </c>
      <c r="W79" s="22">
        <f t="shared" si="34"/>
        <v>0</v>
      </c>
      <c r="X79" s="23"/>
      <c r="Y79" s="24"/>
      <c r="Z79" s="24"/>
      <c r="AA79" s="24"/>
      <c r="AB79" s="25"/>
      <c r="AC79" s="25"/>
    </row>
    <row r="80" spans="1:29" ht="15" customHeight="1" x14ac:dyDescent="0.3">
      <c r="A80" s="155" t="s">
        <v>22</v>
      </c>
      <c r="B80" s="229" t="s">
        <v>992</v>
      </c>
      <c r="C80" s="230" t="s">
        <v>889</v>
      </c>
      <c r="D80" s="222">
        <v>7</v>
      </c>
      <c r="E80" s="223" t="s">
        <v>28</v>
      </c>
      <c r="F80" s="159">
        <f t="shared" si="22"/>
        <v>76</v>
      </c>
      <c r="G80" s="208" t="s">
        <v>890</v>
      </c>
      <c r="H80" s="209" t="s">
        <v>891</v>
      </c>
      <c r="I80" s="210">
        <v>40363</v>
      </c>
      <c r="J80" s="17">
        <f t="shared" si="21"/>
        <v>3</v>
      </c>
      <c r="K80" s="18">
        <f t="shared" si="23"/>
        <v>0</v>
      </c>
      <c r="L80" s="19">
        <f t="shared" si="24"/>
        <v>0</v>
      </c>
      <c r="M80" s="20">
        <f t="shared" si="25"/>
        <v>0</v>
      </c>
      <c r="N80" s="20">
        <f t="shared" si="26"/>
        <v>0</v>
      </c>
      <c r="O80" s="20">
        <f t="shared" si="27"/>
        <v>0</v>
      </c>
      <c r="P80" s="20">
        <f t="shared" si="28"/>
        <v>0</v>
      </c>
      <c r="Q80" s="20">
        <f t="shared" si="29"/>
        <v>0</v>
      </c>
      <c r="R80" s="21">
        <v>3</v>
      </c>
      <c r="S80" s="22">
        <f t="shared" si="30"/>
        <v>0</v>
      </c>
      <c r="T80" s="22">
        <f t="shared" si="31"/>
        <v>0</v>
      </c>
      <c r="U80" s="22">
        <f t="shared" si="32"/>
        <v>0</v>
      </c>
      <c r="V80" s="22">
        <f t="shared" si="33"/>
        <v>0</v>
      </c>
      <c r="W80" s="22">
        <f t="shared" si="34"/>
        <v>0</v>
      </c>
      <c r="X80" s="23"/>
      <c r="Y80" s="24"/>
      <c r="Z80" s="24"/>
      <c r="AA80" s="24"/>
      <c r="AB80" s="25"/>
      <c r="AC80" s="25"/>
    </row>
    <row r="81" spans="1:29" ht="15" customHeight="1" x14ac:dyDescent="0.3">
      <c r="A81" s="155" t="s">
        <v>22</v>
      </c>
      <c r="B81" s="229" t="s">
        <v>87</v>
      </c>
      <c r="C81" s="230" t="s">
        <v>88</v>
      </c>
      <c r="D81" s="222">
        <v>1</v>
      </c>
      <c r="E81" s="223" t="s">
        <v>75</v>
      </c>
      <c r="F81" s="159">
        <f t="shared" si="22"/>
        <v>77</v>
      </c>
      <c r="G81" s="208" t="s">
        <v>106</v>
      </c>
      <c r="H81" s="209" t="s">
        <v>1024</v>
      </c>
      <c r="I81" s="210">
        <v>40320</v>
      </c>
      <c r="J81" s="17">
        <f t="shared" si="21"/>
        <v>3</v>
      </c>
      <c r="K81" s="18">
        <f t="shared" si="23"/>
        <v>0</v>
      </c>
      <c r="L81" s="19">
        <f t="shared" si="24"/>
        <v>0</v>
      </c>
      <c r="M81" s="20">
        <f t="shared" si="25"/>
        <v>0</v>
      </c>
      <c r="N81" s="20">
        <f t="shared" si="26"/>
        <v>0</v>
      </c>
      <c r="O81" s="20">
        <f t="shared" si="27"/>
        <v>0</v>
      </c>
      <c r="P81" s="20">
        <f t="shared" si="28"/>
        <v>0</v>
      </c>
      <c r="Q81" s="20">
        <f t="shared" si="29"/>
        <v>0</v>
      </c>
      <c r="R81" s="21">
        <v>3</v>
      </c>
      <c r="S81" s="22">
        <f t="shared" si="30"/>
        <v>0</v>
      </c>
      <c r="T81" s="22">
        <f t="shared" si="31"/>
        <v>0</v>
      </c>
      <c r="U81" s="22">
        <f t="shared" si="32"/>
        <v>0</v>
      </c>
      <c r="V81" s="22">
        <f t="shared" si="33"/>
        <v>0</v>
      </c>
      <c r="W81" s="22">
        <f t="shared" si="34"/>
        <v>0</v>
      </c>
      <c r="X81" s="23"/>
      <c r="Y81" s="24"/>
      <c r="Z81" s="24"/>
      <c r="AA81" s="24"/>
      <c r="AB81" s="25"/>
      <c r="AC81" s="25"/>
    </row>
    <row r="82" spans="1:29" ht="15" customHeight="1" x14ac:dyDescent="0.3">
      <c r="A82" s="155" t="s">
        <v>22</v>
      </c>
      <c r="B82" s="229" t="s">
        <v>873</v>
      </c>
      <c r="C82" s="230" t="s">
        <v>712</v>
      </c>
      <c r="D82" s="222">
        <v>3</v>
      </c>
      <c r="E82" s="223" t="s">
        <v>39</v>
      </c>
      <c r="F82" s="159">
        <f t="shared" si="22"/>
        <v>78</v>
      </c>
      <c r="G82" s="208" t="s">
        <v>372</v>
      </c>
      <c r="H82" s="209" t="s">
        <v>1025</v>
      </c>
      <c r="I82" s="210">
        <v>40250</v>
      </c>
      <c r="J82" s="17">
        <f t="shared" si="21"/>
        <v>3</v>
      </c>
      <c r="K82" s="18">
        <f t="shared" si="23"/>
        <v>0</v>
      </c>
      <c r="L82" s="19">
        <f t="shared" si="24"/>
        <v>0</v>
      </c>
      <c r="M82" s="20">
        <f t="shared" si="25"/>
        <v>0</v>
      </c>
      <c r="N82" s="20">
        <f t="shared" si="26"/>
        <v>0</v>
      </c>
      <c r="O82" s="20">
        <f t="shared" si="27"/>
        <v>0</v>
      </c>
      <c r="P82" s="20">
        <f t="shared" si="28"/>
        <v>0</v>
      </c>
      <c r="Q82" s="20">
        <f t="shared" si="29"/>
        <v>0</v>
      </c>
      <c r="R82" s="21">
        <v>3</v>
      </c>
      <c r="S82" s="22">
        <f t="shared" si="30"/>
        <v>0</v>
      </c>
      <c r="T82" s="22">
        <f t="shared" si="31"/>
        <v>0</v>
      </c>
      <c r="U82" s="22">
        <f t="shared" si="32"/>
        <v>0</v>
      </c>
      <c r="V82" s="22">
        <f t="shared" si="33"/>
        <v>0</v>
      </c>
      <c r="W82" s="22">
        <f t="shared" si="34"/>
        <v>0</v>
      </c>
      <c r="X82" s="23"/>
      <c r="Y82" s="24"/>
      <c r="Z82" s="24"/>
      <c r="AA82" s="24"/>
      <c r="AB82" s="25"/>
      <c r="AC82" s="25"/>
    </row>
    <row r="83" spans="1:29" ht="15" customHeight="1" x14ac:dyDescent="0.3">
      <c r="A83" s="155" t="s">
        <v>22</v>
      </c>
      <c r="B83" s="229" t="s">
        <v>1192</v>
      </c>
      <c r="C83" s="230" t="s">
        <v>952</v>
      </c>
      <c r="D83" s="222">
        <v>12</v>
      </c>
      <c r="E83" s="223" t="s">
        <v>25</v>
      </c>
      <c r="F83" s="159">
        <f t="shared" si="22"/>
        <v>79</v>
      </c>
      <c r="G83" s="208" t="s">
        <v>953</v>
      </c>
      <c r="H83" s="209" t="s">
        <v>954</v>
      </c>
      <c r="I83" s="210">
        <v>40238</v>
      </c>
      <c r="J83" s="17">
        <f t="shared" si="21"/>
        <v>3</v>
      </c>
      <c r="K83" s="18">
        <f t="shared" si="23"/>
        <v>0</v>
      </c>
      <c r="L83" s="19">
        <f t="shared" si="24"/>
        <v>0</v>
      </c>
      <c r="M83" s="20">
        <f t="shared" si="25"/>
        <v>0</v>
      </c>
      <c r="N83" s="20">
        <f t="shared" si="26"/>
        <v>0</v>
      </c>
      <c r="O83" s="20">
        <f t="shared" si="27"/>
        <v>0</v>
      </c>
      <c r="P83" s="20">
        <f t="shared" si="28"/>
        <v>0</v>
      </c>
      <c r="Q83" s="20">
        <f t="shared" si="29"/>
        <v>0</v>
      </c>
      <c r="R83" s="21">
        <v>3</v>
      </c>
      <c r="S83" s="22">
        <f t="shared" si="30"/>
        <v>0</v>
      </c>
      <c r="T83" s="22">
        <f t="shared" si="31"/>
        <v>0</v>
      </c>
      <c r="U83" s="22">
        <f t="shared" si="32"/>
        <v>0</v>
      </c>
      <c r="V83" s="22">
        <f t="shared" si="33"/>
        <v>0</v>
      </c>
      <c r="W83" s="22">
        <f t="shared" si="34"/>
        <v>0</v>
      </c>
      <c r="X83" s="23"/>
      <c r="Y83" s="24"/>
      <c r="Z83" s="24"/>
      <c r="AA83" s="24"/>
      <c r="AB83" s="25"/>
      <c r="AC83" s="25"/>
    </row>
    <row r="84" spans="1:29" ht="15" customHeight="1" x14ac:dyDescent="0.3">
      <c r="A84" s="155" t="s">
        <v>22</v>
      </c>
      <c r="B84" s="229" t="s">
        <v>293</v>
      </c>
      <c r="C84" s="230" t="s">
        <v>272</v>
      </c>
      <c r="D84" s="222">
        <v>1</v>
      </c>
      <c r="E84" s="223" t="s">
        <v>75</v>
      </c>
      <c r="F84" s="159">
        <f t="shared" si="22"/>
        <v>80</v>
      </c>
      <c r="G84" s="208" t="s">
        <v>749</v>
      </c>
      <c r="H84" s="209" t="s">
        <v>750</v>
      </c>
      <c r="I84" s="210">
        <v>40209</v>
      </c>
      <c r="J84" s="17">
        <f t="shared" si="21"/>
        <v>3</v>
      </c>
      <c r="K84" s="18">
        <f t="shared" si="23"/>
        <v>0</v>
      </c>
      <c r="L84" s="19">
        <f t="shared" si="24"/>
        <v>0</v>
      </c>
      <c r="M84" s="20">
        <f t="shared" si="25"/>
        <v>0</v>
      </c>
      <c r="N84" s="20">
        <f t="shared" si="26"/>
        <v>0</v>
      </c>
      <c r="O84" s="20">
        <f t="shared" si="27"/>
        <v>0</v>
      </c>
      <c r="P84" s="20">
        <f t="shared" si="28"/>
        <v>0</v>
      </c>
      <c r="Q84" s="20">
        <f t="shared" si="29"/>
        <v>0</v>
      </c>
      <c r="R84" s="21">
        <v>3</v>
      </c>
      <c r="S84" s="22">
        <f t="shared" si="30"/>
        <v>0</v>
      </c>
      <c r="T84" s="22">
        <f t="shared" si="31"/>
        <v>0</v>
      </c>
      <c r="U84" s="22">
        <f t="shared" si="32"/>
        <v>0</v>
      </c>
      <c r="V84" s="22">
        <f t="shared" si="33"/>
        <v>0</v>
      </c>
      <c r="W84" s="22">
        <f t="shared" si="34"/>
        <v>0</v>
      </c>
      <c r="X84" s="23"/>
      <c r="Y84" s="24"/>
      <c r="Z84" s="24"/>
      <c r="AA84" s="24"/>
      <c r="AB84" s="25"/>
      <c r="AC84" s="25"/>
    </row>
    <row r="85" spans="1:29" ht="15" customHeight="1" x14ac:dyDescent="0.3">
      <c r="A85" s="162" t="s">
        <v>54</v>
      </c>
      <c r="B85" s="124"/>
      <c r="C85" s="199"/>
      <c r="D85" s="30"/>
      <c r="E85" s="163"/>
      <c r="F85" s="164">
        <v>0</v>
      </c>
      <c r="G85" s="188"/>
      <c r="H85" s="188"/>
      <c r="I85" s="190"/>
      <c r="J85" s="32">
        <f t="shared" si="21"/>
        <v>9999</v>
      </c>
      <c r="K85" s="32">
        <f t="shared" si="23"/>
        <v>0</v>
      </c>
      <c r="L85" s="33">
        <f>IFERROR(LARGE((S85:Z85),1),0)</f>
        <v>0</v>
      </c>
      <c r="M85" s="34">
        <f>IFERROR(LARGE((S85:Z85),2),0)</f>
        <v>0</v>
      </c>
      <c r="N85" s="34">
        <f>IFERROR(LARGE((S85:Z85),3),0)</f>
        <v>0</v>
      </c>
      <c r="O85" s="34">
        <f>IFERROR(LARGE((S85:Z85),4),0)</f>
        <v>0</v>
      </c>
      <c r="P85" s="34">
        <f>IFERROR(LARGE((S85:Z85),5),0)</f>
        <v>0</v>
      </c>
      <c r="Q85" s="34">
        <f>IFERROR(LARGE((S85:Z85),6),0)</f>
        <v>0</v>
      </c>
      <c r="R85" s="35">
        <v>9999</v>
      </c>
      <c r="S85" s="54">
        <f t="shared" si="30"/>
        <v>0</v>
      </c>
      <c r="T85" s="54">
        <f t="shared" si="31"/>
        <v>0</v>
      </c>
      <c r="U85" s="54">
        <f t="shared" si="32"/>
        <v>0</v>
      </c>
      <c r="V85" s="54">
        <f t="shared" si="33"/>
        <v>0</v>
      </c>
      <c r="W85" s="54">
        <f t="shared" si="34"/>
        <v>0</v>
      </c>
      <c r="X85" s="31">
        <f>IFERROR(LARGE((#REF!),2),0)</f>
        <v>0</v>
      </c>
      <c r="Y85" s="29">
        <f>IFERROR(LARGE((#REF!),3),0)</f>
        <v>0</v>
      </c>
      <c r="Z85" s="29">
        <f>IFERROR(LARGE((#REF!),4),0)</f>
        <v>0</v>
      </c>
      <c r="AA85" s="29"/>
      <c r="AB85" s="63"/>
      <c r="AC85" s="63"/>
    </row>
    <row r="86" spans="1:29" ht="15" customHeight="1" x14ac:dyDescent="0.3">
      <c r="A86" s="155" t="s">
        <v>54</v>
      </c>
      <c r="B86" s="157" t="s">
        <v>337</v>
      </c>
      <c r="C86" s="158" t="s">
        <v>296</v>
      </c>
      <c r="D86" s="175">
        <v>12</v>
      </c>
      <c r="E86" s="161" t="s">
        <v>25</v>
      </c>
      <c r="F86" s="159">
        <f t="shared" ref="F86:F117" si="35">F85+1</f>
        <v>1</v>
      </c>
      <c r="G86" s="98" t="s">
        <v>418</v>
      </c>
      <c r="H86" s="99" t="s">
        <v>509</v>
      </c>
      <c r="I86" s="36">
        <v>40242</v>
      </c>
      <c r="J86" s="17">
        <f t="shared" si="21"/>
        <v>338</v>
      </c>
      <c r="K86" s="18">
        <f t="shared" si="23"/>
        <v>225</v>
      </c>
      <c r="L86" s="19">
        <f t="shared" ref="L86:L117" si="36">IFERROR(LARGE((S86:W86),1),0)</f>
        <v>150</v>
      </c>
      <c r="M86" s="20">
        <f t="shared" ref="M86:M117" si="37">IFERROR(LARGE((S86:W86),2),0)</f>
        <v>75</v>
      </c>
      <c r="N86" s="20">
        <f t="shared" ref="N86:N117" si="38">IFERROR(LARGE((S86:W86),3),0)</f>
        <v>0</v>
      </c>
      <c r="O86" s="20">
        <f t="shared" ref="O86:O117" si="39">IFERROR(LARGE((S86:W86),4),0)</f>
        <v>0</v>
      </c>
      <c r="P86" s="20">
        <f t="shared" ref="P86:P117" si="40">IFERROR(LARGE((S86:W86),5),0)</f>
        <v>0</v>
      </c>
      <c r="Q86" s="20">
        <f t="shared" ref="Q86:Q117" si="41">IFERROR(LARGE((S86:W86),6),0)</f>
        <v>0</v>
      </c>
      <c r="R86" s="21">
        <v>113</v>
      </c>
      <c r="S86" s="22">
        <f t="shared" si="30"/>
        <v>150</v>
      </c>
      <c r="T86" s="22">
        <f t="shared" si="31"/>
        <v>75</v>
      </c>
      <c r="U86" s="22">
        <f t="shared" si="32"/>
        <v>0</v>
      </c>
      <c r="V86" s="22">
        <f t="shared" si="33"/>
        <v>0</v>
      </c>
      <c r="W86" s="22">
        <f t="shared" si="34"/>
        <v>0</v>
      </c>
      <c r="X86" s="23">
        <v>75</v>
      </c>
      <c r="Y86" s="24"/>
      <c r="Z86" s="24"/>
      <c r="AA86" s="24"/>
      <c r="AB86" s="25"/>
      <c r="AC86" s="25">
        <v>150</v>
      </c>
    </row>
    <row r="87" spans="1:29" ht="15" customHeight="1" x14ac:dyDescent="0.3">
      <c r="A87" s="165" t="s">
        <v>54</v>
      </c>
      <c r="B87" s="157" t="s">
        <v>602</v>
      </c>
      <c r="C87" s="158" t="s">
        <v>413</v>
      </c>
      <c r="D87" s="175">
        <v>16</v>
      </c>
      <c r="E87" s="161" t="s">
        <v>44</v>
      </c>
      <c r="F87" s="159">
        <f t="shared" si="35"/>
        <v>2</v>
      </c>
      <c r="G87" s="98" t="s">
        <v>510</v>
      </c>
      <c r="H87" s="99" t="s">
        <v>643</v>
      </c>
      <c r="I87" s="36">
        <v>40539</v>
      </c>
      <c r="J87" s="17">
        <f t="shared" si="21"/>
        <v>293</v>
      </c>
      <c r="K87" s="18">
        <f t="shared" si="23"/>
        <v>225</v>
      </c>
      <c r="L87" s="19">
        <f t="shared" si="36"/>
        <v>75</v>
      </c>
      <c r="M87" s="20">
        <f t="shared" si="37"/>
        <v>75</v>
      </c>
      <c r="N87" s="20">
        <f t="shared" si="38"/>
        <v>45</v>
      </c>
      <c r="O87" s="20">
        <f t="shared" si="39"/>
        <v>30</v>
      </c>
      <c r="P87" s="20">
        <f t="shared" si="40"/>
        <v>0</v>
      </c>
      <c r="Q87" s="20">
        <f t="shared" si="41"/>
        <v>0</v>
      </c>
      <c r="R87" s="21">
        <v>68</v>
      </c>
      <c r="S87" s="22">
        <f t="shared" si="30"/>
        <v>75</v>
      </c>
      <c r="T87" s="22">
        <f t="shared" si="31"/>
        <v>75</v>
      </c>
      <c r="U87" s="22">
        <f t="shared" si="32"/>
        <v>45</v>
      </c>
      <c r="V87" s="22">
        <f t="shared" si="33"/>
        <v>30</v>
      </c>
      <c r="W87" s="22">
        <f t="shared" si="34"/>
        <v>0</v>
      </c>
      <c r="X87" s="23">
        <v>45</v>
      </c>
      <c r="Y87" s="24">
        <v>75</v>
      </c>
      <c r="Z87" s="24">
        <v>75</v>
      </c>
      <c r="AA87" s="24"/>
      <c r="AB87" s="25"/>
      <c r="AC87" s="25">
        <v>30</v>
      </c>
    </row>
    <row r="88" spans="1:29" ht="15" customHeight="1" x14ac:dyDescent="0.3">
      <c r="A88" s="132" t="s">
        <v>54</v>
      </c>
      <c r="B88" s="157" t="s">
        <v>614</v>
      </c>
      <c r="C88" s="95" t="s">
        <v>487</v>
      </c>
      <c r="D88" s="106">
        <v>7</v>
      </c>
      <c r="E88" s="104" t="s">
        <v>28</v>
      </c>
      <c r="F88" s="159">
        <f t="shared" si="35"/>
        <v>3</v>
      </c>
      <c r="G88" s="208" t="s">
        <v>57</v>
      </c>
      <c r="H88" s="209" t="s">
        <v>488</v>
      </c>
      <c r="I88" s="210">
        <v>40377</v>
      </c>
      <c r="J88" s="17">
        <f t="shared" si="21"/>
        <v>209</v>
      </c>
      <c r="K88" s="18">
        <f t="shared" si="23"/>
        <v>165</v>
      </c>
      <c r="L88" s="19">
        <f t="shared" si="36"/>
        <v>90</v>
      </c>
      <c r="M88" s="20">
        <f t="shared" si="37"/>
        <v>75</v>
      </c>
      <c r="N88" s="20">
        <f t="shared" si="38"/>
        <v>0</v>
      </c>
      <c r="O88" s="20">
        <f t="shared" si="39"/>
        <v>0</v>
      </c>
      <c r="P88" s="20">
        <f t="shared" si="40"/>
        <v>0</v>
      </c>
      <c r="Q88" s="20">
        <f t="shared" si="41"/>
        <v>0</v>
      </c>
      <c r="R88" s="21">
        <v>44</v>
      </c>
      <c r="S88" s="22">
        <f t="shared" si="30"/>
        <v>90</v>
      </c>
      <c r="T88" s="22">
        <f t="shared" si="31"/>
        <v>75</v>
      </c>
      <c r="U88" s="22">
        <f t="shared" si="32"/>
        <v>0</v>
      </c>
      <c r="V88" s="22">
        <f t="shared" si="33"/>
        <v>0</v>
      </c>
      <c r="W88" s="22">
        <f t="shared" si="34"/>
        <v>0</v>
      </c>
      <c r="X88" s="26">
        <v>75</v>
      </c>
      <c r="Y88" s="27"/>
      <c r="Z88" s="27"/>
      <c r="AA88" s="27"/>
      <c r="AB88" s="28"/>
      <c r="AC88" s="25">
        <v>90</v>
      </c>
    </row>
    <row r="89" spans="1:29" ht="15" customHeight="1" x14ac:dyDescent="0.3">
      <c r="A89" s="132" t="s">
        <v>54</v>
      </c>
      <c r="B89" s="118" t="s">
        <v>135</v>
      </c>
      <c r="C89" s="119" t="s">
        <v>136</v>
      </c>
      <c r="D89" s="175">
        <v>20</v>
      </c>
      <c r="E89" s="161" t="s">
        <v>40</v>
      </c>
      <c r="F89" s="159">
        <f t="shared" si="35"/>
        <v>4</v>
      </c>
      <c r="G89" s="211" t="s">
        <v>1245</v>
      </c>
      <c r="H89" s="212" t="s">
        <v>1246</v>
      </c>
      <c r="I89" s="213">
        <v>40562</v>
      </c>
      <c r="J89" s="17">
        <f t="shared" si="21"/>
        <v>190</v>
      </c>
      <c r="K89" s="18">
        <f t="shared" si="23"/>
        <v>190</v>
      </c>
      <c r="L89" s="19">
        <f t="shared" si="36"/>
        <v>70</v>
      </c>
      <c r="M89" s="20">
        <f t="shared" si="37"/>
        <v>45</v>
      </c>
      <c r="N89" s="20">
        <f t="shared" si="38"/>
        <v>45</v>
      </c>
      <c r="O89" s="20">
        <f t="shared" si="39"/>
        <v>30</v>
      </c>
      <c r="P89" s="20">
        <f t="shared" si="40"/>
        <v>0</v>
      </c>
      <c r="Q89" s="20">
        <f t="shared" si="41"/>
        <v>0</v>
      </c>
      <c r="R89" s="21">
        <v>0</v>
      </c>
      <c r="S89" s="22">
        <f t="shared" si="30"/>
        <v>70</v>
      </c>
      <c r="T89" s="22">
        <f t="shared" si="31"/>
        <v>45</v>
      </c>
      <c r="U89" s="22">
        <f t="shared" si="32"/>
        <v>45</v>
      </c>
      <c r="V89" s="22">
        <f t="shared" si="33"/>
        <v>30</v>
      </c>
      <c r="W89" s="22">
        <f t="shared" si="34"/>
        <v>0</v>
      </c>
      <c r="X89" s="23">
        <v>30</v>
      </c>
      <c r="Y89" s="24">
        <v>45</v>
      </c>
      <c r="Z89" s="24">
        <v>45</v>
      </c>
      <c r="AA89" s="24"/>
      <c r="AB89" s="25"/>
      <c r="AC89" s="25">
        <v>70</v>
      </c>
    </row>
    <row r="90" spans="1:29" ht="15" customHeight="1" x14ac:dyDescent="0.3">
      <c r="A90" s="155" t="s">
        <v>54</v>
      </c>
      <c r="B90" s="157" t="s">
        <v>68</v>
      </c>
      <c r="C90" s="95" t="s">
        <v>69</v>
      </c>
      <c r="D90" s="106">
        <v>12</v>
      </c>
      <c r="E90" s="104" t="s">
        <v>25</v>
      </c>
      <c r="F90" s="159">
        <f t="shared" si="35"/>
        <v>5</v>
      </c>
      <c r="G90" s="208" t="s">
        <v>482</v>
      </c>
      <c r="H90" s="209" t="s">
        <v>483</v>
      </c>
      <c r="I90" s="210">
        <v>40467</v>
      </c>
      <c r="J90" s="17">
        <f t="shared" si="21"/>
        <v>109</v>
      </c>
      <c r="K90" s="18">
        <f t="shared" si="23"/>
        <v>75</v>
      </c>
      <c r="L90" s="19">
        <f t="shared" si="36"/>
        <v>45</v>
      </c>
      <c r="M90" s="20">
        <f t="shared" si="37"/>
        <v>30</v>
      </c>
      <c r="N90" s="20">
        <f t="shared" si="38"/>
        <v>0</v>
      </c>
      <c r="O90" s="20">
        <f t="shared" si="39"/>
        <v>0</v>
      </c>
      <c r="P90" s="20">
        <f t="shared" si="40"/>
        <v>0</v>
      </c>
      <c r="Q90" s="20">
        <f t="shared" si="41"/>
        <v>0</v>
      </c>
      <c r="R90" s="21">
        <v>34</v>
      </c>
      <c r="S90" s="22">
        <f t="shared" si="30"/>
        <v>45</v>
      </c>
      <c r="T90" s="22">
        <f t="shared" si="31"/>
        <v>30</v>
      </c>
      <c r="U90" s="22">
        <f t="shared" si="32"/>
        <v>0</v>
      </c>
      <c r="V90" s="22">
        <f t="shared" si="33"/>
        <v>0</v>
      </c>
      <c r="W90" s="22">
        <f t="shared" si="34"/>
        <v>0</v>
      </c>
      <c r="X90" s="26">
        <v>45</v>
      </c>
      <c r="Y90" s="27"/>
      <c r="Z90" s="27"/>
      <c r="AA90" s="27"/>
      <c r="AB90" s="28"/>
      <c r="AC90" s="25">
        <v>30</v>
      </c>
    </row>
    <row r="91" spans="1:29" ht="15" customHeight="1" x14ac:dyDescent="0.3">
      <c r="A91" s="165" t="s">
        <v>54</v>
      </c>
      <c r="B91" s="157" t="s">
        <v>128</v>
      </c>
      <c r="C91" s="158" t="s">
        <v>129</v>
      </c>
      <c r="D91" s="175">
        <v>1</v>
      </c>
      <c r="E91" s="161" t="s">
        <v>75</v>
      </c>
      <c r="F91" s="159">
        <f t="shared" si="35"/>
        <v>6</v>
      </c>
      <c r="G91" s="208" t="s">
        <v>100</v>
      </c>
      <c r="H91" s="209" t="s">
        <v>644</v>
      </c>
      <c r="I91" s="210">
        <v>40463</v>
      </c>
      <c r="J91" s="17">
        <f t="shared" si="21"/>
        <v>93</v>
      </c>
      <c r="K91" s="18">
        <f t="shared" si="23"/>
        <v>63</v>
      </c>
      <c r="L91" s="19">
        <f t="shared" si="36"/>
        <v>30</v>
      </c>
      <c r="M91" s="20">
        <f t="shared" si="37"/>
        <v>18</v>
      </c>
      <c r="N91" s="20">
        <f t="shared" si="38"/>
        <v>15</v>
      </c>
      <c r="O91" s="20">
        <f t="shared" si="39"/>
        <v>0</v>
      </c>
      <c r="P91" s="20">
        <f t="shared" si="40"/>
        <v>0</v>
      </c>
      <c r="Q91" s="20">
        <f t="shared" si="41"/>
        <v>0</v>
      </c>
      <c r="R91" s="21">
        <v>30</v>
      </c>
      <c r="S91" s="22">
        <f t="shared" si="30"/>
        <v>30</v>
      </c>
      <c r="T91" s="22">
        <f t="shared" si="31"/>
        <v>18</v>
      </c>
      <c r="U91" s="22">
        <f t="shared" si="32"/>
        <v>15</v>
      </c>
      <c r="V91" s="22">
        <f t="shared" si="33"/>
        <v>0</v>
      </c>
      <c r="W91" s="22">
        <f t="shared" si="34"/>
        <v>0</v>
      </c>
      <c r="X91" s="23">
        <v>30</v>
      </c>
      <c r="Y91" s="24">
        <v>15</v>
      </c>
      <c r="Z91" s="24"/>
      <c r="AA91" s="24"/>
      <c r="AB91" s="25"/>
      <c r="AC91" s="25">
        <v>18</v>
      </c>
    </row>
    <row r="92" spans="1:29" ht="15" customHeight="1" x14ac:dyDescent="0.3">
      <c r="A92" s="165" t="s">
        <v>54</v>
      </c>
      <c r="B92" s="157" t="s">
        <v>82</v>
      </c>
      <c r="C92" s="158" t="s">
        <v>83</v>
      </c>
      <c r="D92" s="175">
        <v>12</v>
      </c>
      <c r="E92" s="161" t="s">
        <v>25</v>
      </c>
      <c r="F92" s="159">
        <f t="shared" si="35"/>
        <v>7</v>
      </c>
      <c r="G92" s="208" t="s">
        <v>95</v>
      </c>
      <c r="H92" s="209" t="s">
        <v>515</v>
      </c>
      <c r="I92" s="210">
        <v>40226</v>
      </c>
      <c r="J92" s="17">
        <f t="shared" si="21"/>
        <v>85</v>
      </c>
      <c r="K92" s="18">
        <f t="shared" si="23"/>
        <v>65</v>
      </c>
      <c r="L92" s="19">
        <f t="shared" si="36"/>
        <v>60</v>
      </c>
      <c r="M92" s="20">
        <f t="shared" si="37"/>
        <v>5</v>
      </c>
      <c r="N92" s="20">
        <f t="shared" si="38"/>
        <v>0</v>
      </c>
      <c r="O92" s="20">
        <f t="shared" si="39"/>
        <v>0</v>
      </c>
      <c r="P92" s="20">
        <f t="shared" si="40"/>
        <v>0</v>
      </c>
      <c r="Q92" s="20">
        <f t="shared" si="41"/>
        <v>0</v>
      </c>
      <c r="R92" s="21">
        <v>20</v>
      </c>
      <c r="S92" s="22">
        <f t="shared" si="30"/>
        <v>60</v>
      </c>
      <c r="T92" s="22">
        <f t="shared" si="31"/>
        <v>5</v>
      </c>
      <c r="U92" s="22">
        <f t="shared" si="32"/>
        <v>0</v>
      </c>
      <c r="V92" s="22">
        <f t="shared" si="33"/>
        <v>0</v>
      </c>
      <c r="W92" s="22">
        <f t="shared" si="34"/>
        <v>0</v>
      </c>
      <c r="X92" s="23">
        <v>5</v>
      </c>
      <c r="Y92" s="24"/>
      <c r="Z92" s="24"/>
      <c r="AA92" s="24"/>
      <c r="AB92" s="25"/>
      <c r="AC92" s="25">
        <v>60</v>
      </c>
    </row>
    <row r="93" spans="1:29" ht="15" customHeight="1" x14ac:dyDescent="0.3">
      <c r="A93" s="165" t="s">
        <v>54</v>
      </c>
      <c r="B93" s="157" t="s">
        <v>610</v>
      </c>
      <c r="C93" s="158" t="s">
        <v>517</v>
      </c>
      <c r="D93" s="175">
        <v>15</v>
      </c>
      <c r="E93" s="161" t="s">
        <v>29</v>
      </c>
      <c r="F93" s="159">
        <f t="shared" si="35"/>
        <v>8</v>
      </c>
      <c r="G93" s="208" t="s">
        <v>58</v>
      </c>
      <c r="H93" s="209" t="s">
        <v>518</v>
      </c>
      <c r="I93" s="210">
        <v>40329</v>
      </c>
      <c r="J93" s="17">
        <f t="shared" si="21"/>
        <v>84</v>
      </c>
      <c r="K93" s="18">
        <f t="shared" si="23"/>
        <v>33</v>
      </c>
      <c r="L93" s="19">
        <f t="shared" si="36"/>
        <v>18</v>
      </c>
      <c r="M93" s="20">
        <f t="shared" si="37"/>
        <v>15</v>
      </c>
      <c r="N93" s="20">
        <f t="shared" si="38"/>
        <v>0</v>
      </c>
      <c r="O93" s="20">
        <f t="shared" si="39"/>
        <v>0</v>
      </c>
      <c r="P93" s="20">
        <f t="shared" si="40"/>
        <v>0</v>
      </c>
      <c r="Q93" s="20">
        <f t="shared" si="41"/>
        <v>0</v>
      </c>
      <c r="R93" s="21">
        <v>51</v>
      </c>
      <c r="S93" s="22">
        <f t="shared" si="30"/>
        <v>18</v>
      </c>
      <c r="T93" s="22">
        <f t="shared" si="31"/>
        <v>15</v>
      </c>
      <c r="U93" s="22">
        <f t="shared" si="32"/>
        <v>0</v>
      </c>
      <c r="V93" s="22">
        <f t="shared" si="33"/>
        <v>0</v>
      </c>
      <c r="W93" s="22">
        <f t="shared" si="34"/>
        <v>0</v>
      </c>
      <c r="X93" s="23">
        <v>15</v>
      </c>
      <c r="Y93" s="24"/>
      <c r="Z93" s="24"/>
      <c r="AA93" s="24"/>
      <c r="AB93" s="25"/>
      <c r="AC93" s="25">
        <v>18</v>
      </c>
    </row>
    <row r="94" spans="1:29" ht="15" customHeight="1" x14ac:dyDescent="0.3">
      <c r="A94" s="165" t="s">
        <v>54</v>
      </c>
      <c r="B94" s="157" t="s">
        <v>108</v>
      </c>
      <c r="C94" s="158" t="s">
        <v>109</v>
      </c>
      <c r="D94" s="175">
        <v>12</v>
      </c>
      <c r="E94" s="161" t="s">
        <v>25</v>
      </c>
      <c r="F94" s="159">
        <f t="shared" si="35"/>
        <v>9</v>
      </c>
      <c r="G94" s="208" t="s">
        <v>249</v>
      </c>
      <c r="H94" s="209" t="s">
        <v>513</v>
      </c>
      <c r="I94" s="210">
        <v>40520</v>
      </c>
      <c r="J94" s="17">
        <f t="shared" si="21"/>
        <v>78</v>
      </c>
      <c r="K94" s="18">
        <f t="shared" si="23"/>
        <v>50</v>
      </c>
      <c r="L94" s="19">
        <f t="shared" si="36"/>
        <v>30</v>
      </c>
      <c r="M94" s="20">
        <f t="shared" si="37"/>
        <v>15</v>
      </c>
      <c r="N94" s="20">
        <f t="shared" si="38"/>
        <v>5</v>
      </c>
      <c r="O94" s="20">
        <f t="shared" si="39"/>
        <v>0</v>
      </c>
      <c r="P94" s="20">
        <f t="shared" si="40"/>
        <v>0</v>
      </c>
      <c r="Q94" s="20">
        <f t="shared" si="41"/>
        <v>0</v>
      </c>
      <c r="R94" s="21">
        <v>28</v>
      </c>
      <c r="S94" s="22">
        <f t="shared" si="30"/>
        <v>30</v>
      </c>
      <c r="T94" s="22">
        <f t="shared" si="31"/>
        <v>15</v>
      </c>
      <c r="U94" s="22">
        <f t="shared" si="32"/>
        <v>5</v>
      </c>
      <c r="V94" s="22">
        <f t="shared" si="33"/>
        <v>0</v>
      </c>
      <c r="W94" s="22">
        <f t="shared" si="34"/>
        <v>0</v>
      </c>
      <c r="X94" s="23">
        <v>5</v>
      </c>
      <c r="Y94" s="24">
        <v>30</v>
      </c>
      <c r="Z94" s="24">
        <v>15</v>
      </c>
      <c r="AA94" s="24"/>
      <c r="AB94" s="25"/>
      <c r="AC94" s="25"/>
    </row>
    <row r="95" spans="1:29" ht="15" customHeight="1" x14ac:dyDescent="0.3">
      <c r="A95" s="132" t="s">
        <v>54</v>
      </c>
      <c r="B95" s="157" t="s">
        <v>605</v>
      </c>
      <c r="C95" s="158" t="s">
        <v>573</v>
      </c>
      <c r="D95" s="175">
        <v>3</v>
      </c>
      <c r="E95" s="161" t="s">
        <v>39</v>
      </c>
      <c r="F95" s="159">
        <f t="shared" si="35"/>
        <v>10</v>
      </c>
      <c r="G95" s="208" t="s">
        <v>527</v>
      </c>
      <c r="H95" s="209" t="s">
        <v>528</v>
      </c>
      <c r="I95" s="210">
        <v>40531</v>
      </c>
      <c r="J95" s="17">
        <f t="shared" si="21"/>
        <v>72</v>
      </c>
      <c r="K95" s="18">
        <f t="shared" si="23"/>
        <v>72</v>
      </c>
      <c r="L95" s="19">
        <f t="shared" si="36"/>
        <v>30</v>
      </c>
      <c r="M95" s="20">
        <f t="shared" si="37"/>
        <v>18</v>
      </c>
      <c r="N95" s="20">
        <f t="shared" si="38"/>
        <v>12</v>
      </c>
      <c r="O95" s="20">
        <f t="shared" si="39"/>
        <v>12</v>
      </c>
      <c r="P95" s="20">
        <f t="shared" si="40"/>
        <v>0</v>
      </c>
      <c r="Q95" s="20">
        <f t="shared" si="41"/>
        <v>0</v>
      </c>
      <c r="R95" s="21">
        <v>0</v>
      </c>
      <c r="S95" s="22">
        <f t="shared" si="30"/>
        <v>30</v>
      </c>
      <c r="T95" s="22">
        <f t="shared" si="31"/>
        <v>18</v>
      </c>
      <c r="U95" s="22">
        <f t="shared" si="32"/>
        <v>12</v>
      </c>
      <c r="V95" s="22">
        <f t="shared" si="33"/>
        <v>12</v>
      </c>
      <c r="W95" s="22">
        <f t="shared" si="34"/>
        <v>0</v>
      </c>
      <c r="X95" s="23">
        <v>12</v>
      </c>
      <c r="Y95" s="24">
        <v>30</v>
      </c>
      <c r="Z95" s="24">
        <v>12</v>
      </c>
      <c r="AA95" s="24"/>
      <c r="AB95" s="25"/>
      <c r="AC95" s="25">
        <v>18</v>
      </c>
    </row>
    <row r="96" spans="1:29" ht="14.4" x14ac:dyDescent="0.3">
      <c r="A96" s="155" t="s">
        <v>54</v>
      </c>
      <c r="B96" s="160" t="s">
        <v>852</v>
      </c>
      <c r="C96" s="161" t="s">
        <v>754</v>
      </c>
      <c r="D96" s="175">
        <v>20</v>
      </c>
      <c r="E96" s="161" t="s">
        <v>40</v>
      </c>
      <c r="F96" s="159">
        <f t="shared" si="35"/>
        <v>11</v>
      </c>
      <c r="G96" s="217" t="s">
        <v>105</v>
      </c>
      <c r="H96" s="218" t="s">
        <v>319</v>
      </c>
      <c r="I96" s="219">
        <v>40220</v>
      </c>
      <c r="J96" s="17">
        <f t="shared" si="21"/>
        <v>67</v>
      </c>
      <c r="K96" s="18">
        <f t="shared" si="23"/>
        <v>48</v>
      </c>
      <c r="L96" s="19">
        <f t="shared" si="36"/>
        <v>30</v>
      </c>
      <c r="M96" s="20">
        <f t="shared" si="37"/>
        <v>18</v>
      </c>
      <c r="N96" s="20">
        <f t="shared" si="38"/>
        <v>0</v>
      </c>
      <c r="O96" s="20">
        <f t="shared" si="39"/>
        <v>0</v>
      </c>
      <c r="P96" s="20">
        <f t="shared" si="40"/>
        <v>0</v>
      </c>
      <c r="Q96" s="20">
        <f t="shared" si="41"/>
        <v>0</v>
      </c>
      <c r="R96" s="21">
        <v>19</v>
      </c>
      <c r="S96" s="22">
        <f t="shared" si="30"/>
        <v>30</v>
      </c>
      <c r="T96" s="22">
        <f t="shared" si="31"/>
        <v>18</v>
      </c>
      <c r="U96" s="22">
        <f t="shared" si="32"/>
        <v>0</v>
      </c>
      <c r="V96" s="22">
        <f t="shared" si="33"/>
        <v>0</v>
      </c>
      <c r="W96" s="22">
        <f t="shared" si="34"/>
        <v>0</v>
      </c>
      <c r="X96" s="23">
        <v>30</v>
      </c>
      <c r="Y96" s="24"/>
      <c r="Z96" s="24"/>
      <c r="AA96" s="24"/>
      <c r="AB96" s="25"/>
      <c r="AC96" s="25">
        <v>18</v>
      </c>
    </row>
    <row r="97" spans="1:29" ht="15" customHeight="1" x14ac:dyDescent="0.3">
      <c r="A97" s="132" t="s">
        <v>54</v>
      </c>
      <c r="B97" s="157" t="s">
        <v>612</v>
      </c>
      <c r="C97" s="95" t="s">
        <v>490</v>
      </c>
      <c r="D97" s="106">
        <v>6</v>
      </c>
      <c r="E97" s="104" t="s">
        <v>31</v>
      </c>
      <c r="F97" s="159">
        <f t="shared" si="35"/>
        <v>12</v>
      </c>
      <c r="G97" s="208" t="s">
        <v>491</v>
      </c>
      <c r="H97" s="209" t="s">
        <v>492</v>
      </c>
      <c r="I97" s="210">
        <v>40489</v>
      </c>
      <c r="J97" s="17">
        <f t="shared" si="21"/>
        <v>65</v>
      </c>
      <c r="K97" s="18">
        <f t="shared" si="23"/>
        <v>55</v>
      </c>
      <c r="L97" s="19">
        <f t="shared" si="36"/>
        <v>28</v>
      </c>
      <c r="M97" s="20">
        <f t="shared" si="37"/>
        <v>15</v>
      </c>
      <c r="N97" s="20">
        <f t="shared" si="38"/>
        <v>12</v>
      </c>
      <c r="O97" s="20">
        <f t="shared" si="39"/>
        <v>0</v>
      </c>
      <c r="P97" s="20">
        <f t="shared" si="40"/>
        <v>0</v>
      </c>
      <c r="Q97" s="20">
        <f t="shared" si="41"/>
        <v>0</v>
      </c>
      <c r="R97" s="21">
        <v>10</v>
      </c>
      <c r="S97" s="22">
        <f t="shared" si="30"/>
        <v>28</v>
      </c>
      <c r="T97" s="22">
        <f t="shared" si="31"/>
        <v>15</v>
      </c>
      <c r="U97" s="22">
        <f t="shared" si="32"/>
        <v>12</v>
      </c>
      <c r="V97" s="22">
        <f t="shared" si="33"/>
        <v>0</v>
      </c>
      <c r="W97" s="22">
        <f t="shared" si="34"/>
        <v>0</v>
      </c>
      <c r="X97" s="26">
        <v>12</v>
      </c>
      <c r="Y97" s="27">
        <v>15</v>
      </c>
      <c r="Z97" s="27"/>
      <c r="AA97" s="27"/>
      <c r="AB97" s="28"/>
      <c r="AC97" s="25">
        <v>28</v>
      </c>
    </row>
    <row r="98" spans="1:29" ht="15" customHeight="1" x14ac:dyDescent="0.3">
      <c r="A98" s="165" t="s">
        <v>54</v>
      </c>
      <c r="B98" s="157" t="s">
        <v>1174</v>
      </c>
      <c r="C98" s="158" t="s">
        <v>302</v>
      </c>
      <c r="D98" s="175">
        <v>16</v>
      </c>
      <c r="E98" s="161" t="s">
        <v>44</v>
      </c>
      <c r="F98" s="159">
        <f t="shared" si="35"/>
        <v>13</v>
      </c>
      <c r="G98" s="208" t="s">
        <v>144</v>
      </c>
      <c r="H98" s="209" t="s">
        <v>512</v>
      </c>
      <c r="I98" s="210">
        <v>40388</v>
      </c>
      <c r="J98" s="17">
        <f t="shared" si="21"/>
        <v>60</v>
      </c>
      <c r="K98" s="18">
        <f t="shared" si="23"/>
        <v>36</v>
      </c>
      <c r="L98" s="19">
        <f t="shared" si="36"/>
        <v>24</v>
      </c>
      <c r="M98" s="20">
        <f t="shared" si="37"/>
        <v>12</v>
      </c>
      <c r="N98" s="20">
        <f t="shared" si="38"/>
        <v>0</v>
      </c>
      <c r="O98" s="20">
        <f t="shared" si="39"/>
        <v>0</v>
      </c>
      <c r="P98" s="20">
        <f t="shared" si="40"/>
        <v>0</v>
      </c>
      <c r="Q98" s="20">
        <f t="shared" si="41"/>
        <v>0</v>
      </c>
      <c r="R98" s="21">
        <v>24</v>
      </c>
      <c r="S98" s="22">
        <f t="shared" si="30"/>
        <v>24</v>
      </c>
      <c r="T98" s="22">
        <f t="shared" si="31"/>
        <v>12</v>
      </c>
      <c r="U98" s="22">
        <f t="shared" si="32"/>
        <v>0</v>
      </c>
      <c r="V98" s="22">
        <f t="shared" si="33"/>
        <v>0</v>
      </c>
      <c r="W98" s="22">
        <f t="shared" si="34"/>
        <v>0</v>
      </c>
      <c r="X98" s="23">
        <v>12</v>
      </c>
      <c r="Y98" s="24"/>
      <c r="Z98" s="24"/>
      <c r="AA98" s="24"/>
      <c r="AB98" s="25"/>
      <c r="AC98" s="25">
        <v>24</v>
      </c>
    </row>
    <row r="99" spans="1:29" ht="15" customHeight="1" x14ac:dyDescent="0.3">
      <c r="A99" s="155" t="s">
        <v>54</v>
      </c>
      <c r="B99" s="160" t="s">
        <v>263</v>
      </c>
      <c r="C99" s="161" t="s">
        <v>209</v>
      </c>
      <c r="D99" s="175">
        <v>12</v>
      </c>
      <c r="E99" s="161" t="s">
        <v>25</v>
      </c>
      <c r="F99" s="159">
        <f t="shared" si="35"/>
        <v>14</v>
      </c>
      <c r="G99" s="217" t="s">
        <v>314</v>
      </c>
      <c r="H99" s="218" t="s">
        <v>524</v>
      </c>
      <c r="I99" s="219">
        <v>40518</v>
      </c>
      <c r="J99" s="17">
        <f t="shared" si="21"/>
        <v>56</v>
      </c>
      <c r="K99" s="18">
        <f t="shared" si="23"/>
        <v>48</v>
      </c>
      <c r="L99" s="19">
        <f t="shared" si="36"/>
        <v>30</v>
      </c>
      <c r="M99" s="20">
        <f t="shared" si="37"/>
        <v>18</v>
      </c>
      <c r="N99" s="20">
        <f t="shared" si="38"/>
        <v>0</v>
      </c>
      <c r="O99" s="20">
        <f t="shared" si="39"/>
        <v>0</v>
      </c>
      <c r="P99" s="20">
        <f t="shared" si="40"/>
        <v>0</v>
      </c>
      <c r="Q99" s="20">
        <f t="shared" si="41"/>
        <v>0</v>
      </c>
      <c r="R99" s="21">
        <v>8</v>
      </c>
      <c r="S99" s="22">
        <f t="shared" si="30"/>
        <v>30</v>
      </c>
      <c r="T99" s="22">
        <f t="shared" si="31"/>
        <v>18</v>
      </c>
      <c r="U99" s="22">
        <f t="shared" si="32"/>
        <v>0</v>
      </c>
      <c r="V99" s="22">
        <f t="shared" si="33"/>
        <v>0</v>
      </c>
      <c r="W99" s="22">
        <f t="shared" si="34"/>
        <v>0</v>
      </c>
      <c r="X99" s="23">
        <v>30</v>
      </c>
      <c r="Y99" s="24"/>
      <c r="Z99" s="24"/>
      <c r="AA99" s="24"/>
      <c r="AB99" s="25"/>
      <c r="AC99" s="25">
        <v>18</v>
      </c>
    </row>
    <row r="100" spans="1:29" ht="15" customHeight="1" x14ac:dyDescent="0.3">
      <c r="A100" s="132" t="s">
        <v>54</v>
      </c>
      <c r="B100" s="157" t="s">
        <v>140</v>
      </c>
      <c r="C100" s="158" t="s">
        <v>141</v>
      </c>
      <c r="D100" s="175">
        <v>1</v>
      </c>
      <c r="E100" s="161" t="s">
        <v>75</v>
      </c>
      <c r="F100" s="159">
        <f t="shared" si="35"/>
        <v>15</v>
      </c>
      <c r="G100" s="208" t="s">
        <v>739</v>
      </c>
      <c r="H100" s="209" t="s">
        <v>740</v>
      </c>
      <c r="I100" s="210">
        <v>40402</v>
      </c>
      <c r="J100" s="17">
        <f t="shared" si="21"/>
        <v>42</v>
      </c>
      <c r="K100" s="18">
        <f t="shared" si="23"/>
        <v>33</v>
      </c>
      <c r="L100" s="19">
        <f t="shared" si="36"/>
        <v>28</v>
      </c>
      <c r="M100" s="20">
        <f t="shared" si="37"/>
        <v>5</v>
      </c>
      <c r="N100" s="20">
        <f t="shared" si="38"/>
        <v>0</v>
      </c>
      <c r="O100" s="20">
        <f t="shared" si="39"/>
        <v>0</v>
      </c>
      <c r="P100" s="20">
        <f t="shared" si="40"/>
        <v>0</v>
      </c>
      <c r="Q100" s="20">
        <f t="shared" si="41"/>
        <v>0</v>
      </c>
      <c r="R100" s="21">
        <v>9</v>
      </c>
      <c r="S100" s="22">
        <f t="shared" si="30"/>
        <v>28</v>
      </c>
      <c r="T100" s="22">
        <f t="shared" si="31"/>
        <v>5</v>
      </c>
      <c r="U100" s="22">
        <f t="shared" si="32"/>
        <v>0</v>
      </c>
      <c r="V100" s="22">
        <f t="shared" si="33"/>
        <v>0</v>
      </c>
      <c r="W100" s="22">
        <f t="shared" si="34"/>
        <v>0</v>
      </c>
      <c r="X100" s="23">
        <v>5</v>
      </c>
      <c r="Y100" s="24"/>
      <c r="Z100" s="24"/>
      <c r="AA100" s="24"/>
      <c r="AB100" s="25"/>
      <c r="AC100" s="25">
        <v>28</v>
      </c>
    </row>
    <row r="101" spans="1:29" ht="15" customHeight="1" x14ac:dyDescent="0.3">
      <c r="A101" s="165" t="s">
        <v>54</v>
      </c>
      <c r="B101" s="229" t="s">
        <v>611</v>
      </c>
      <c r="C101" s="230" t="s">
        <v>426</v>
      </c>
      <c r="D101" s="222">
        <v>15</v>
      </c>
      <c r="E101" s="223" t="s">
        <v>29</v>
      </c>
      <c r="F101" s="159">
        <f t="shared" si="35"/>
        <v>16</v>
      </c>
      <c r="G101" s="208" t="s">
        <v>479</v>
      </c>
      <c r="H101" s="209" t="s">
        <v>523</v>
      </c>
      <c r="I101" s="210">
        <v>40274</v>
      </c>
      <c r="J101" s="17">
        <f t="shared" si="21"/>
        <v>42</v>
      </c>
      <c r="K101" s="18">
        <f t="shared" si="23"/>
        <v>42</v>
      </c>
      <c r="L101" s="19">
        <f t="shared" si="36"/>
        <v>30</v>
      </c>
      <c r="M101" s="20">
        <f t="shared" si="37"/>
        <v>12</v>
      </c>
      <c r="N101" s="20">
        <f t="shared" si="38"/>
        <v>0</v>
      </c>
      <c r="O101" s="20">
        <f t="shared" si="39"/>
        <v>0</v>
      </c>
      <c r="P101" s="20">
        <f t="shared" si="40"/>
        <v>0</v>
      </c>
      <c r="Q101" s="20">
        <f t="shared" si="41"/>
        <v>0</v>
      </c>
      <c r="R101" s="21">
        <v>0</v>
      </c>
      <c r="S101" s="22">
        <f t="shared" si="30"/>
        <v>30</v>
      </c>
      <c r="T101" s="22">
        <f t="shared" si="31"/>
        <v>12</v>
      </c>
      <c r="U101" s="22">
        <f t="shared" si="32"/>
        <v>0</v>
      </c>
      <c r="V101" s="22">
        <f t="shared" si="33"/>
        <v>0</v>
      </c>
      <c r="W101" s="22">
        <f t="shared" si="34"/>
        <v>0</v>
      </c>
      <c r="X101" s="23">
        <v>0</v>
      </c>
      <c r="Y101" s="24">
        <v>12</v>
      </c>
      <c r="Z101" s="24">
        <v>30</v>
      </c>
      <c r="AA101" s="24"/>
      <c r="AB101" s="25"/>
      <c r="AC101" s="25"/>
    </row>
    <row r="102" spans="1:29" ht="15" customHeight="1" x14ac:dyDescent="0.3">
      <c r="A102" s="132" t="s">
        <v>54</v>
      </c>
      <c r="B102" s="229" t="s">
        <v>87</v>
      </c>
      <c r="C102" s="231" t="s">
        <v>88</v>
      </c>
      <c r="D102" s="232">
        <v>1</v>
      </c>
      <c r="E102" s="225" t="s">
        <v>75</v>
      </c>
      <c r="F102" s="159">
        <f t="shared" si="35"/>
        <v>17</v>
      </c>
      <c r="G102" s="208" t="s">
        <v>111</v>
      </c>
      <c r="H102" s="209" t="s">
        <v>486</v>
      </c>
      <c r="I102" s="210">
        <v>40401</v>
      </c>
      <c r="J102" s="17">
        <f t="shared" si="21"/>
        <v>34</v>
      </c>
      <c r="K102" s="18">
        <f t="shared" si="23"/>
        <v>5</v>
      </c>
      <c r="L102" s="19">
        <f t="shared" si="36"/>
        <v>5</v>
      </c>
      <c r="M102" s="20">
        <f t="shared" si="37"/>
        <v>0</v>
      </c>
      <c r="N102" s="20">
        <f t="shared" si="38"/>
        <v>0</v>
      </c>
      <c r="O102" s="20">
        <f t="shared" si="39"/>
        <v>0</v>
      </c>
      <c r="P102" s="20">
        <f t="shared" si="40"/>
        <v>0</v>
      </c>
      <c r="Q102" s="20">
        <f t="shared" si="41"/>
        <v>0</v>
      </c>
      <c r="R102" s="21">
        <v>29</v>
      </c>
      <c r="S102" s="22">
        <f t="shared" si="30"/>
        <v>5</v>
      </c>
      <c r="T102" s="22">
        <f t="shared" si="31"/>
        <v>0</v>
      </c>
      <c r="U102" s="22">
        <f t="shared" si="32"/>
        <v>0</v>
      </c>
      <c r="V102" s="22">
        <f t="shared" si="33"/>
        <v>0</v>
      </c>
      <c r="W102" s="22">
        <f t="shared" si="34"/>
        <v>0</v>
      </c>
      <c r="X102" s="26">
        <v>5</v>
      </c>
      <c r="Y102" s="27"/>
      <c r="Z102" s="27"/>
      <c r="AA102" s="27"/>
      <c r="AB102" s="28"/>
      <c r="AC102" s="25"/>
    </row>
    <row r="103" spans="1:29" ht="15" customHeight="1" x14ac:dyDescent="0.3">
      <c r="A103" s="132" t="s">
        <v>54</v>
      </c>
      <c r="B103" s="228" t="s">
        <v>994</v>
      </c>
      <c r="C103" s="227" t="s">
        <v>956</v>
      </c>
      <c r="D103" s="222">
        <v>10</v>
      </c>
      <c r="E103" s="223" t="s">
        <v>120</v>
      </c>
      <c r="F103" s="159">
        <f t="shared" si="35"/>
        <v>18</v>
      </c>
      <c r="G103" s="211" t="s">
        <v>1251</v>
      </c>
      <c r="H103" s="212" t="s">
        <v>1252</v>
      </c>
      <c r="I103" s="213">
        <v>40696</v>
      </c>
      <c r="J103" s="17">
        <f t="shared" si="21"/>
        <v>33</v>
      </c>
      <c r="K103" s="18">
        <f t="shared" si="23"/>
        <v>33</v>
      </c>
      <c r="L103" s="19">
        <f t="shared" si="36"/>
        <v>18</v>
      </c>
      <c r="M103" s="20">
        <f t="shared" si="37"/>
        <v>5</v>
      </c>
      <c r="N103" s="20">
        <f t="shared" si="38"/>
        <v>5</v>
      </c>
      <c r="O103" s="20">
        <f t="shared" si="39"/>
        <v>5</v>
      </c>
      <c r="P103" s="20">
        <f t="shared" si="40"/>
        <v>0</v>
      </c>
      <c r="Q103" s="20">
        <f t="shared" si="41"/>
        <v>0</v>
      </c>
      <c r="R103" s="21">
        <v>0</v>
      </c>
      <c r="S103" s="22">
        <f t="shared" si="30"/>
        <v>18</v>
      </c>
      <c r="T103" s="22">
        <f t="shared" si="31"/>
        <v>5</v>
      </c>
      <c r="U103" s="22">
        <f t="shared" si="32"/>
        <v>5</v>
      </c>
      <c r="V103" s="22">
        <f t="shared" si="33"/>
        <v>5</v>
      </c>
      <c r="W103" s="22">
        <f t="shared" si="34"/>
        <v>0</v>
      </c>
      <c r="X103" s="23">
        <v>5</v>
      </c>
      <c r="Y103" s="24">
        <v>5</v>
      </c>
      <c r="Z103" s="24">
        <v>5</v>
      </c>
      <c r="AA103" s="24"/>
      <c r="AB103" s="25"/>
      <c r="AC103" s="25">
        <v>18</v>
      </c>
    </row>
    <row r="104" spans="1:29" ht="15" customHeight="1" x14ac:dyDescent="0.3">
      <c r="A104" s="132" t="s">
        <v>54</v>
      </c>
      <c r="B104" s="228" t="s">
        <v>1982</v>
      </c>
      <c r="C104" s="227" t="s">
        <v>1106</v>
      </c>
      <c r="D104" s="222">
        <v>9</v>
      </c>
      <c r="E104" s="223" t="s">
        <v>33</v>
      </c>
      <c r="F104" s="159">
        <f t="shared" si="35"/>
        <v>19</v>
      </c>
      <c r="G104" s="211" t="s">
        <v>1342</v>
      </c>
      <c r="H104" s="212" t="s">
        <v>1582</v>
      </c>
      <c r="I104" s="213">
        <v>40457</v>
      </c>
      <c r="J104" s="17">
        <f t="shared" si="21"/>
        <v>33</v>
      </c>
      <c r="K104" s="18">
        <f t="shared" si="23"/>
        <v>33</v>
      </c>
      <c r="L104" s="19">
        <f t="shared" si="36"/>
        <v>18</v>
      </c>
      <c r="M104" s="20">
        <f t="shared" si="37"/>
        <v>15</v>
      </c>
      <c r="N104" s="20">
        <f t="shared" si="38"/>
        <v>0</v>
      </c>
      <c r="O104" s="20">
        <f t="shared" si="39"/>
        <v>0</v>
      </c>
      <c r="P104" s="20">
        <f t="shared" si="40"/>
        <v>0</v>
      </c>
      <c r="Q104" s="20">
        <f t="shared" si="41"/>
        <v>0</v>
      </c>
      <c r="R104" s="21">
        <v>0</v>
      </c>
      <c r="S104" s="22">
        <f t="shared" si="30"/>
        <v>18</v>
      </c>
      <c r="T104" s="22">
        <f t="shared" si="31"/>
        <v>15</v>
      </c>
      <c r="U104" s="22">
        <f t="shared" si="32"/>
        <v>0</v>
      </c>
      <c r="V104" s="22">
        <f t="shared" si="33"/>
        <v>0</v>
      </c>
      <c r="W104" s="22">
        <f t="shared" si="34"/>
        <v>0</v>
      </c>
      <c r="X104" s="23">
        <v>15</v>
      </c>
      <c r="Y104" s="24"/>
      <c r="Z104" s="24"/>
      <c r="AA104" s="24"/>
      <c r="AB104" s="25"/>
      <c r="AC104" s="25">
        <v>18</v>
      </c>
    </row>
    <row r="105" spans="1:29" ht="15" customHeight="1" x14ac:dyDescent="0.3">
      <c r="A105" s="132" t="s">
        <v>54</v>
      </c>
      <c r="B105" s="228" t="s">
        <v>121</v>
      </c>
      <c r="C105" s="227" t="s">
        <v>122</v>
      </c>
      <c r="D105" s="222">
        <v>15</v>
      </c>
      <c r="E105" s="223" t="s">
        <v>29</v>
      </c>
      <c r="F105" s="159">
        <f t="shared" si="35"/>
        <v>20</v>
      </c>
      <c r="G105" s="211" t="s">
        <v>421</v>
      </c>
      <c r="H105" s="212" t="s">
        <v>1247</v>
      </c>
      <c r="I105" s="213">
        <v>40767</v>
      </c>
      <c r="J105" s="17">
        <f t="shared" si="21"/>
        <v>30</v>
      </c>
      <c r="K105" s="18">
        <f t="shared" si="23"/>
        <v>30</v>
      </c>
      <c r="L105" s="19">
        <f t="shared" si="36"/>
        <v>15</v>
      </c>
      <c r="M105" s="20">
        <f t="shared" si="37"/>
        <v>5</v>
      </c>
      <c r="N105" s="20">
        <f t="shared" si="38"/>
        <v>5</v>
      </c>
      <c r="O105" s="20">
        <f t="shared" si="39"/>
        <v>5</v>
      </c>
      <c r="P105" s="20">
        <f t="shared" si="40"/>
        <v>0</v>
      </c>
      <c r="Q105" s="20">
        <f t="shared" si="41"/>
        <v>0</v>
      </c>
      <c r="R105" s="21">
        <v>0</v>
      </c>
      <c r="S105" s="22">
        <f t="shared" si="30"/>
        <v>15</v>
      </c>
      <c r="T105" s="22">
        <f t="shared" si="31"/>
        <v>5</v>
      </c>
      <c r="U105" s="22">
        <f t="shared" si="32"/>
        <v>5</v>
      </c>
      <c r="V105" s="22">
        <f t="shared" si="33"/>
        <v>5</v>
      </c>
      <c r="W105" s="22">
        <f t="shared" si="34"/>
        <v>0</v>
      </c>
      <c r="X105" s="23">
        <v>15</v>
      </c>
      <c r="Y105" s="24">
        <v>5</v>
      </c>
      <c r="Z105" s="24">
        <v>5</v>
      </c>
      <c r="AA105" s="24"/>
      <c r="AB105" s="25"/>
      <c r="AC105" s="25">
        <v>5</v>
      </c>
    </row>
    <row r="106" spans="1:29" ht="15" customHeight="1" x14ac:dyDescent="0.3">
      <c r="A106" s="132" t="s">
        <v>54</v>
      </c>
      <c r="B106" s="228" t="s">
        <v>169</v>
      </c>
      <c r="C106" s="227" t="s">
        <v>170</v>
      </c>
      <c r="D106" s="222">
        <v>12</v>
      </c>
      <c r="E106" s="223" t="s">
        <v>25</v>
      </c>
      <c r="F106" s="159">
        <f t="shared" si="35"/>
        <v>21</v>
      </c>
      <c r="G106" s="211" t="s">
        <v>84</v>
      </c>
      <c r="H106" s="212" t="s">
        <v>1256</v>
      </c>
      <c r="I106" s="213">
        <v>40690</v>
      </c>
      <c r="J106" s="17">
        <f t="shared" si="21"/>
        <v>30</v>
      </c>
      <c r="K106" s="18">
        <f t="shared" si="23"/>
        <v>30</v>
      </c>
      <c r="L106" s="19">
        <f t="shared" si="36"/>
        <v>15</v>
      </c>
      <c r="M106" s="20">
        <f t="shared" si="37"/>
        <v>5</v>
      </c>
      <c r="N106" s="20">
        <f t="shared" si="38"/>
        <v>5</v>
      </c>
      <c r="O106" s="20">
        <f t="shared" si="39"/>
        <v>5</v>
      </c>
      <c r="P106" s="20">
        <f t="shared" si="40"/>
        <v>0</v>
      </c>
      <c r="Q106" s="20">
        <f t="shared" si="41"/>
        <v>0</v>
      </c>
      <c r="R106" s="21">
        <v>0</v>
      </c>
      <c r="S106" s="22">
        <f t="shared" si="30"/>
        <v>15</v>
      </c>
      <c r="T106" s="22">
        <f t="shared" si="31"/>
        <v>5</v>
      </c>
      <c r="U106" s="22">
        <f t="shared" si="32"/>
        <v>5</v>
      </c>
      <c r="V106" s="22">
        <f t="shared" si="33"/>
        <v>5</v>
      </c>
      <c r="W106" s="22">
        <f t="shared" si="34"/>
        <v>0</v>
      </c>
      <c r="X106" s="23">
        <v>5</v>
      </c>
      <c r="Y106" s="24">
        <v>5</v>
      </c>
      <c r="Z106" s="24">
        <v>15</v>
      </c>
      <c r="AA106" s="24"/>
      <c r="AB106" s="25"/>
      <c r="AC106" s="25">
        <v>5</v>
      </c>
    </row>
    <row r="107" spans="1:29" ht="15" customHeight="1" x14ac:dyDescent="0.3">
      <c r="A107" s="165" t="s">
        <v>54</v>
      </c>
      <c r="B107" s="228" t="s">
        <v>256</v>
      </c>
      <c r="C107" s="227" t="s">
        <v>215</v>
      </c>
      <c r="D107" s="222">
        <v>12</v>
      </c>
      <c r="E107" s="223" t="s">
        <v>25</v>
      </c>
      <c r="F107" s="159">
        <f t="shared" si="35"/>
        <v>22</v>
      </c>
      <c r="G107" s="211" t="s">
        <v>111</v>
      </c>
      <c r="H107" s="212" t="s">
        <v>1553</v>
      </c>
      <c r="I107" s="213">
        <v>40659</v>
      </c>
      <c r="J107" s="17">
        <f t="shared" si="21"/>
        <v>30</v>
      </c>
      <c r="K107" s="18">
        <f t="shared" si="23"/>
        <v>30</v>
      </c>
      <c r="L107" s="19">
        <f t="shared" si="36"/>
        <v>30</v>
      </c>
      <c r="M107" s="20">
        <f t="shared" si="37"/>
        <v>0</v>
      </c>
      <c r="N107" s="20">
        <f t="shared" si="38"/>
        <v>0</v>
      </c>
      <c r="O107" s="20">
        <f t="shared" si="39"/>
        <v>0</v>
      </c>
      <c r="P107" s="20">
        <f t="shared" si="40"/>
        <v>0</v>
      </c>
      <c r="Q107" s="20">
        <f t="shared" si="41"/>
        <v>0</v>
      </c>
      <c r="R107" s="21">
        <v>0</v>
      </c>
      <c r="S107" s="22">
        <f t="shared" si="30"/>
        <v>30</v>
      </c>
      <c r="T107" s="22">
        <f t="shared" si="31"/>
        <v>0</v>
      </c>
      <c r="U107" s="22">
        <f t="shared" si="32"/>
        <v>0</v>
      </c>
      <c r="V107" s="22">
        <f t="shared" si="33"/>
        <v>0</v>
      </c>
      <c r="W107" s="22">
        <f t="shared" si="34"/>
        <v>0</v>
      </c>
      <c r="X107" s="23">
        <v>0</v>
      </c>
      <c r="Y107" s="24">
        <v>0</v>
      </c>
      <c r="Z107" s="24">
        <v>30</v>
      </c>
      <c r="AA107" s="24"/>
      <c r="AB107" s="25"/>
      <c r="AC107" s="25">
        <v>0</v>
      </c>
    </row>
    <row r="108" spans="1:29" ht="15" customHeight="1" x14ac:dyDescent="0.3">
      <c r="A108" s="155" t="s">
        <v>54</v>
      </c>
      <c r="B108" s="229" t="s">
        <v>135</v>
      </c>
      <c r="C108" s="230" t="s">
        <v>136</v>
      </c>
      <c r="D108" s="222">
        <v>20</v>
      </c>
      <c r="E108" s="223" t="s">
        <v>40</v>
      </c>
      <c r="F108" s="159">
        <f t="shared" si="35"/>
        <v>23</v>
      </c>
      <c r="G108" s="208" t="s">
        <v>100</v>
      </c>
      <c r="H108" s="209" t="s">
        <v>768</v>
      </c>
      <c r="I108" s="210">
        <v>40472</v>
      </c>
      <c r="J108" s="17">
        <f t="shared" si="21"/>
        <v>30</v>
      </c>
      <c r="K108" s="18">
        <f t="shared" si="23"/>
        <v>10</v>
      </c>
      <c r="L108" s="19">
        <f t="shared" si="36"/>
        <v>5</v>
      </c>
      <c r="M108" s="20">
        <f t="shared" si="37"/>
        <v>5</v>
      </c>
      <c r="N108" s="20">
        <f t="shared" si="38"/>
        <v>0</v>
      </c>
      <c r="O108" s="20">
        <f t="shared" si="39"/>
        <v>0</v>
      </c>
      <c r="P108" s="20">
        <f t="shared" si="40"/>
        <v>0</v>
      </c>
      <c r="Q108" s="20">
        <f t="shared" si="41"/>
        <v>0</v>
      </c>
      <c r="R108" s="21">
        <v>20</v>
      </c>
      <c r="S108" s="22">
        <f t="shared" si="30"/>
        <v>5</v>
      </c>
      <c r="T108" s="22">
        <f t="shared" si="31"/>
        <v>5</v>
      </c>
      <c r="U108" s="22">
        <f t="shared" si="32"/>
        <v>0</v>
      </c>
      <c r="V108" s="22">
        <f t="shared" si="33"/>
        <v>0</v>
      </c>
      <c r="W108" s="22">
        <f t="shared" si="34"/>
        <v>0</v>
      </c>
      <c r="X108" s="23">
        <v>5</v>
      </c>
      <c r="Y108" s="24"/>
      <c r="Z108" s="24"/>
      <c r="AA108" s="24"/>
      <c r="AB108" s="25"/>
      <c r="AC108" s="25">
        <v>5</v>
      </c>
    </row>
    <row r="109" spans="1:29" ht="15" customHeight="1" x14ac:dyDescent="0.3">
      <c r="A109" s="132" t="s">
        <v>54</v>
      </c>
      <c r="B109" s="228" t="s">
        <v>605</v>
      </c>
      <c r="C109" s="227" t="s">
        <v>573</v>
      </c>
      <c r="D109" s="222">
        <v>3</v>
      </c>
      <c r="E109" s="223" t="s">
        <v>39</v>
      </c>
      <c r="F109" s="159">
        <f t="shared" si="35"/>
        <v>24</v>
      </c>
      <c r="G109" s="211" t="s">
        <v>37</v>
      </c>
      <c r="H109" s="212" t="s">
        <v>1596</v>
      </c>
      <c r="I109" s="213">
        <v>40652</v>
      </c>
      <c r="J109" s="17">
        <f t="shared" si="21"/>
        <v>27</v>
      </c>
      <c r="K109" s="18">
        <f t="shared" si="23"/>
        <v>27</v>
      </c>
      <c r="L109" s="19">
        <f t="shared" si="36"/>
        <v>12</v>
      </c>
      <c r="M109" s="20">
        <f t="shared" si="37"/>
        <v>5</v>
      </c>
      <c r="N109" s="20">
        <f t="shared" si="38"/>
        <v>5</v>
      </c>
      <c r="O109" s="20">
        <f t="shared" si="39"/>
        <v>5</v>
      </c>
      <c r="P109" s="20">
        <f t="shared" si="40"/>
        <v>0</v>
      </c>
      <c r="Q109" s="20">
        <f t="shared" si="41"/>
        <v>0</v>
      </c>
      <c r="R109" s="21">
        <v>0</v>
      </c>
      <c r="S109" s="22">
        <f t="shared" si="30"/>
        <v>12</v>
      </c>
      <c r="T109" s="22">
        <f t="shared" si="31"/>
        <v>5</v>
      </c>
      <c r="U109" s="22">
        <f t="shared" si="32"/>
        <v>5</v>
      </c>
      <c r="V109" s="22">
        <f t="shared" si="33"/>
        <v>5</v>
      </c>
      <c r="W109" s="22">
        <f t="shared" si="34"/>
        <v>0</v>
      </c>
      <c r="X109" s="23">
        <v>5</v>
      </c>
      <c r="Y109" s="24">
        <v>5</v>
      </c>
      <c r="Z109" s="24">
        <v>12</v>
      </c>
      <c r="AA109" s="24"/>
      <c r="AB109" s="25"/>
      <c r="AC109" s="25">
        <v>5</v>
      </c>
    </row>
    <row r="110" spans="1:29" ht="15" customHeight="1" x14ac:dyDescent="0.3">
      <c r="A110" s="132" t="s">
        <v>54</v>
      </c>
      <c r="B110" s="229" t="s">
        <v>1185</v>
      </c>
      <c r="C110" s="231" t="s">
        <v>381</v>
      </c>
      <c r="D110" s="232">
        <v>18</v>
      </c>
      <c r="E110" s="225" t="s">
        <v>71</v>
      </c>
      <c r="F110" s="159">
        <f t="shared" si="35"/>
        <v>25</v>
      </c>
      <c r="G110" s="208" t="s">
        <v>287</v>
      </c>
      <c r="H110" s="209" t="s">
        <v>493</v>
      </c>
      <c r="I110" s="210">
        <v>40302</v>
      </c>
      <c r="J110" s="17">
        <f t="shared" si="21"/>
        <v>24</v>
      </c>
      <c r="K110" s="18">
        <f t="shared" si="23"/>
        <v>10</v>
      </c>
      <c r="L110" s="19">
        <f t="shared" si="36"/>
        <v>5</v>
      </c>
      <c r="M110" s="20">
        <f t="shared" si="37"/>
        <v>5</v>
      </c>
      <c r="N110" s="20">
        <f t="shared" si="38"/>
        <v>0</v>
      </c>
      <c r="O110" s="20">
        <f t="shared" si="39"/>
        <v>0</v>
      </c>
      <c r="P110" s="20">
        <f t="shared" si="40"/>
        <v>0</v>
      </c>
      <c r="Q110" s="20">
        <f t="shared" si="41"/>
        <v>0</v>
      </c>
      <c r="R110" s="21">
        <v>14</v>
      </c>
      <c r="S110" s="22">
        <f t="shared" si="30"/>
        <v>5</v>
      </c>
      <c r="T110" s="22">
        <f t="shared" si="31"/>
        <v>5</v>
      </c>
      <c r="U110" s="22">
        <f t="shared" si="32"/>
        <v>0</v>
      </c>
      <c r="V110" s="22">
        <f t="shared" si="33"/>
        <v>0</v>
      </c>
      <c r="W110" s="22">
        <f t="shared" si="34"/>
        <v>0</v>
      </c>
      <c r="X110" s="26">
        <v>5</v>
      </c>
      <c r="Y110" s="27"/>
      <c r="Z110" s="27"/>
      <c r="AA110" s="27"/>
      <c r="AB110" s="28"/>
      <c r="AC110" s="25">
        <v>5</v>
      </c>
    </row>
    <row r="111" spans="1:29" ht="15" customHeight="1" x14ac:dyDescent="0.3">
      <c r="A111" s="132" t="s">
        <v>54</v>
      </c>
      <c r="B111" s="224" t="s">
        <v>1173</v>
      </c>
      <c r="C111" s="223" t="s">
        <v>1172</v>
      </c>
      <c r="D111" s="222">
        <v>16</v>
      </c>
      <c r="E111" s="223" t="s">
        <v>44</v>
      </c>
      <c r="F111" s="159">
        <f t="shared" si="35"/>
        <v>26</v>
      </c>
      <c r="G111" s="217" t="s">
        <v>244</v>
      </c>
      <c r="H111" s="218" t="s">
        <v>315</v>
      </c>
      <c r="I111" s="219">
        <v>40467</v>
      </c>
      <c r="J111" s="17">
        <f t="shared" si="21"/>
        <v>22</v>
      </c>
      <c r="K111" s="18">
        <f t="shared" si="23"/>
        <v>17</v>
      </c>
      <c r="L111" s="19">
        <f t="shared" si="36"/>
        <v>12</v>
      </c>
      <c r="M111" s="20">
        <f t="shared" si="37"/>
        <v>5</v>
      </c>
      <c r="N111" s="20">
        <f t="shared" si="38"/>
        <v>0</v>
      </c>
      <c r="O111" s="20">
        <f t="shared" si="39"/>
        <v>0</v>
      </c>
      <c r="P111" s="20">
        <f t="shared" si="40"/>
        <v>0</v>
      </c>
      <c r="Q111" s="20">
        <f t="shared" si="41"/>
        <v>0</v>
      </c>
      <c r="R111" s="21">
        <v>5</v>
      </c>
      <c r="S111" s="22">
        <f t="shared" si="30"/>
        <v>12</v>
      </c>
      <c r="T111" s="22">
        <f t="shared" si="31"/>
        <v>5</v>
      </c>
      <c r="U111" s="22">
        <f t="shared" si="32"/>
        <v>0</v>
      </c>
      <c r="V111" s="22">
        <f t="shared" si="33"/>
        <v>0</v>
      </c>
      <c r="W111" s="22">
        <f t="shared" si="34"/>
        <v>0</v>
      </c>
      <c r="X111" s="23"/>
      <c r="Y111" s="24">
        <v>12</v>
      </c>
      <c r="Z111" s="24">
        <v>5</v>
      </c>
      <c r="AA111" s="24"/>
      <c r="AB111" s="25"/>
      <c r="AC111" s="25"/>
    </row>
    <row r="112" spans="1:29" ht="15" customHeight="1" x14ac:dyDescent="0.3">
      <c r="A112" s="132" t="s">
        <v>54</v>
      </c>
      <c r="B112" s="228" t="s">
        <v>63</v>
      </c>
      <c r="C112" s="227" t="s">
        <v>64</v>
      </c>
      <c r="D112" s="222">
        <v>12</v>
      </c>
      <c r="E112" s="223" t="s">
        <v>25</v>
      </c>
      <c r="F112" s="159">
        <f t="shared" si="35"/>
        <v>27</v>
      </c>
      <c r="G112" s="211" t="s">
        <v>1250</v>
      </c>
      <c r="H112" s="212" t="s">
        <v>226</v>
      </c>
      <c r="I112" s="213">
        <v>40846</v>
      </c>
      <c r="J112" s="17">
        <f t="shared" si="21"/>
        <v>20</v>
      </c>
      <c r="K112" s="18">
        <f t="shared" si="23"/>
        <v>20</v>
      </c>
      <c r="L112" s="19">
        <f t="shared" si="36"/>
        <v>5</v>
      </c>
      <c r="M112" s="20">
        <f t="shared" si="37"/>
        <v>5</v>
      </c>
      <c r="N112" s="20">
        <f t="shared" si="38"/>
        <v>5</v>
      </c>
      <c r="O112" s="20">
        <f t="shared" si="39"/>
        <v>5</v>
      </c>
      <c r="P112" s="20">
        <f t="shared" si="40"/>
        <v>0</v>
      </c>
      <c r="Q112" s="20">
        <f t="shared" si="41"/>
        <v>0</v>
      </c>
      <c r="R112" s="21">
        <v>0</v>
      </c>
      <c r="S112" s="22">
        <f t="shared" si="30"/>
        <v>5</v>
      </c>
      <c r="T112" s="22">
        <f t="shared" si="31"/>
        <v>5</v>
      </c>
      <c r="U112" s="22">
        <f t="shared" si="32"/>
        <v>5</v>
      </c>
      <c r="V112" s="22">
        <f t="shared" si="33"/>
        <v>5</v>
      </c>
      <c r="W112" s="22">
        <f t="shared" si="34"/>
        <v>0</v>
      </c>
      <c r="X112" s="23">
        <v>5</v>
      </c>
      <c r="Y112" s="24">
        <v>5</v>
      </c>
      <c r="Z112" s="24">
        <v>5</v>
      </c>
      <c r="AA112" s="24"/>
      <c r="AB112" s="25"/>
      <c r="AC112" s="25">
        <v>5</v>
      </c>
    </row>
    <row r="113" spans="1:29" ht="15" customHeight="1" x14ac:dyDescent="0.3">
      <c r="A113" s="132" t="s">
        <v>54</v>
      </c>
      <c r="B113" s="220" t="s">
        <v>121</v>
      </c>
      <c r="C113" s="221" t="s">
        <v>122</v>
      </c>
      <c r="D113" s="222">
        <v>15</v>
      </c>
      <c r="E113" s="223" t="s">
        <v>29</v>
      </c>
      <c r="F113" s="159">
        <f t="shared" si="35"/>
        <v>28</v>
      </c>
      <c r="G113" s="214" t="s">
        <v>1253</v>
      </c>
      <c r="H113" s="215" t="s">
        <v>1254</v>
      </c>
      <c r="I113" s="216">
        <v>40821</v>
      </c>
      <c r="J113" s="17">
        <f t="shared" si="21"/>
        <v>20</v>
      </c>
      <c r="K113" s="18">
        <f t="shared" si="23"/>
        <v>20</v>
      </c>
      <c r="L113" s="19">
        <f t="shared" si="36"/>
        <v>5</v>
      </c>
      <c r="M113" s="20">
        <f t="shared" si="37"/>
        <v>5</v>
      </c>
      <c r="N113" s="20">
        <f t="shared" si="38"/>
        <v>5</v>
      </c>
      <c r="O113" s="20">
        <f t="shared" si="39"/>
        <v>5</v>
      </c>
      <c r="P113" s="20">
        <f t="shared" si="40"/>
        <v>0</v>
      </c>
      <c r="Q113" s="20">
        <f t="shared" si="41"/>
        <v>0</v>
      </c>
      <c r="R113" s="21">
        <v>0</v>
      </c>
      <c r="S113" s="22">
        <f t="shared" si="30"/>
        <v>5</v>
      </c>
      <c r="T113" s="22">
        <f t="shared" si="31"/>
        <v>5</v>
      </c>
      <c r="U113" s="22">
        <f t="shared" si="32"/>
        <v>5</v>
      </c>
      <c r="V113" s="22">
        <f t="shared" si="33"/>
        <v>5</v>
      </c>
      <c r="W113" s="22">
        <f t="shared" si="34"/>
        <v>0</v>
      </c>
      <c r="X113" s="23">
        <v>5</v>
      </c>
      <c r="Y113" s="24">
        <v>5</v>
      </c>
      <c r="Z113" s="24">
        <v>5</v>
      </c>
      <c r="AA113" s="24"/>
      <c r="AB113" s="25"/>
      <c r="AC113" s="25">
        <v>5</v>
      </c>
    </row>
    <row r="114" spans="1:29" ht="15" customHeight="1" x14ac:dyDescent="0.3">
      <c r="A114" s="132" t="s">
        <v>54</v>
      </c>
      <c r="B114" s="220" t="s">
        <v>135</v>
      </c>
      <c r="C114" s="221" t="s">
        <v>136</v>
      </c>
      <c r="D114" s="222">
        <v>20</v>
      </c>
      <c r="E114" s="223" t="s">
        <v>40</v>
      </c>
      <c r="F114" s="159">
        <f t="shared" si="35"/>
        <v>29</v>
      </c>
      <c r="G114" s="214" t="s">
        <v>100</v>
      </c>
      <c r="H114" s="215" t="s">
        <v>1255</v>
      </c>
      <c r="I114" s="216">
        <v>40591</v>
      </c>
      <c r="J114" s="17">
        <f t="shared" si="21"/>
        <v>20</v>
      </c>
      <c r="K114" s="18">
        <f t="shared" si="23"/>
        <v>20</v>
      </c>
      <c r="L114" s="19">
        <f t="shared" si="36"/>
        <v>5</v>
      </c>
      <c r="M114" s="20">
        <f t="shared" si="37"/>
        <v>5</v>
      </c>
      <c r="N114" s="20">
        <f t="shared" si="38"/>
        <v>5</v>
      </c>
      <c r="O114" s="20">
        <f t="shared" si="39"/>
        <v>5</v>
      </c>
      <c r="P114" s="20">
        <f t="shared" si="40"/>
        <v>0</v>
      </c>
      <c r="Q114" s="20">
        <f t="shared" si="41"/>
        <v>0</v>
      </c>
      <c r="R114" s="21">
        <v>0</v>
      </c>
      <c r="S114" s="22">
        <f t="shared" si="30"/>
        <v>5</v>
      </c>
      <c r="T114" s="22">
        <f t="shared" si="31"/>
        <v>5</v>
      </c>
      <c r="U114" s="22">
        <f t="shared" si="32"/>
        <v>5</v>
      </c>
      <c r="V114" s="22">
        <f t="shared" si="33"/>
        <v>5</v>
      </c>
      <c r="W114" s="22">
        <f t="shared" si="34"/>
        <v>0</v>
      </c>
      <c r="X114" s="23">
        <v>5</v>
      </c>
      <c r="Y114" s="24">
        <v>5</v>
      </c>
      <c r="Z114" s="24">
        <v>5</v>
      </c>
      <c r="AA114" s="24"/>
      <c r="AB114" s="25"/>
      <c r="AC114" s="25">
        <v>5</v>
      </c>
    </row>
    <row r="115" spans="1:29" ht="15" customHeight="1" x14ac:dyDescent="0.3">
      <c r="A115" s="132" t="s">
        <v>54</v>
      </c>
      <c r="B115" s="228" t="s">
        <v>1981</v>
      </c>
      <c r="C115" s="227" t="s">
        <v>1604</v>
      </c>
      <c r="D115" s="222">
        <v>6</v>
      </c>
      <c r="E115" s="223" t="s">
        <v>31</v>
      </c>
      <c r="F115" s="159">
        <f t="shared" si="35"/>
        <v>30</v>
      </c>
      <c r="G115" s="211" t="s">
        <v>1580</v>
      </c>
      <c r="H115" s="212" t="s">
        <v>1581</v>
      </c>
      <c r="I115" s="213">
        <v>40552</v>
      </c>
      <c r="J115" s="17">
        <f t="shared" si="21"/>
        <v>20</v>
      </c>
      <c r="K115" s="18">
        <f t="shared" si="23"/>
        <v>20</v>
      </c>
      <c r="L115" s="19">
        <f t="shared" si="36"/>
        <v>15</v>
      </c>
      <c r="M115" s="20">
        <f t="shared" si="37"/>
        <v>5</v>
      </c>
      <c r="N115" s="20">
        <f t="shared" si="38"/>
        <v>0</v>
      </c>
      <c r="O115" s="20">
        <f t="shared" si="39"/>
        <v>0</v>
      </c>
      <c r="P115" s="20">
        <f t="shared" si="40"/>
        <v>0</v>
      </c>
      <c r="Q115" s="20">
        <f t="shared" si="41"/>
        <v>0</v>
      </c>
      <c r="R115" s="21">
        <v>0</v>
      </c>
      <c r="S115" s="22">
        <f t="shared" si="30"/>
        <v>15</v>
      </c>
      <c r="T115" s="22">
        <f t="shared" si="31"/>
        <v>5</v>
      </c>
      <c r="U115" s="22">
        <f t="shared" si="32"/>
        <v>0</v>
      </c>
      <c r="V115" s="22">
        <f t="shared" si="33"/>
        <v>0</v>
      </c>
      <c r="W115" s="22">
        <f t="shared" si="34"/>
        <v>0</v>
      </c>
      <c r="X115" s="23">
        <v>15</v>
      </c>
      <c r="Y115" s="24"/>
      <c r="Z115" s="24"/>
      <c r="AA115" s="24"/>
      <c r="AB115" s="25"/>
      <c r="AC115" s="25">
        <v>5</v>
      </c>
    </row>
    <row r="116" spans="1:29" ht="15" customHeight="1" x14ac:dyDescent="0.3">
      <c r="A116" s="132" t="s">
        <v>54</v>
      </c>
      <c r="B116" s="220" t="s">
        <v>1983</v>
      </c>
      <c r="C116" s="221" t="s">
        <v>1241</v>
      </c>
      <c r="D116" s="222">
        <v>12</v>
      </c>
      <c r="E116" s="223" t="s">
        <v>25</v>
      </c>
      <c r="F116" s="159">
        <f t="shared" si="35"/>
        <v>31</v>
      </c>
      <c r="G116" s="214" t="s">
        <v>1248</v>
      </c>
      <c r="H116" s="215" t="s">
        <v>1249</v>
      </c>
      <c r="I116" s="216">
        <v>40302</v>
      </c>
      <c r="J116" s="17">
        <f t="shared" si="21"/>
        <v>18</v>
      </c>
      <c r="K116" s="18">
        <f t="shared" si="23"/>
        <v>18</v>
      </c>
      <c r="L116" s="19">
        <f t="shared" si="36"/>
        <v>12</v>
      </c>
      <c r="M116" s="20">
        <f t="shared" si="37"/>
        <v>6</v>
      </c>
      <c r="N116" s="20">
        <f t="shared" si="38"/>
        <v>0</v>
      </c>
      <c r="O116" s="20">
        <f t="shared" si="39"/>
        <v>0</v>
      </c>
      <c r="P116" s="20">
        <f t="shared" si="40"/>
        <v>0</v>
      </c>
      <c r="Q116" s="20">
        <f t="shared" si="41"/>
        <v>0</v>
      </c>
      <c r="R116" s="21">
        <v>0</v>
      </c>
      <c r="S116" s="22">
        <f t="shared" si="30"/>
        <v>12</v>
      </c>
      <c r="T116" s="22">
        <f t="shared" si="31"/>
        <v>6</v>
      </c>
      <c r="U116" s="22">
        <f t="shared" si="32"/>
        <v>0</v>
      </c>
      <c r="V116" s="22">
        <f t="shared" si="33"/>
        <v>0</v>
      </c>
      <c r="W116" s="22">
        <f t="shared" si="34"/>
        <v>0</v>
      </c>
      <c r="X116" s="23">
        <v>12</v>
      </c>
      <c r="Y116" s="24"/>
      <c r="Z116" s="24"/>
      <c r="AA116" s="24"/>
      <c r="AB116" s="25"/>
      <c r="AC116" s="25">
        <v>6</v>
      </c>
    </row>
    <row r="117" spans="1:29" ht="15" customHeight="1" x14ac:dyDescent="0.3">
      <c r="A117" s="165" t="s">
        <v>54</v>
      </c>
      <c r="B117" s="224" t="s">
        <v>2452</v>
      </c>
      <c r="C117" s="223" t="s">
        <v>745</v>
      </c>
      <c r="D117" s="222">
        <v>4</v>
      </c>
      <c r="E117" s="223" t="s">
        <v>81</v>
      </c>
      <c r="F117" s="159">
        <f t="shared" si="35"/>
        <v>32</v>
      </c>
      <c r="G117" s="217" t="s">
        <v>746</v>
      </c>
      <c r="H117" s="218" t="s">
        <v>747</v>
      </c>
      <c r="I117" s="219">
        <v>40294</v>
      </c>
      <c r="J117" s="17">
        <f t="shared" si="21"/>
        <v>18</v>
      </c>
      <c r="K117" s="18">
        <f t="shared" si="23"/>
        <v>10</v>
      </c>
      <c r="L117" s="19">
        <f t="shared" si="36"/>
        <v>5</v>
      </c>
      <c r="M117" s="20">
        <f t="shared" si="37"/>
        <v>5</v>
      </c>
      <c r="N117" s="20">
        <f t="shared" si="38"/>
        <v>0</v>
      </c>
      <c r="O117" s="20">
        <f t="shared" si="39"/>
        <v>0</v>
      </c>
      <c r="P117" s="20">
        <f t="shared" si="40"/>
        <v>0</v>
      </c>
      <c r="Q117" s="20">
        <f t="shared" si="41"/>
        <v>0</v>
      </c>
      <c r="R117" s="21">
        <v>8</v>
      </c>
      <c r="S117" s="22">
        <f t="shared" si="30"/>
        <v>5</v>
      </c>
      <c r="T117" s="22">
        <f t="shared" si="31"/>
        <v>5</v>
      </c>
      <c r="U117" s="22">
        <f t="shared" si="32"/>
        <v>0</v>
      </c>
      <c r="V117" s="22">
        <f t="shared" si="33"/>
        <v>0</v>
      </c>
      <c r="W117" s="22">
        <f t="shared" si="34"/>
        <v>0</v>
      </c>
      <c r="X117" s="23">
        <v>5</v>
      </c>
      <c r="Y117" s="24"/>
      <c r="Z117" s="24"/>
      <c r="AA117" s="24"/>
      <c r="AB117" s="25"/>
      <c r="AC117" s="25">
        <v>5</v>
      </c>
    </row>
    <row r="118" spans="1:29" ht="15" customHeight="1" x14ac:dyDescent="0.3">
      <c r="A118" s="132" t="s">
        <v>54</v>
      </c>
      <c r="B118" s="229" t="s">
        <v>263</v>
      </c>
      <c r="C118" s="231" t="s">
        <v>209</v>
      </c>
      <c r="D118" s="232">
        <v>12</v>
      </c>
      <c r="E118" s="225" t="s">
        <v>25</v>
      </c>
      <c r="F118" s="159">
        <f t="shared" ref="F118:F149" si="42">F117+1</f>
        <v>33</v>
      </c>
      <c r="G118" s="208" t="s">
        <v>240</v>
      </c>
      <c r="H118" s="209" t="s">
        <v>489</v>
      </c>
      <c r="I118" s="210">
        <v>40208</v>
      </c>
      <c r="J118" s="17">
        <f t="shared" si="21"/>
        <v>18</v>
      </c>
      <c r="K118" s="18">
        <f t="shared" si="23"/>
        <v>5</v>
      </c>
      <c r="L118" s="19">
        <f t="shared" ref="L118:L149" si="43">IFERROR(LARGE((S118:W118),1),0)</f>
        <v>5</v>
      </c>
      <c r="M118" s="20">
        <f t="shared" ref="M118:M149" si="44">IFERROR(LARGE((S118:W118),2),0)</f>
        <v>0</v>
      </c>
      <c r="N118" s="20">
        <f t="shared" ref="N118:N149" si="45">IFERROR(LARGE((S118:W118),3),0)</f>
        <v>0</v>
      </c>
      <c r="O118" s="20">
        <f t="shared" ref="O118:O149" si="46">IFERROR(LARGE((S118:W118),4),0)</f>
        <v>0</v>
      </c>
      <c r="P118" s="20">
        <f t="shared" ref="P118:P149" si="47">IFERROR(LARGE((S118:W118),5),0)</f>
        <v>0</v>
      </c>
      <c r="Q118" s="20">
        <f t="shared" ref="Q118:Q149" si="48">IFERROR(LARGE((S118:W118),6),0)</f>
        <v>0</v>
      </c>
      <c r="R118" s="21">
        <v>13</v>
      </c>
      <c r="S118" s="22">
        <f t="shared" si="30"/>
        <v>5</v>
      </c>
      <c r="T118" s="22">
        <f t="shared" si="31"/>
        <v>0</v>
      </c>
      <c r="U118" s="22">
        <f t="shared" si="32"/>
        <v>0</v>
      </c>
      <c r="V118" s="22">
        <f t="shared" si="33"/>
        <v>0</v>
      </c>
      <c r="W118" s="22">
        <f t="shared" si="34"/>
        <v>0</v>
      </c>
      <c r="X118" s="26"/>
      <c r="Y118" s="27"/>
      <c r="Z118" s="27"/>
      <c r="AA118" s="27"/>
      <c r="AB118" s="28"/>
      <c r="AC118" s="25">
        <v>5</v>
      </c>
    </row>
    <row r="119" spans="1:29" ht="15" customHeight="1" x14ac:dyDescent="0.3">
      <c r="A119" s="132" t="s">
        <v>54</v>
      </c>
      <c r="B119" s="220" t="s">
        <v>1984</v>
      </c>
      <c r="C119" s="221" t="s">
        <v>1243</v>
      </c>
      <c r="D119" s="222">
        <v>10</v>
      </c>
      <c r="E119" s="223" t="s">
        <v>120</v>
      </c>
      <c r="F119" s="159">
        <f t="shared" si="42"/>
        <v>34</v>
      </c>
      <c r="G119" s="214" t="s">
        <v>1263</v>
      </c>
      <c r="H119" s="215" t="s">
        <v>1264</v>
      </c>
      <c r="I119" s="216">
        <v>40897</v>
      </c>
      <c r="J119" s="17">
        <f t="shared" si="21"/>
        <v>15</v>
      </c>
      <c r="K119" s="18">
        <f t="shared" si="23"/>
        <v>15</v>
      </c>
      <c r="L119" s="19">
        <f t="shared" si="43"/>
        <v>5</v>
      </c>
      <c r="M119" s="20">
        <f t="shared" si="44"/>
        <v>5</v>
      </c>
      <c r="N119" s="20">
        <f t="shared" si="45"/>
        <v>5</v>
      </c>
      <c r="O119" s="20">
        <f t="shared" si="46"/>
        <v>0</v>
      </c>
      <c r="P119" s="20">
        <f t="shared" si="47"/>
        <v>0</v>
      </c>
      <c r="Q119" s="20">
        <f t="shared" si="48"/>
        <v>0</v>
      </c>
      <c r="R119" s="21">
        <v>0</v>
      </c>
      <c r="S119" s="22">
        <f t="shared" si="30"/>
        <v>5</v>
      </c>
      <c r="T119" s="22">
        <f t="shared" si="31"/>
        <v>5</v>
      </c>
      <c r="U119" s="22">
        <f t="shared" si="32"/>
        <v>5</v>
      </c>
      <c r="V119" s="22">
        <f t="shared" si="33"/>
        <v>0</v>
      </c>
      <c r="W119" s="22">
        <f t="shared" si="34"/>
        <v>0</v>
      </c>
      <c r="X119" s="23">
        <v>5</v>
      </c>
      <c r="Y119" s="24">
        <v>5</v>
      </c>
      <c r="Z119" s="24">
        <v>5</v>
      </c>
      <c r="AA119" s="24"/>
      <c r="AB119" s="25"/>
      <c r="AC119" s="25"/>
    </row>
    <row r="120" spans="1:29" ht="15" customHeight="1" x14ac:dyDescent="0.3">
      <c r="A120" s="132" t="s">
        <v>54</v>
      </c>
      <c r="B120" s="220" t="s">
        <v>2453</v>
      </c>
      <c r="C120" s="221" t="s">
        <v>2067</v>
      </c>
      <c r="D120" s="222">
        <v>20</v>
      </c>
      <c r="E120" s="223" t="s">
        <v>40</v>
      </c>
      <c r="F120" s="159">
        <f t="shared" si="42"/>
        <v>35</v>
      </c>
      <c r="G120" s="109" t="s">
        <v>34</v>
      </c>
      <c r="H120" s="110" t="s">
        <v>2068</v>
      </c>
      <c r="I120" s="67">
        <v>40892</v>
      </c>
      <c r="J120" s="17">
        <f t="shared" si="21"/>
        <v>15</v>
      </c>
      <c r="K120" s="18">
        <f t="shared" si="23"/>
        <v>15</v>
      </c>
      <c r="L120" s="19">
        <f t="shared" si="43"/>
        <v>5</v>
      </c>
      <c r="M120" s="20">
        <f t="shared" si="44"/>
        <v>5</v>
      </c>
      <c r="N120" s="20">
        <f t="shared" si="45"/>
        <v>5</v>
      </c>
      <c r="O120" s="20">
        <f t="shared" si="46"/>
        <v>0</v>
      </c>
      <c r="P120" s="20">
        <f t="shared" si="47"/>
        <v>0</v>
      </c>
      <c r="Q120" s="20">
        <f t="shared" si="48"/>
        <v>0</v>
      </c>
      <c r="R120" s="21">
        <v>0</v>
      </c>
      <c r="S120" s="22">
        <f t="shared" si="30"/>
        <v>5</v>
      </c>
      <c r="T120" s="22">
        <f t="shared" si="31"/>
        <v>5</v>
      </c>
      <c r="U120" s="22">
        <f t="shared" si="32"/>
        <v>5</v>
      </c>
      <c r="V120" s="22">
        <f t="shared" si="33"/>
        <v>0</v>
      </c>
      <c r="W120" s="22">
        <f t="shared" si="34"/>
        <v>0</v>
      </c>
      <c r="X120" s="23"/>
      <c r="Y120" s="24">
        <v>5</v>
      </c>
      <c r="Z120" s="24">
        <v>5</v>
      </c>
      <c r="AA120" s="24"/>
      <c r="AB120" s="25"/>
      <c r="AC120" s="25">
        <v>5</v>
      </c>
    </row>
    <row r="121" spans="1:29" ht="15" customHeight="1" x14ac:dyDescent="0.3">
      <c r="A121" s="132" t="s">
        <v>54</v>
      </c>
      <c r="B121" s="220" t="s">
        <v>1149</v>
      </c>
      <c r="C121" s="221" t="s">
        <v>1062</v>
      </c>
      <c r="D121" s="222">
        <v>9</v>
      </c>
      <c r="E121" s="223" t="s">
        <v>33</v>
      </c>
      <c r="F121" s="159">
        <f t="shared" si="42"/>
        <v>36</v>
      </c>
      <c r="G121" s="109" t="s">
        <v>45</v>
      </c>
      <c r="H121" s="110" t="s">
        <v>1602</v>
      </c>
      <c r="I121" s="67">
        <v>40723</v>
      </c>
      <c r="J121" s="17">
        <f t="shared" si="21"/>
        <v>15</v>
      </c>
      <c r="K121" s="18">
        <f t="shared" si="23"/>
        <v>15</v>
      </c>
      <c r="L121" s="19">
        <f t="shared" si="43"/>
        <v>5</v>
      </c>
      <c r="M121" s="20">
        <f t="shared" si="44"/>
        <v>5</v>
      </c>
      <c r="N121" s="20">
        <f t="shared" si="45"/>
        <v>5</v>
      </c>
      <c r="O121" s="20">
        <f t="shared" si="46"/>
        <v>0</v>
      </c>
      <c r="P121" s="20">
        <f t="shared" si="47"/>
        <v>0</v>
      </c>
      <c r="Q121" s="20">
        <f t="shared" si="48"/>
        <v>0</v>
      </c>
      <c r="R121" s="21">
        <v>0</v>
      </c>
      <c r="S121" s="22">
        <f t="shared" si="30"/>
        <v>5</v>
      </c>
      <c r="T121" s="22">
        <f t="shared" si="31"/>
        <v>5</v>
      </c>
      <c r="U121" s="22">
        <f t="shared" si="32"/>
        <v>5</v>
      </c>
      <c r="V121" s="22">
        <f t="shared" si="33"/>
        <v>0</v>
      </c>
      <c r="W121" s="22">
        <f t="shared" si="34"/>
        <v>0</v>
      </c>
      <c r="X121" s="23">
        <v>5</v>
      </c>
      <c r="Y121" s="24">
        <v>5</v>
      </c>
      <c r="Z121" s="24"/>
      <c r="AA121" s="24"/>
      <c r="AB121" s="25"/>
      <c r="AC121" s="25">
        <v>5</v>
      </c>
    </row>
    <row r="122" spans="1:29" ht="15" customHeight="1" x14ac:dyDescent="0.3">
      <c r="A122" s="132" t="s">
        <v>54</v>
      </c>
      <c r="B122" s="224" t="s">
        <v>260</v>
      </c>
      <c r="C122" s="223" t="s">
        <v>155</v>
      </c>
      <c r="D122" s="222">
        <v>1</v>
      </c>
      <c r="E122" s="223" t="s">
        <v>75</v>
      </c>
      <c r="F122" s="159">
        <f t="shared" si="42"/>
        <v>37</v>
      </c>
      <c r="G122" s="107" t="s">
        <v>37</v>
      </c>
      <c r="H122" s="108" t="s">
        <v>744</v>
      </c>
      <c r="I122" s="69">
        <v>40468</v>
      </c>
      <c r="J122" s="17">
        <f t="shared" si="21"/>
        <v>15</v>
      </c>
      <c r="K122" s="18">
        <f t="shared" si="23"/>
        <v>10</v>
      </c>
      <c r="L122" s="19">
        <f t="shared" si="43"/>
        <v>5</v>
      </c>
      <c r="M122" s="20">
        <f t="shared" si="44"/>
        <v>5</v>
      </c>
      <c r="N122" s="20">
        <f t="shared" si="45"/>
        <v>0</v>
      </c>
      <c r="O122" s="20">
        <f t="shared" si="46"/>
        <v>0</v>
      </c>
      <c r="P122" s="20">
        <f t="shared" si="47"/>
        <v>0</v>
      </c>
      <c r="Q122" s="20">
        <f t="shared" si="48"/>
        <v>0</v>
      </c>
      <c r="R122" s="21">
        <v>5</v>
      </c>
      <c r="S122" s="22">
        <f t="shared" si="30"/>
        <v>5</v>
      </c>
      <c r="T122" s="22">
        <f t="shared" si="31"/>
        <v>5</v>
      </c>
      <c r="U122" s="22">
        <f t="shared" si="32"/>
        <v>0</v>
      </c>
      <c r="V122" s="22">
        <f t="shared" si="33"/>
        <v>0</v>
      </c>
      <c r="W122" s="22">
        <f t="shared" si="34"/>
        <v>0</v>
      </c>
      <c r="X122" s="23">
        <v>5</v>
      </c>
      <c r="Y122" s="24"/>
      <c r="Z122" s="24"/>
      <c r="AA122" s="24"/>
      <c r="AB122" s="25"/>
      <c r="AC122" s="25">
        <v>5</v>
      </c>
    </row>
    <row r="123" spans="1:29" ht="15" customHeight="1" x14ac:dyDescent="0.3">
      <c r="A123" s="155" t="s">
        <v>54</v>
      </c>
      <c r="B123" s="224" t="s">
        <v>849</v>
      </c>
      <c r="C123" s="223" t="s">
        <v>761</v>
      </c>
      <c r="D123" s="222">
        <v>8</v>
      </c>
      <c r="E123" s="223" t="s">
        <v>49</v>
      </c>
      <c r="F123" s="159">
        <f t="shared" si="42"/>
        <v>38</v>
      </c>
      <c r="G123" s="107" t="s">
        <v>72</v>
      </c>
      <c r="H123" s="108" t="s">
        <v>762</v>
      </c>
      <c r="I123" s="69">
        <v>40412</v>
      </c>
      <c r="J123" s="17">
        <f t="shared" si="21"/>
        <v>13</v>
      </c>
      <c r="K123" s="18">
        <f t="shared" si="23"/>
        <v>5</v>
      </c>
      <c r="L123" s="19">
        <f t="shared" si="43"/>
        <v>5</v>
      </c>
      <c r="M123" s="20">
        <f t="shared" si="44"/>
        <v>0</v>
      </c>
      <c r="N123" s="20">
        <f t="shared" si="45"/>
        <v>0</v>
      </c>
      <c r="O123" s="20">
        <f t="shared" si="46"/>
        <v>0</v>
      </c>
      <c r="P123" s="20">
        <f t="shared" si="47"/>
        <v>0</v>
      </c>
      <c r="Q123" s="20">
        <f t="shared" si="48"/>
        <v>0</v>
      </c>
      <c r="R123" s="21">
        <v>8</v>
      </c>
      <c r="S123" s="22">
        <f t="shared" si="30"/>
        <v>5</v>
      </c>
      <c r="T123" s="22">
        <f t="shared" si="31"/>
        <v>0</v>
      </c>
      <c r="U123" s="22">
        <f t="shared" si="32"/>
        <v>0</v>
      </c>
      <c r="V123" s="22">
        <f t="shared" si="33"/>
        <v>0</v>
      </c>
      <c r="W123" s="22">
        <f t="shared" si="34"/>
        <v>0</v>
      </c>
      <c r="X123" s="23">
        <v>5</v>
      </c>
      <c r="Y123" s="24"/>
      <c r="Z123" s="24"/>
      <c r="AA123" s="24"/>
      <c r="AB123" s="25"/>
      <c r="AC123" s="25"/>
    </row>
    <row r="124" spans="1:29" ht="15" customHeight="1" x14ac:dyDescent="0.3">
      <c r="A124" s="132" t="s">
        <v>54</v>
      </c>
      <c r="B124" s="220" t="s">
        <v>140</v>
      </c>
      <c r="C124" s="221" t="s">
        <v>141</v>
      </c>
      <c r="D124" s="222">
        <v>1</v>
      </c>
      <c r="E124" s="223" t="s">
        <v>75</v>
      </c>
      <c r="F124" s="159">
        <f t="shared" si="42"/>
        <v>39</v>
      </c>
      <c r="G124" s="214" t="s">
        <v>1590</v>
      </c>
      <c r="H124" s="215" t="s">
        <v>1591</v>
      </c>
      <c r="I124" s="216">
        <v>40474</v>
      </c>
      <c r="J124" s="17">
        <f t="shared" si="21"/>
        <v>11</v>
      </c>
      <c r="K124" s="18">
        <f t="shared" si="23"/>
        <v>11</v>
      </c>
      <c r="L124" s="19">
        <f t="shared" si="43"/>
        <v>6</v>
      </c>
      <c r="M124" s="20">
        <f t="shared" si="44"/>
        <v>5</v>
      </c>
      <c r="N124" s="20">
        <f t="shared" si="45"/>
        <v>0</v>
      </c>
      <c r="O124" s="20">
        <f t="shared" si="46"/>
        <v>0</v>
      </c>
      <c r="P124" s="20">
        <f t="shared" si="47"/>
        <v>0</v>
      </c>
      <c r="Q124" s="20">
        <f t="shared" si="48"/>
        <v>0</v>
      </c>
      <c r="R124" s="21">
        <v>0</v>
      </c>
      <c r="S124" s="22">
        <f t="shared" si="30"/>
        <v>6</v>
      </c>
      <c r="T124" s="22">
        <f t="shared" si="31"/>
        <v>5</v>
      </c>
      <c r="U124" s="22">
        <f t="shared" si="32"/>
        <v>0</v>
      </c>
      <c r="V124" s="22">
        <f t="shared" si="33"/>
        <v>0</v>
      </c>
      <c r="W124" s="22">
        <f t="shared" si="34"/>
        <v>0</v>
      </c>
      <c r="X124" s="23">
        <v>5</v>
      </c>
      <c r="Y124" s="24"/>
      <c r="Z124" s="24"/>
      <c r="AA124" s="24"/>
      <c r="AB124" s="25"/>
      <c r="AC124" s="25">
        <v>6</v>
      </c>
    </row>
    <row r="125" spans="1:29" ht="15" customHeight="1" x14ac:dyDescent="0.3">
      <c r="A125" s="132" t="s">
        <v>54</v>
      </c>
      <c r="B125" s="220" t="s">
        <v>1968</v>
      </c>
      <c r="C125" s="221" t="s">
        <v>1548</v>
      </c>
      <c r="D125" s="222">
        <v>9</v>
      </c>
      <c r="E125" s="223" t="s">
        <v>33</v>
      </c>
      <c r="F125" s="159">
        <f t="shared" si="42"/>
        <v>40</v>
      </c>
      <c r="G125" s="214" t="s">
        <v>1594</v>
      </c>
      <c r="H125" s="215" t="s">
        <v>1595</v>
      </c>
      <c r="I125" s="216">
        <v>40907</v>
      </c>
      <c r="J125" s="17">
        <f t="shared" si="21"/>
        <v>10</v>
      </c>
      <c r="K125" s="18">
        <f t="shared" si="23"/>
        <v>10</v>
      </c>
      <c r="L125" s="19">
        <f t="shared" si="43"/>
        <v>5</v>
      </c>
      <c r="M125" s="20">
        <f t="shared" si="44"/>
        <v>5</v>
      </c>
      <c r="N125" s="20">
        <f t="shared" si="45"/>
        <v>0</v>
      </c>
      <c r="O125" s="20">
        <f t="shared" si="46"/>
        <v>0</v>
      </c>
      <c r="P125" s="20">
        <f t="shared" si="47"/>
        <v>0</v>
      </c>
      <c r="Q125" s="20">
        <f t="shared" si="48"/>
        <v>0</v>
      </c>
      <c r="R125" s="21">
        <v>0</v>
      </c>
      <c r="S125" s="22">
        <f t="shared" si="30"/>
        <v>5</v>
      </c>
      <c r="T125" s="22">
        <f t="shared" si="31"/>
        <v>5</v>
      </c>
      <c r="U125" s="22">
        <f t="shared" si="32"/>
        <v>0</v>
      </c>
      <c r="V125" s="22">
        <f t="shared" si="33"/>
        <v>0</v>
      </c>
      <c r="W125" s="22">
        <f t="shared" si="34"/>
        <v>0</v>
      </c>
      <c r="X125" s="23">
        <v>5</v>
      </c>
      <c r="Y125" s="24"/>
      <c r="Z125" s="24"/>
      <c r="AA125" s="24"/>
      <c r="AB125" s="25"/>
      <c r="AC125" s="25">
        <v>5</v>
      </c>
    </row>
    <row r="126" spans="1:29" ht="15" customHeight="1" x14ac:dyDescent="0.3">
      <c r="A126" s="132" t="s">
        <v>54</v>
      </c>
      <c r="B126" s="228" t="s">
        <v>1195</v>
      </c>
      <c r="C126" s="227" t="s">
        <v>27</v>
      </c>
      <c r="D126" s="222">
        <v>7</v>
      </c>
      <c r="E126" s="223" t="s">
        <v>28</v>
      </c>
      <c r="F126" s="159">
        <f t="shared" si="42"/>
        <v>41</v>
      </c>
      <c r="G126" s="211" t="s">
        <v>1209</v>
      </c>
      <c r="H126" s="212" t="s">
        <v>519</v>
      </c>
      <c r="I126" s="213">
        <v>40882</v>
      </c>
      <c r="J126" s="17">
        <f t="shared" si="21"/>
        <v>10</v>
      </c>
      <c r="K126" s="18">
        <f t="shared" si="23"/>
        <v>10</v>
      </c>
      <c r="L126" s="19">
        <f t="shared" si="43"/>
        <v>5</v>
      </c>
      <c r="M126" s="20">
        <f t="shared" si="44"/>
        <v>5</v>
      </c>
      <c r="N126" s="20">
        <f t="shared" si="45"/>
        <v>0</v>
      </c>
      <c r="O126" s="20">
        <f t="shared" si="46"/>
        <v>0</v>
      </c>
      <c r="P126" s="20">
        <f t="shared" si="47"/>
        <v>0</v>
      </c>
      <c r="Q126" s="20">
        <f t="shared" si="48"/>
        <v>0</v>
      </c>
      <c r="R126" s="21">
        <v>0</v>
      </c>
      <c r="S126" s="22">
        <f t="shared" si="30"/>
        <v>5</v>
      </c>
      <c r="T126" s="22">
        <f t="shared" si="31"/>
        <v>5</v>
      </c>
      <c r="U126" s="22">
        <f t="shared" si="32"/>
        <v>0</v>
      </c>
      <c r="V126" s="22">
        <f t="shared" si="33"/>
        <v>0</v>
      </c>
      <c r="W126" s="22">
        <f t="shared" si="34"/>
        <v>0</v>
      </c>
      <c r="X126" s="23">
        <v>0</v>
      </c>
      <c r="Y126" s="24">
        <v>5</v>
      </c>
      <c r="Z126" s="24">
        <v>5</v>
      </c>
      <c r="AA126" s="24"/>
      <c r="AB126" s="25"/>
      <c r="AC126" s="25">
        <v>0</v>
      </c>
    </row>
    <row r="127" spans="1:29" ht="15" customHeight="1" x14ac:dyDescent="0.3">
      <c r="A127" s="132" t="s">
        <v>54</v>
      </c>
      <c r="B127" s="228" t="s">
        <v>108</v>
      </c>
      <c r="C127" s="227" t="s">
        <v>109</v>
      </c>
      <c r="D127" s="222">
        <v>12</v>
      </c>
      <c r="E127" s="223" t="s">
        <v>25</v>
      </c>
      <c r="F127" s="159">
        <f t="shared" si="42"/>
        <v>42</v>
      </c>
      <c r="G127" s="211" t="s">
        <v>107</v>
      </c>
      <c r="H127" s="212" t="s">
        <v>1208</v>
      </c>
      <c r="I127" s="213">
        <v>40851</v>
      </c>
      <c r="J127" s="17">
        <f t="shared" si="21"/>
        <v>10</v>
      </c>
      <c r="K127" s="18">
        <f t="shared" si="23"/>
        <v>10</v>
      </c>
      <c r="L127" s="19">
        <f t="shared" si="43"/>
        <v>5</v>
      </c>
      <c r="M127" s="20">
        <f t="shared" si="44"/>
        <v>5</v>
      </c>
      <c r="N127" s="20">
        <f t="shared" si="45"/>
        <v>0</v>
      </c>
      <c r="O127" s="20">
        <f t="shared" si="46"/>
        <v>0</v>
      </c>
      <c r="P127" s="20">
        <f t="shared" si="47"/>
        <v>0</v>
      </c>
      <c r="Q127" s="20">
        <f t="shared" si="48"/>
        <v>0</v>
      </c>
      <c r="R127" s="21">
        <v>0</v>
      </c>
      <c r="S127" s="22">
        <f t="shared" si="30"/>
        <v>5</v>
      </c>
      <c r="T127" s="22">
        <f t="shared" si="31"/>
        <v>5</v>
      </c>
      <c r="U127" s="22">
        <f t="shared" si="32"/>
        <v>0</v>
      </c>
      <c r="V127" s="22">
        <f t="shared" si="33"/>
        <v>0</v>
      </c>
      <c r="W127" s="22">
        <f t="shared" si="34"/>
        <v>0</v>
      </c>
      <c r="X127" s="23">
        <v>0</v>
      </c>
      <c r="Y127" s="24">
        <v>5</v>
      </c>
      <c r="Z127" s="24">
        <v>5</v>
      </c>
      <c r="AA127" s="24"/>
      <c r="AB127" s="25"/>
      <c r="AC127" s="25">
        <v>0</v>
      </c>
    </row>
    <row r="128" spans="1:29" ht="15" customHeight="1" x14ac:dyDescent="0.3">
      <c r="A128" s="132" t="s">
        <v>54</v>
      </c>
      <c r="B128" s="220" t="s">
        <v>1985</v>
      </c>
      <c r="C128" s="221" t="s">
        <v>1244</v>
      </c>
      <c r="D128" s="222">
        <v>19</v>
      </c>
      <c r="E128" s="223" t="s">
        <v>46</v>
      </c>
      <c r="F128" s="159">
        <f t="shared" si="42"/>
        <v>43</v>
      </c>
      <c r="G128" s="214" t="s">
        <v>232</v>
      </c>
      <c r="H128" s="215" t="s">
        <v>1266</v>
      </c>
      <c r="I128" s="216">
        <v>40847</v>
      </c>
      <c r="J128" s="17">
        <f t="shared" si="21"/>
        <v>10</v>
      </c>
      <c r="K128" s="18">
        <f t="shared" si="23"/>
        <v>10</v>
      </c>
      <c r="L128" s="19">
        <f t="shared" si="43"/>
        <v>5</v>
      </c>
      <c r="M128" s="20">
        <f t="shared" si="44"/>
        <v>5</v>
      </c>
      <c r="N128" s="20">
        <f t="shared" si="45"/>
        <v>0</v>
      </c>
      <c r="O128" s="20">
        <f t="shared" si="46"/>
        <v>0</v>
      </c>
      <c r="P128" s="20">
        <f t="shared" si="47"/>
        <v>0</v>
      </c>
      <c r="Q128" s="20">
        <f t="shared" si="48"/>
        <v>0</v>
      </c>
      <c r="R128" s="21">
        <v>0</v>
      </c>
      <c r="S128" s="22">
        <f t="shared" si="30"/>
        <v>5</v>
      </c>
      <c r="T128" s="22">
        <f t="shared" si="31"/>
        <v>5</v>
      </c>
      <c r="U128" s="22">
        <f t="shared" si="32"/>
        <v>0</v>
      </c>
      <c r="V128" s="22">
        <f t="shared" si="33"/>
        <v>0</v>
      </c>
      <c r="W128" s="22">
        <f t="shared" si="34"/>
        <v>0</v>
      </c>
      <c r="X128" s="23">
        <v>5</v>
      </c>
      <c r="Y128" s="24">
        <v>5</v>
      </c>
      <c r="Z128" s="24"/>
      <c r="AA128" s="24"/>
      <c r="AB128" s="25"/>
      <c r="AC128" s="25"/>
    </row>
    <row r="129" spans="1:29" ht="15" customHeight="1" x14ac:dyDescent="0.3">
      <c r="A129" s="132" t="s">
        <v>54</v>
      </c>
      <c r="B129" s="220" t="s">
        <v>1981</v>
      </c>
      <c r="C129" s="221" t="s">
        <v>1604</v>
      </c>
      <c r="D129" s="222">
        <v>6</v>
      </c>
      <c r="E129" s="223" t="s">
        <v>31</v>
      </c>
      <c r="F129" s="159">
        <f t="shared" si="42"/>
        <v>44</v>
      </c>
      <c r="G129" s="214" t="s">
        <v>45</v>
      </c>
      <c r="H129" s="215" t="s">
        <v>1599</v>
      </c>
      <c r="I129" s="216">
        <v>40823</v>
      </c>
      <c r="J129" s="17">
        <f t="shared" si="21"/>
        <v>10</v>
      </c>
      <c r="K129" s="18">
        <f t="shared" si="23"/>
        <v>10</v>
      </c>
      <c r="L129" s="19">
        <f t="shared" si="43"/>
        <v>5</v>
      </c>
      <c r="M129" s="20">
        <f t="shared" si="44"/>
        <v>5</v>
      </c>
      <c r="N129" s="20">
        <f t="shared" si="45"/>
        <v>0</v>
      </c>
      <c r="O129" s="20">
        <f t="shared" si="46"/>
        <v>0</v>
      </c>
      <c r="P129" s="20">
        <f t="shared" si="47"/>
        <v>0</v>
      </c>
      <c r="Q129" s="20">
        <f t="shared" si="48"/>
        <v>0</v>
      </c>
      <c r="R129" s="21">
        <v>0</v>
      </c>
      <c r="S129" s="22">
        <f t="shared" si="30"/>
        <v>5</v>
      </c>
      <c r="T129" s="22">
        <f t="shared" si="31"/>
        <v>5</v>
      </c>
      <c r="U129" s="22">
        <f t="shared" si="32"/>
        <v>0</v>
      </c>
      <c r="V129" s="22">
        <f t="shared" si="33"/>
        <v>0</v>
      </c>
      <c r="W129" s="22">
        <f t="shared" si="34"/>
        <v>0</v>
      </c>
      <c r="X129" s="23">
        <v>5</v>
      </c>
      <c r="Y129" s="24"/>
      <c r="Z129" s="24"/>
      <c r="AA129" s="24"/>
      <c r="AB129" s="25"/>
      <c r="AC129" s="25">
        <v>5</v>
      </c>
    </row>
    <row r="130" spans="1:29" ht="15" customHeight="1" x14ac:dyDescent="0.3">
      <c r="A130" s="132" t="s">
        <v>54</v>
      </c>
      <c r="B130" s="220" t="s">
        <v>1986</v>
      </c>
      <c r="C130" s="221" t="s">
        <v>1607</v>
      </c>
      <c r="D130" s="222">
        <v>8</v>
      </c>
      <c r="E130" s="223" t="s">
        <v>49</v>
      </c>
      <c r="F130" s="159">
        <f t="shared" si="42"/>
        <v>45</v>
      </c>
      <c r="G130" s="214" t="s">
        <v>1372</v>
      </c>
      <c r="H130" s="215" t="s">
        <v>1593</v>
      </c>
      <c r="I130" s="216">
        <v>40803</v>
      </c>
      <c r="J130" s="17">
        <f t="shared" si="21"/>
        <v>10</v>
      </c>
      <c r="K130" s="18">
        <f t="shared" si="23"/>
        <v>10</v>
      </c>
      <c r="L130" s="19">
        <f t="shared" si="43"/>
        <v>5</v>
      </c>
      <c r="M130" s="20">
        <f t="shared" si="44"/>
        <v>5</v>
      </c>
      <c r="N130" s="20">
        <f t="shared" si="45"/>
        <v>0</v>
      </c>
      <c r="O130" s="20">
        <f t="shared" si="46"/>
        <v>0</v>
      </c>
      <c r="P130" s="20">
        <f t="shared" si="47"/>
        <v>0</v>
      </c>
      <c r="Q130" s="20">
        <f t="shared" si="48"/>
        <v>0</v>
      </c>
      <c r="R130" s="21">
        <v>0</v>
      </c>
      <c r="S130" s="22">
        <f t="shared" si="30"/>
        <v>5</v>
      </c>
      <c r="T130" s="22">
        <f t="shared" si="31"/>
        <v>5</v>
      </c>
      <c r="U130" s="22">
        <f t="shared" si="32"/>
        <v>0</v>
      </c>
      <c r="V130" s="22">
        <f t="shared" si="33"/>
        <v>0</v>
      </c>
      <c r="W130" s="22">
        <f t="shared" si="34"/>
        <v>0</v>
      </c>
      <c r="X130" s="23">
        <v>5</v>
      </c>
      <c r="Y130" s="24"/>
      <c r="Z130" s="24"/>
      <c r="AA130" s="24"/>
      <c r="AB130" s="25"/>
      <c r="AC130" s="25">
        <v>5</v>
      </c>
    </row>
    <row r="131" spans="1:29" ht="15" customHeight="1" x14ac:dyDescent="0.3">
      <c r="A131" s="132" t="s">
        <v>54</v>
      </c>
      <c r="B131" s="220" t="s">
        <v>994</v>
      </c>
      <c r="C131" s="221" t="s">
        <v>956</v>
      </c>
      <c r="D131" s="222">
        <v>10</v>
      </c>
      <c r="E131" s="223" t="s">
        <v>120</v>
      </c>
      <c r="F131" s="159">
        <f t="shared" si="42"/>
        <v>46</v>
      </c>
      <c r="G131" s="214" t="s">
        <v>1226</v>
      </c>
      <c r="H131" s="215" t="s">
        <v>1227</v>
      </c>
      <c r="I131" s="216">
        <v>40782</v>
      </c>
      <c r="J131" s="17">
        <f t="shared" si="21"/>
        <v>10</v>
      </c>
      <c r="K131" s="18">
        <f t="shared" si="23"/>
        <v>10</v>
      </c>
      <c r="L131" s="19">
        <f t="shared" si="43"/>
        <v>5</v>
      </c>
      <c r="M131" s="20">
        <f t="shared" si="44"/>
        <v>5</v>
      </c>
      <c r="N131" s="20">
        <f t="shared" si="45"/>
        <v>0</v>
      </c>
      <c r="O131" s="20">
        <f t="shared" si="46"/>
        <v>0</v>
      </c>
      <c r="P131" s="20">
        <f t="shared" si="47"/>
        <v>0</v>
      </c>
      <c r="Q131" s="20">
        <f t="shared" si="48"/>
        <v>0</v>
      </c>
      <c r="R131" s="21">
        <v>0</v>
      </c>
      <c r="S131" s="22">
        <f t="shared" si="30"/>
        <v>5</v>
      </c>
      <c r="T131" s="22">
        <f t="shared" si="31"/>
        <v>5</v>
      </c>
      <c r="U131" s="22">
        <f t="shared" si="32"/>
        <v>0</v>
      </c>
      <c r="V131" s="22">
        <f t="shared" si="33"/>
        <v>0</v>
      </c>
      <c r="W131" s="22">
        <f t="shared" si="34"/>
        <v>0</v>
      </c>
      <c r="X131" s="23">
        <v>0</v>
      </c>
      <c r="Y131" s="24">
        <v>5</v>
      </c>
      <c r="Z131" s="24">
        <v>5</v>
      </c>
      <c r="AA131" s="24"/>
      <c r="AB131" s="25"/>
      <c r="AC131" s="25"/>
    </row>
    <row r="132" spans="1:29" ht="15" customHeight="1" x14ac:dyDescent="0.3">
      <c r="A132" s="132" t="s">
        <v>54</v>
      </c>
      <c r="B132" s="228" t="s">
        <v>605</v>
      </c>
      <c r="C132" s="227" t="s">
        <v>573</v>
      </c>
      <c r="D132" s="222">
        <v>3</v>
      </c>
      <c r="E132" s="223" t="s">
        <v>39</v>
      </c>
      <c r="F132" s="159">
        <f t="shared" si="42"/>
        <v>47</v>
      </c>
      <c r="G132" s="211" t="s">
        <v>1586</v>
      </c>
      <c r="H132" s="212" t="s">
        <v>1587</v>
      </c>
      <c r="I132" s="213">
        <v>40773</v>
      </c>
      <c r="J132" s="17">
        <f t="shared" ref="J132:J195" si="49">SUM(L132:R132)</f>
        <v>10</v>
      </c>
      <c r="K132" s="18">
        <f t="shared" si="23"/>
        <v>10</v>
      </c>
      <c r="L132" s="19">
        <f t="shared" si="43"/>
        <v>5</v>
      </c>
      <c r="M132" s="20">
        <f t="shared" si="44"/>
        <v>5</v>
      </c>
      <c r="N132" s="20">
        <f t="shared" si="45"/>
        <v>0</v>
      </c>
      <c r="O132" s="20">
        <f t="shared" si="46"/>
        <v>0</v>
      </c>
      <c r="P132" s="20">
        <f t="shared" si="47"/>
        <v>0</v>
      </c>
      <c r="Q132" s="20">
        <f t="shared" si="48"/>
        <v>0</v>
      </c>
      <c r="R132" s="21">
        <v>0</v>
      </c>
      <c r="S132" s="22">
        <f t="shared" si="30"/>
        <v>5</v>
      </c>
      <c r="T132" s="22">
        <f t="shared" si="31"/>
        <v>5</v>
      </c>
      <c r="U132" s="22">
        <f t="shared" si="32"/>
        <v>0</v>
      </c>
      <c r="V132" s="22">
        <f t="shared" si="33"/>
        <v>0</v>
      </c>
      <c r="W132" s="22">
        <f t="shared" si="34"/>
        <v>0</v>
      </c>
      <c r="X132" s="23">
        <v>5</v>
      </c>
      <c r="Y132" s="24"/>
      <c r="Z132" s="24"/>
      <c r="AA132" s="24"/>
      <c r="AB132" s="25"/>
      <c r="AC132" s="25">
        <v>5</v>
      </c>
    </row>
    <row r="133" spans="1:29" ht="15" customHeight="1" x14ac:dyDescent="0.3">
      <c r="A133" s="132" t="s">
        <v>54</v>
      </c>
      <c r="B133" s="220" t="s">
        <v>1987</v>
      </c>
      <c r="C133" s="221" t="s">
        <v>1605</v>
      </c>
      <c r="D133" s="222">
        <v>19</v>
      </c>
      <c r="E133" s="223" t="s">
        <v>46</v>
      </c>
      <c r="F133" s="159">
        <f t="shared" si="42"/>
        <v>48</v>
      </c>
      <c r="G133" s="214" t="s">
        <v>57</v>
      </c>
      <c r="H133" s="215" t="s">
        <v>1585</v>
      </c>
      <c r="I133" s="216">
        <v>40729</v>
      </c>
      <c r="J133" s="17">
        <f t="shared" si="49"/>
        <v>10</v>
      </c>
      <c r="K133" s="18">
        <f t="shared" ref="K133:K196" si="50">SUM(L133:Q133)</f>
        <v>10</v>
      </c>
      <c r="L133" s="19">
        <f t="shared" si="43"/>
        <v>5</v>
      </c>
      <c r="M133" s="20">
        <f t="shared" si="44"/>
        <v>5</v>
      </c>
      <c r="N133" s="20">
        <f t="shared" si="45"/>
        <v>0</v>
      </c>
      <c r="O133" s="20">
        <f t="shared" si="46"/>
        <v>0</v>
      </c>
      <c r="P133" s="20">
        <f t="shared" si="47"/>
        <v>0</v>
      </c>
      <c r="Q133" s="20">
        <f t="shared" si="48"/>
        <v>0</v>
      </c>
      <c r="R133" s="21">
        <v>0</v>
      </c>
      <c r="S133" s="22">
        <f t="shared" ref="S133:S196" si="51">IFERROR(LARGE((X133:AC133),1),0)</f>
        <v>5</v>
      </c>
      <c r="T133" s="22">
        <f t="shared" ref="T133:T196" si="52">IFERROR(LARGE((X133:AC133),2),0)</f>
        <v>5</v>
      </c>
      <c r="U133" s="22">
        <f t="shared" ref="U133:U196" si="53">IFERROR(LARGE((X133:AC133),3),0)</f>
        <v>0</v>
      </c>
      <c r="V133" s="22">
        <f t="shared" ref="V133:V196" si="54">IFERROR(LARGE((X133:AC133),4),0)</f>
        <v>0</v>
      </c>
      <c r="W133" s="22">
        <f t="shared" ref="W133:W196" si="55">IFERROR(LARGE((X133:AC133),5),0)</f>
        <v>0</v>
      </c>
      <c r="X133" s="23">
        <v>5</v>
      </c>
      <c r="Y133" s="24"/>
      <c r="Z133" s="24"/>
      <c r="AA133" s="24"/>
      <c r="AB133" s="25"/>
      <c r="AC133" s="25">
        <v>5</v>
      </c>
    </row>
    <row r="134" spans="1:29" ht="15" customHeight="1" x14ac:dyDescent="0.3">
      <c r="A134" s="132" t="s">
        <v>54</v>
      </c>
      <c r="B134" s="228" t="s">
        <v>813</v>
      </c>
      <c r="C134" s="227" t="s">
        <v>814</v>
      </c>
      <c r="D134" s="222">
        <v>3</v>
      </c>
      <c r="E134" s="223" t="s">
        <v>39</v>
      </c>
      <c r="F134" s="159">
        <f t="shared" si="42"/>
        <v>49</v>
      </c>
      <c r="G134" s="211" t="s">
        <v>1588</v>
      </c>
      <c r="H134" s="212" t="s">
        <v>1589</v>
      </c>
      <c r="I134" s="213">
        <v>40632</v>
      </c>
      <c r="J134" s="17">
        <f t="shared" si="49"/>
        <v>10</v>
      </c>
      <c r="K134" s="18">
        <f t="shared" si="50"/>
        <v>10</v>
      </c>
      <c r="L134" s="19">
        <f t="shared" si="43"/>
        <v>5</v>
      </c>
      <c r="M134" s="20">
        <f t="shared" si="44"/>
        <v>5</v>
      </c>
      <c r="N134" s="20">
        <f t="shared" si="45"/>
        <v>0</v>
      </c>
      <c r="O134" s="20">
        <f t="shared" si="46"/>
        <v>0</v>
      </c>
      <c r="P134" s="20">
        <f t="shared" si="47"/>
        <v>0</v>
      </c>
      <c r="Q134" s="20">
        <f t="shared" si="48"/>
        <v>0</v>
      </c>
      <c r="R134" s="21">
        <v>0</v>
      </c>
      <c r="S134" s="22">
        <f t="shared" si="51"/>
        <v>5</v>
      </c>
      <c r="T134" s="22">
        <f t="shared" si="52"/>
        <v>5</v>
      </c>
      <c r="U134" s="22">
        <f t="shared" si="53"/>
        <v>0</v>
      </c>
      <c r="V134" s="22">
        <f t="shared" si="54"/>
        <v>0</v>
      </c>
      <c r="W134" s="22">
        <f t="shared" si="55"/>
        <v>0</v>
      </c>
      <c r="X134" s="23">
        <v>5</v>
      </c>
      <c r="Y134" s="24"/>
      <c r="Z134" s="24"/>
      <c r="AA134" s="24"/>
      <c r="AB134" s="25"/>
      <c r="AC134" s="25">
        <v>5</v>
      </c>
    </row>
    <row r="135" spans="1:29" ht="15" customHeight="1" x14ac:dyDescent="0.3">
      <c r="A135" s="132" t="s">
        <v>54</v>
      </c>
      <c r="B135" s="220" t="s">
        <v>1977</v>
      </c>
      <c r="C135" s="221" t="s">
        <v>1550</v>
      </c>
      <c r="D135" s="222">
        <v>1</v>
      </c>
      <c r="E135" s="223" t="s">
        <v>75</v>
      </c>
      <c r="F135" s="159">
        <f t="shared" si="42"/>
        <v>50</v>
      </c>
      <c r="G135" s="214" t="s">
        <v>1597</v>
      </c>
      <c r="H135" s="215" t="s">
        <v>1598</v>
      </c>
      <c r="I135" s="216">
        <v>40576</v>
      </c>
      <c r="J135" s="17">
        <f t="shared" si="49"/>
        <v>10</v>
      </c>
      <c r="K135" s="18">
        <f t="shared" si="50"/>
        <v>10</v>
      </c>
      <c r="L135" s="19">
        <f t="shared" si="43"/>
        <v>5</v>
      </c>
      <c r="M135" s="20">
        <f t="shared" si="44"/>
        <v>5</v>
      </c>
      <c r="N135" s="20">
        <f t="shared" si="45"/>
        <v>0</v>
      </c>
      <c r="O135" s="20">
        <f t="shared" si="46"/>
        <v>0</v>
      </c>
      <c r="P135" s="20">
        <f t="shared" si="47"/>
        <v>0</v>
      </c>
      <c r="Q135" s="20">
        <f t="shared" si="48"/>
        <v>0</v>
      </c>
      <c r="R135" s="21">
        <v>0</v>
      </c>
      <c r="S135" s="22">
        <f t="shared" si="51"/>
        <v>5</v>
      </c>
      <c r="T135" s="22">
        <f t="shared" si="52"/>
        <v>5</v>
      </c>
      <c r="U135" s="22">
        <f t="shared" si="53"/>
        <v>0</v>
      </c>
      <c r="V135" s="22">
        <f t="shared" si="54"/>
        <v>0</v>
      </c>
      <c r="W135" s="22">
        <f t="shared" si="55"/>
        <v>0</v>
      </c>
      <c r="X135" s="23">
        <v>5</v>
      </c>
      <c r="Y135" s="24"/>
      <c r="Z135" s="24"/>
      <c r="AA135" s="24"/>
      <c r="AB135" s="25"/>
      <c r="AC135" s="25">
        <v>5</v>
      </c>
    </row>
    <row r="136" spans="1:29" ht="15" customHeight="1" x14ac:dyDescent="0.3">
      <c r="A136" s="132" t="s">
        <v>54</v>
      </c>
      <c r="B136" s="220" t="s">
        <v>262</v>
      </c>
      <c r="C136" s="221" t="s">
        <v>221</v>
      </c>
      <c r="D136" s="222">
        <v>3</v>
      </c>
      <c r="E136" s="223" t="s">
        <v>39</v>
      </c>
      <c r="F136" s="159">
        <f t="shared" si="42"/>
        <v>51</v>
      </c>
      <c r="G136" s="214" t="s">
        <v>1217</v>
      </c>
      <c r="H136" s="215" t="s">
        <v>1601</v>
      </c>
      <c r="I136" s="216">
        <v>40574</v>
      </c>
      <c r="J136" s="17">
        <f t="shared" si="49"/>
        <v>10</v>
      </c>
      <c r="K136" s="18">
        <f t="shared" si="50"/>
        <v>10</v>
      </c>
      <c r="L136" s="19">
        <f t="shared" si="43"/>
        <v>5</v>
      </c>
      <c r="M136" s="20">
        <f t="shared" si="44"/>
        <v>5</v>
      </c>
      <c r="N136" s="20">
        <f t="shared" si="45"/>
        <v>0</v>
      </c>
      <c r="O136" s="20">
        <f t="shared" si="46"/>
        <v>0</v>
      </c>
      <c r="P136" s="20">
        <f t="shared" si="47"/>
        <v>0</v>
      </c>
      <c r="Q136" s="20">
        <f t="shared" si="48"/>
        <v>0</v>
      </c>
      <c r="R136" s="21">
        <v>0</v>
      </c>
      <c r="S136" s="22">
        <f t="shared" si="51"/>
        <v>5</v>
      </c>
      <c r="T136" s="22">
        <f t="shared" si="52"/>
        <v>5</v>
      </c>
      <c r="U136" s="22">
        <f t="shared" si="53"/>
        <v>0</v>
      </c>
      <c r="V136" s="22">
        <f t="shared" si="54"/>
        <v>0</v>
      </c>
      <c r="W136" s="22">
        <f t="shared" si="55"/>
        <v>0</v>
      </c>
      <c r="X136" s="23">
        <v>5</v>
      </c>
      <c r="Y136" s="24"/>
      <c r="Z136" s="24"/>
      <c r="AA136" s="24"/>
      <c r="AB136" s="25"/>
      <c r="AC136" s="25">
        <v>5</v>
      </c>
    </row>
    <row r="137" spans="1:29" ht="15" customHeight="1" x14ac:dyDescent="0.3">
      <c r="A137" s="132" t="s">
        <v>54</v>
      </c>
      <c r="B137" s="220" t="s">
        <v>853</v>
      </c>
      <c r="C137" s="221" t="s">
        <v>755</v>
      </c>
      <c r="D137" s="222">
        <v>8</v>
      </c>
      <c r="E137" s="223" t="s">
        <v>49</v>
      </c>
      <c r="F137" s="159">
        <f t="shared" si="42"/>
        <v>52</v>
      </c>
      <c r="G137" s="214" t="s">
        <v>1286</v>
      </c>
      <c r="H137" s="215" t="s">
        <v>1292</v>
      </c>
      <c r="I137" s="216">
        <v>40529</v>
      </c>
      <c r="J137" s="17">
        <f t="shared" si="49"/>
        <v>10</v>
      </c>
      <c r="K137" s="18">
        <f t="shared" si="50"/>
        <v>10</v>
      </c>
      <c r="L137" s="19">
        <f t="shared" si="43"/>
        <v>5</v>
      </c>
      <c r="M137" s="20">
        <f t="shared" si="44"/>
        <v>5</v>
      </c>
      <c r="N137" s="20">
        <f t="shared" si="45"/>
        <v>0</v>
      </c>
      <c r="O137" s="20">
        <f t="shared" si="46"/>
        <v>0</v>
      </c>
      <c r="P137" s="20">
        <f t="shared" si="47"/>
        <v>0</v>
      </c>
      <c r="Q137" s="20">
        <f t="shared" si="48"/>
        <v>0</v>
      </c>
      <c r="R137" s="21">
        <v>0</v>
      </c>
      <c r="S137" s="22">
        <f t="shared" si="51"/>
        <v>5</v>
      </c>
      <c r="T137" s="22">
        <f t="shared" si="52"/>
        <v>5</v>
      </c>
      <c r="U137" s="22">
        <f t="shared" si="53"/>
        <v>0</v>
      </c>
      <c r="V137" s="22">
        <f t="shared" si="54"/>
        <v>0</v>
      </c>
      <c r="W137" s="22">
        <f t="shared" si="55"/>
        <v>0</v>
      </c>
      <c r="X137" s="23">
        <v>5</v>
      </c>
      <c r="Y137" s="24">
        <v>5</v>
      </c>
      <c r="Z137" s="24"/>
      <c r="AA137" s="24"/>
      <c r="AB137" s="25"/>
      <c r="AC137" s="25"/>
    </row>
    <row r="138" spans="1:29" ht="15" customHeight="1" x14ac:dyDescent="0.3">
      <c r="A138" s="132" t="s">
        <v>54</v>
      </c>
      <c r="B138" s="220" t="s">
        <v>1991</v>
      </c>
      <c r="C138" s="221" t="s">
        <v>1606</v>
      </c>
      <c r="D138" s="222">
        <v>5</v>
      </c>
      <c r="E138" s="223" t="s">
        <v>53</v>
      </c>
      <c r="F138" s="159">
        <f t="shared" si="42"/>
        <v>53</v>
      </c>
      <c r="G138" s="214" t="s">
        <v>1402</v>
      </c>
      <c r="H138" s="215" t="s">
        <v>1592</v>
      </c>
      <c r="I138" s="216">
        <v>40421</v>
      </c>
      <c r="J138" s="17">
        <f t="shared" si="49"/>
        <v>10</v>
      </c>
      <c r="K138" s="18">
        <f t="shared" si="50"/>
        <v>10</v>
      </c>
      <c r="L138" s="19">
        <f t="shared" si="43"/>
        <v>5</v>
      </c>
      <c r="M138" s="20">
        <f t="shared" si="44"/>
        <v>5</v>
      </c>
      <c r="N138" s="20">
        <f t="shared" si="45"/>
        <v>0</v>
      </c>
      <c r="O138" s="20">
        <f t="shared" si="46"/>
        <v>0</v>
      </c>
      <c r="P138" s="20">
        <f t="shared" si="47"/>
        <v>0</v>
      </c>
      <c r="Q138" s="20">
        <f t="shared" si="48"/>
        <v>0</v>
      </c>
      <c r="R138" s="21">
        <v>0</v>
      </c>
      <c r="S138" s="22">
        <f t="shared" si="51"/>
        <v>5</v>
      </c>
      <c r="T138" s="22">
        <f t="shared" si="52"/>
        <v>5</v>
      </c>
      <c r="U138" s="22">
        <f t="shared" si="53"/>
        <v>0</v>
      </c>
      <c r="V138" s="22">
        <f t="shared" si="54"/>
        <v>0</v>
      </c>
      <c r="W138" s="22">
        <f t="shared" si="55"/>
        <v>0</v>
      </c>
      <c r="X138" s="23">
        <v>5</v>
      </c>
      <c r="Y138" s="24">
        <v>5</v>
      </c>
      <c r="Z138" s="24"/>
      <c r="AA138" s="24"/>
      <c r="AB138" s="25"/>
      <c r="AC138" s="25"/>
    </row>
    <row r="139" spans="1:29" ht="15" customHeight="1" x14ac:dyDescent="0.3">
      <c r="A139" s="155" t="s">
        <v>54</v>
      </c>
      <c r="B139" s="224" t="s">
        <v>140</v>
      </c>
      <c r="C139" s="223" t="s">
        <v>141</v>
      </c>
      <c r="D139" s="222">
        <v>1</v>
      </c>
      <c r="E139" s="223" t="s">
        <v>75</v>
      </c>
      <c r="F139" s="159">
        <f t="shared" si="42"/>
        <v>54</v>
      </c>
      <c r="G139" s="217" t="s">
        <v>100</v>
      </c>
      <c r="H139" s="218" t="s">
        <v>753</v>
      </c>
      <c r="I139" s="219">
        <v>40350</v>
      </c>
      <c r="J139" s="17">
        <f t="shared" si="49"/>
        <v>10</v>
      </c>
      <c r="K139" s="18">
        <f t="shared" si="50"/>
        <v>0</v>
      </c>
      <c r="L139" s="19">
        <f t="shared" si="43"/>
        <v>0</v>
      </c>
      <c r="M139" s="20">
        <f t="shared" si="44"/>
        <v>0</v>
      </c>
      <c r="N139" s="20">
        <f t="shared" si="45"/>
        <v>0</v>
      </c>
      <c r="O139" s="20">
        <f t="shared" si="46"/>
        <v>0</v>
      </c>
      <c r="P139" s="20">
        <f t="shared" si="47"/>
        <v>0</v>
      </c>
      <c r="Q139" s="20">
        <f t="shared" si="48"/>
        <v>0</v>
      </c>
      <c r="R139" s="21">
        <v>10</v>
      </c>
      <c r="S139" s="22">
        <f t="shared" si="51"/>
        <v>0</v>
      </c>
      <c r="T139" s="22">
        <f t="shared" si="52"/>
        <v>0</v>
      </c>
      <c r="U139" s="22">
        <f t="shared" si="53"/>
        <v>0</v>
      </c>
      <c r="V139" s="22">
        <f t="shared" si="54"/>
        <v>0</v>
      </c>
      <c r="W139" s="22">
        <f t="shared" si="55"/>
        <v>0</v>
      </c>
      <c r="X139" s="23"/>
      <c r="Y139" s="24"/>
      <c r="Z139" s="24"/>
      <c r="AA139" s="24"/>
      <c r="AB139" s="25"/>
      <c r="AC139" s="25"/>
    </row>
    <row r="140" spans="1:29" ht="15" customHeight="1" x14ac:dyDescent="0.3">
      <c r="A140" s="132" t="s">
        <v>54</v>
      </c>
      <c r="B140" s="224" t="s">
        <v>55</v>
      </c>
      <c r="C140" s="223" t="s">
        <v>56</v>
      </c>
      <c r="D140" s="222">
        <v>9</v>
      </c>
      <c r="E140" s="223" t="s">
        <v>33</v>
      </c>
      <c r="F140" s="159">
        <f t="shared" si="42"/>
        <v>55</v>
      </c>
      <c r="G140" s="217" t="s">
        <v>249</v>
      </c>
      <c r="H140" s="218" t="s">
        <v>522</v>
      </c>
      <c r="I140" s="219">
        <v>40276</v>
      </c>
      <c r="J140" s="17">
        <f t="shared" si="49"/>
        <v>10</v>
      </c>
      <c r="K140" s="18">
        <f t="shared" si="50"/>
        <v>10</v>
      </c>
      <c r="L140" s="19">
        <f t="shared" si="43"/>
        <v>5</v>
      </c>
      <c r="M140" s="20">
        <f t="shared" si="44"/>
        <v>5</v>
      </c>
      <c r="N140" s="20">
        <f t="shared" si="45"/>
        <v>0</v>
      </c>
      <c r="O140" s="20">
        <f t="shared" si="46"/>
        <v>0</v>
      </c>
      <c r="P140" s="20">
        <f t="shared" si="47"/>
        <v>0</v>
      </c>
      <c r="Q140" s="20">
        <f t="shared" si="48"/>
        <v>0</v>
      </c>
      <c r="R140" s="21">
        <v>0</v>
      </c>
      <c r="S140" s="22">
        <f t="shared" si="51"/>
        <v>5</v>
      </c>
      <c r="T140" s="22">
        <f t="shared" si="52"/>
        <v>5</v>
      </c>
      <c r="U140" s="22">
        <f t="shared" si="53"/>
        <v>0</v>
      </c>
      <c r="V140" s="22">
        <f t="shared" si="54"/>
        <v>0</v>
      </c>
      <c r="W140" s="22">
        <f t="shared" si="55"/>
        <v>0</v>
      </c>
      <c r="X140" s="23">
        <v>0</v>
      </c>
      <c r="Y140" s="24">
        <v>5</v>
      </c>
      <c r="Z140" s="24">
        <v>5</v>
      </c>
      <c r="AA140" s="24"/>
      <c r="AB140" s="25"/>
      <c r="AC140" s="25">
        <v>0</v>
      </c>
    </row>
    <row r="141" spans="1:29" ht="15" customHeight="1" x14ac:dyDescent="0.3">
      <c r="A141" s="132" t="s">
        <v>54</v>
      </c>
      <c r="B141" s="224" t="s">
        <v>606</v>
      </c>
      <c r="C141" s="223" t="s">
        <v>446</v>
      </c>
      <c r="D141" s="222">
        <v>16</v>
      </c>
      <c r="E141" s="223" t="s">
        <v>44</v>
      </c>
      <c r="F141" s="159">
        <f t="shared" si="42"/>
        <v>56</v>
      </c>
      <c r="G141" s="217" t="s">
        <v>305</v>
      </c>
      <c r="H141" s="218" t="s">
        <v>531</v>
      </c>
      <c r="I141" s="219">
        <v>40190</v>
      </c>
      <c r="J141" s="17">
        <f t="shared" si="49"/>
        <v>10</v>
      </c>
      <c r="K141" s="18">
        <f t="shared" si="50"/>
        <v>10</v>
      </c>
      <c r="L141" s="19">
        <f t="shared" si="43"/>
        <v>5</v>
      </c>
      <c r="M141" s="20">
        <f t="shared" si="44"/>
        <v>5</v>
      </c>
      <c r="N141" s="20">
        <f t="shared" si="45"/>
        <v>0</v>
      </c>
      <c r="O141" s="20">
        <f t="shared" si="46"/>
        <v>0</v>
      </c>
      <c r="P141" s="20">
        <f t="shared" si="47"/>
        <v>0</v>
      </c>
      <c r="Q141" s="20">
        <f t="shared" si="48"/>
        <v>0</v>
      </c>
      <c r="R141" s="21">
        <v>0</v>
      </c>
      <c r="S141" s="22">
        <f t="shared" si="51"/>
        <v>5</v>
      </c>
      <c r="T141" s="22">
        <f t="shared" si="52"/>
        <v>5</v>
      </c>
      <c r="U141" s="22">
        <f t="shared" si="53"/>
        <v>0</v>
      </c>
      <c r="V141" s="22">
        <f t="shared" si="54"/>
        <v>0</v>
      </c>
      <c r="W141" s="22">
        <f t="shared" si="55"/>
        <v>0</v>
      </c>
      <c r="X141" s="23">
        <v>0</v>
      </c>
      <c r="Y141" s="24">
        <v>5</v>
      </c>
      <c r="Z141" s="24">
        <v>5</v>
      </c>
      <c r="AA141" s="24"/>
      <c r="AB141" s="25"/>
      <c r="AC141" s="25"/>
    </row>
    <row r="142" spans="1:29" ht="15" customHeight="1" x14ac:dyDescent="0.3">
      <c r="A142" s="132" t="s">
        <v>54</v>
      </c>
      <c r="B142" s="229" t="s">
        <v>346</v>
      </c>
      <c r="C142" s="230" t="s">
        <v>145</v>
      </c>
      <c r="D142" s="222">
        <v>5</v>
      </c>
      <c r="E142" s="223" t="s">
        <v>53</v>
      </c>
      <c r="F142" s="159">
        <f t="shared" si="42"/>
        <v>57</v>
      </c>
      <c r="G142" s="208" t="s">
        <v>323</v>
      </c>
      <c r="H142" s="209" t="s">
        <v>918</v>
      </c>
      <c r="I142" s="210">
        <v>40182</v>
      </c>
      <c r="J142" s="17">
        <f t="shared" si="49"/>
        <v>10</v>
      </c>
      <c r="K142" s="18">
        <f t="shared" si="50"/>
        <v>5</v>
      </c>
      <c r="L142" s="19">
        <f t="shared" si="43"/>
        <v>5</v>
      </c>
      <c r="M142" s="20">
        <f t="shared" si="44"/>
        <v>0</v>
      </c>
      <c r="N142" s="20">
        <f t="shared" si="45"/>
        <v>0</v>
      </c>
      <c r="O142" s="20">
        <f t="shared" si="46"/>
        <v>0</v>
      </c>
      <c r="P142" s="20">
        <f t="shared" si="47"/>
        <v>0</v>
      </c>
      <c r="Q142" s="20">
        <f t="shared" si="48"/>
        <v>0</v>
      </c>
      <c r="R142" s="21">
        <v>5</v>
      </c>
      <c r="S142" s="22">
        <f t="shared" si="51"/>
        <v>5</v>
      </c>
      <c r="T142" s="22">
        <f t="shared" si="52"/>
        <v>0</v>
      </c>
      <c r="U142" s="22">
        <f t="shared" si="53"/>
        <v>0</v>
      </c>
      <c r="V142" s="22">
        <f t="shared" si="54"/>
        <v>0</v>
      </c>
      <c r="W142" s="22">
        <f t="shared" si="55"/>
        <v>0</v>
      </c>
      <c r="X142" s="23"/>
      <c r="Y142" s="24"/>
      <c r="Z142" s="24"/>
      <c r="AA142" s="24"/>
      <c r="AB142" s="25"/>
      <c r="AC142" s="25">
        <v>5</v>
      </c>
    </row>
    <row r="143" spans="1:29" ht="15" customHeight="1" x14ac:dyDescent="0.3">
      <c r="A143" s="132" t="s">
        <v>54</v>
      </c>
      <c r="B143" s="224" t="s">
        <v>609</v>
      </c>
      <c r="C143" s="223" t="s">
        <v>521</v>
      </c>
      <c r="D143" s="222">
        <v>9</v>
      </c>
      <c r="E143" s="223" t="s">
        <v>33</v>
      </c>
      <c r="F143" s="159">
        <f t="shared" si="42"/>
        <v>58</v>
      </c>
      <c r="G143" s="217" t="s">
        <v>41</v>
      </c>
      <c r="H143" s="218" t="s">
        <v>529</v>
      </c>
      <c r="I143" s="219">
        <v>40397</v>
      </c>
      <c r="J143" s="17">
        <f t="shared" si="49"/>
        <v>9</v>
      </c>
      <c r="K143" s="18">
        <f t="shared" si="50"/>
        <v>0</v>
      </c>
      <c r="L143" s="19">
        <f t="shared" si="43"/>
        <v>0</v>
      </c>
      <c r="M143" s="20">
        <f t="shared" si="44"/>
        <v>0</v>
      </c>
      <c r="N143" s="20">
        <f t="shared" si="45"/>
        <v>0</v>
      </c>
      <c r="O143" s="20">
        <f t="shared" si="46"/>
        <v>0</v>
      </c>
      <c r="P143" s="20">
        <f t="shared" si="47"/>
        <v>0</v>
      </c>
      <c r="Q143" s="20">
        <f t="shared" si="48"/>
        <v>0</v>
      </c>
      <c r="R143" s="21">
        <v>9</v>
      </c>
      <c r="S143" s="22">
        <f t="shared" si="51"/>
        <v>0</v>
      </c>
      <c r="T143" s="22">
        <f t="shared" si="52"/>
        <v>0</v>
      </c>
      <c r="U143" s="22">
        <f t="shared" si="53"/>
        <v>0</v>
      </c>
      <c r="V143" s="22">
        <f t="shared" si="54"/>
        <v>0</v>
      </c>
      <c r="W143" s="22">
        <f t="shared" si="55"/>
        <v>0</v>
      </c>
      <c r="X143" s="23"/>
      <c r="Y143" s="24"/>
      <c r="Z143" s="24"/>
      <c r="AA143" s="24"/>
      <c r="AB143" s="25"/>
      <c r="AC143" s="25"/>
    </row>
    <row r="144" spans="1:29" ht="15" customHeight="1" x14ac:dyDescent="0.3">
      <c r="A144" s="165" t="s">
        <v>54</v>
      </c>
      <c r="B144" s="229" t="s">
        <v>348</v>
      </c>
      <c r="C144" s="230" t="s">
        <v>317</v>
      </c>
      <c r="D144" s="222">
        <v>5</v>
      </c>
      <c r="E144" s="223" t="s">
        <v>53</v>
      </c>
      <c r="F144" s="159">
        <f t="shared" si="42"/>
        <v>59</v>
      </c>
      <c r="G144" s="208" t="s">
        <v>235</v>
      </c>
      <c r="H144" s="209" t="s">
        <v>751</v>
      </c>
      <c r="I144" s="210">
        <v>40355</v>
      </c>
      <c r="J144" s="17">
        <f t="shared" si="49"/>
        <v>9</v>
      </c>
      <c r="K144" s="18">
        <f t="shared" si="50"/>
        <v>5</v>
      </c>
      <c r="L144" s="19">
        <f t="shared" si="43"/>
        <v>5</v>
      </c>
      <c r="M144" s="20">
        <f t="shared" si="44"/>
        <v>0</v>
      </c>
      <c r="N144" s="20">
        <f t="shared" si="45"/>
        <v>0</v>
      </c>
      <c r="O144" s="20">
        <f t="shared" si="46"/>
        <v>0</v>
      </c>
      <c r="P144" s="20">
        <f t="shared" si="47"/>
        <v>0</v>
      </c>
      <c r="Q144" s="20">
        <f t="shared" si="48"/>
        <v>0</v>
      </c>
      <c r="R144" s="21">
        <v>4</v>
      </c>
      <c r="S144" s="22">
        <f t="shared" si="51"/>
        <v>5</v>
      </c>
      <c r="T144" s="22">
        <f t="shared" si="52"/>
        <v>0</v>
      </c>
      <c r="U144" s="22">
        <f t="shared" si="53"/>
        <v>0</v>
      </c>
      <c r="V144" s="22">
        <f t="shared" si="54"/>
        <v>0</v>
      </c>
      <c r="W144" s="22">
        <f t="shared" si="55"/>
        <v>0</v>
      </c>
      <c r="X144" s="23">
        <v>5</v>
      </c>
      <c r="Y144" s="24"/>
      <c r="Z144" s="24"/>
      <c r="AA144" s="24"/>
      <c r="AB144" s="25"/>
      <c r="AC144" s="25"/>
    </row>
    <row r="145" spans="1:29" ht="15" customHeight="1" x14ac:dyDescent="0.3">
      <c r="A145" s="132" t="s">
        <v>54</v>
      </c>
      <c r="B145" s="229" t="s">
        <v>185</v>
      </c>
      <c r="C145" s="231" t="s">
        <v>186</v>
      </c>
      <c r="D145" s="225">
        <v>7</v>
      </c>
      <c r="E145" s="225" t="s">
        <v>28</v>
      </c>
      <c r="F145" s="159">
        <f t="shared" si="42"/>
        <v>60</v>
      </c>
      <c r="G145" s="208" t="s">
        <v>776</v>
      </c>
      <c r="H145" s="209" t="s">
        <v>777</v>
      </c>
      <c r="I145" s="210">
        <v>40532</v>
      </c>
      <c r="J145" s="17">
        <f t="shared" si="49"/>
        <v>8</v>
      </c>
      <c r="K145" s="18">
        <f t="shared" si="50"/>
        <v>5</v>
      </c>
      <c r="L145" s="19">
        <f t="shared" si="43"/>
        <v>5</v>
      </c>
      <c r="M145" s="20">
        <f t="shared" si="44"/>
        <v>0</v>
      </c>
      <c r="N145" s="20">
        <f t="shared" si="45"/>
        <v>0</v>
      </c>
      <c r="O145" s="20">
        <f t="shared" si="46"/>
        <v>0</v>
      </c>
      <c r="P145" s="20">
        <f t="shared" si="47"/>
        <v>0</v>
      </c>
      <c r="Q145" s="20">
        <f t="shared" si="48"/>
        <v>0</v>
      </c>
      <c r="R145" s="21">
        <v>3</v>
      </c>
      <c r="S145" s="22">
        <f t="shared" si="51"/>
        <v>5</v>
      </c>
      <c r="T145" s="22">
        <f t="shared" si="52"/>
        <v>0</v>
      </c>
      <c r="U145" s="22">
        <f t="shared" si="53"/>
        <v>0</v>
      </c>
      <c r="V145" s="22">
        <f t="shared" si="54"/>
        <v>0</v>
      </c>
      <c r="W145" s="22">
        <f t="shared" si="55"/>
        <v>0</v>
      </c>
      <c r="X145" s="26">
        <v>5</v>
      </c>
      <c r="Y145" s="27"/>
      <c r="Z145" s="27"/>
      <c r="AA145" s="27"/>
      <c r="AB145" s="28"/>
      <c r="AC145" s="28"/>
    </row>
    <row r="146" spans="1:29" ht="15" customHeight="1" x14ac:dyDescent="0.3">
      <c r="A146" s="155" t="s">
        <v>54</v>
      </c>
      <c r="B146" s="224" t="s">
        <v>1137</v>
      </c>
      <c r="C146" s="223" t="s">
        <v>1032</v>
      </c>
      <c r="D146" s="222">
        <v>19</v>
      </c>
      <c r="E146" s="223" t="s">
        <v>46</v>
      </c>
      <c r="F146" s="159">
        <f t="shared" si="42"/>
        <v>61</v>
      </c>
      <c r="G146" s="217" t="s">
        <v>45</v>
      </c>
      <c r="H146" s="218" t="s">
        <v>805</v>
      </c>
      <c r="I146" s="219">
        <v>40345</v>
      </c>
      <c r="J146" s="17">
        <f t="shared" si="49"/>
        <v>8</v>
      </c>
      <c r="K146" s="18">
        <f t="shared" si="50"/>
        <v>5</v>
      </c>
      <c r="L146" s="19">
        <f t="shared" si="43"/>
        <v>5</v>
      </c>
      <c r="M146" s="20">
        <f t="shared" si="44"/>
        <v>0</v>
      </c>
      <c r="N146" s="20">
        <f t="shared" si="45"/>
        <v>0</v>
      </c>
      <c r="O146" s="20">
        <f t="shared" si="46"/>
        <v>0</v>
      </c>
      <c r="P146" s="20">
        <f t="shared" si="47"/>
        <v>0</v>
      </c>
      <c r="Q146" s="20">
        <f t="shared" si="48"/>
        <v>0</v>
      </c>
      <c r="R146" s="21">
        <v>3</v>
      </c>
      <c r="S146" s="22">
        <f t="shared" si="51"/>
        <v>5</v>
      </c>
      <c r="T146" s="22">
        <f t="shared" si="52"/>
        <v>0</v>
      </c>
      <c r="U146" s="22">
        <f t="shared" si="53"/>
        <v>0</v>
      </c>
      <c r="V146" s="22">
        <f t="shared" si="54"/>
        <v>0</v>
      </c>
      <c r="W146" s="22">
        <f t="shared" si="55"/>
        <v>0</v>
      </c>
      <c r="X146" s="23"/>
      <c r="Y146" s="24"/>
      <c r="Z146" s="24"/>
      <c r="AA146" s="24"/>
      <c r="AB146" s="25"/>
      <c r="AC146" s="25">
        <v>5</v>
      </c>
    </row>
    <row r="147" spans="1:29" ht="15" customHeight="1" x14ac:dyDescent="0.3">
      <c r="A147" s="155" t="s">
        <v>54</v>
      </c>
      <c r="B147" s="224" t="s">
        <v>189</v>
      </c>
      <c r="C147" s="223" t="s">
        <v>190</v>
      </c>
      <c r="D147" s="222">
        <v>4</v>
      </c>
      <c r="E147" s="223" t="s">
        <v>81</v>
      </c>
      <c r="F147" s="159">
        <f t="shared" si="42"/>
        <v>62</v>
      </c>
      <c r="G147" s="217" t="s">
        <v>30</v>
      </c>
      <c r="H147" s="218" t="s">
        <v>759</v>
      </c>
      <c r="I147" s="219">
        <v>40297</v>
      </c>
      <c r="J147" s="17">
        <f t="shared" si="49"/>
        <v>8</v>
      </c>
      <c r="K147" s="18">
        <f t="shared" si="50"/>
        <v>0</v>
      </c>
      <c r="L147" s="19">
        <f t="shared" si="43"/>
        <v>0</v>
      </c>
      <c r="M147" s="20">
        <f t="shared" si="44"/>
        <v>0</v>
      </c>
      <c r="N147" s="20">
        <f t="shared" si="45"/>
        <v>0</v>
      </c>
      <c r="O147" s="20">
        <f t="shared" si="46"/>
        <v>0</v>
      </c>
      <c r="P147" s="20">
        <f t="shared" si="47"/>
        <v>0</v>
      </c>
      <c r="Q147" s="20">
        <f t="shared" si="48"/>
        <v>0</v>
      </c>
      <c r="R147" s="21">
        <v>8</v>
      </c>
      <c r="S147" s="22">
        <f t="shared" si="51"/>
        <v>0</v>
      </c>
      <c r="T147" s="22">
        <f t="shared" si="52"/>
        <v>0</v>
      </c>
      <c r="U147" s="22">
        <f t="shared" si="53"/>
        <v>0</v>
      </c>
      <c r="V147" s="22">
        <f t="shared" si="54"/>
        <v>0</v>
      </c>
      <c r="W147" s="22">
        <f t="shared" si="55"/>
        <v>0</v>
      </c>
      <c r="X147" s="23"/>
      <c r="Y147" s="24"/>
      <c r="Z147" s="24"/>
      <c r="AA147" s="24"/>
      <c r="AB147" s="25"/>
      <c r="AC147" s="25"/>
    </row>
    <row r="148" spans="1:29" ht="15" customHeight="1" x14ac:dyDescent="0.3">
      <c r="A148" s="132" t="s">
        <v>54</v>
      </c>
      <c r="B148" s="224" t="s">
        <v>2451</v>
      </c>
      <c r="C148" s="223" t="s">
        <v>191</v>
      </c>
      <c r="D148" s="222">
        <v>3</v>
      </c>
      <c r="E148" s="223" t="s">
        <v>39</v>
      </c>
      <c r="F148" s="159">
        <f t="shared" si="42"/>
        <v>63</v>
      </c>
      <c r="G148" s="217" t="s">
        <v>41</v>
      </c>
      <c r="H148" s="218" t="s">
        <v>509</v>
      </c>
      <c r="I148" s="219">
        <v>40233</v>
      </c>
      <c r="J148" s="17">
        <f t="shared" si="49"/>
        <v>8</v>
      </c>
      <c r="K148" s="18">
        <f t="shared" si="50"/>
        <v>5</v>
      </c>
      <c r="L148" s="19">
        <f t="shared" si="43"/>
        <v>5</v>
      </c>
      <c r="M148" s="20">
        <f t="shared" si="44"/>
        <v>0</v>
      </c>
      <c r="N148" s="20">
        <f t="shared" si="45"/>
        <v>0</v>
      </c>
      <c r="O148" s="20">
        <f t="shared" si="46"/>
        <v>0</v>
      </c>
      <c r="P148" s="20">
        <f t="shared" si="47"/>
        <v>0</v>
      </c>
      <c r="Q148" s="20">
        <f t="shared" si="48"/>
        <v>0</v>
      </c>
      <c r="R148" s="21">
        <v>3</v>
      </c>
      <c r="S148" s="22">
        <f t="shared" si="51"/>
        <v>5</v>
      </c>
      <c r="T148" s="22">
        <f t="shared" si="52"/>
        <v>0</v>
      </c>
      <c r="U148" s="22">
        <f t="shared" si="53"/>
        <v>0</v>
      </c>
      <c r="V148" s="22">
        <f t="shared" si="54"/>
        <v>0</v>
      </c>
      <c r="W148" s="22">
        <f t="shared" si="55"/>
        <v>0</v>
      </c>
      <c r="X148" s="23">
        <v>5</v>
      </c>
      <c r="Y148" s="24"/>
      <c r="Z148" s="24"/>
      <c r="AA148" s="24"/>
      <c r="AB148" s="25"/>
      <c r="AC148" s="25"/>
    </row>
    <row r="149" spans="1:29" ht="15" customHeight="1" x14ac:dyDescent="0.3">
      <c r="A149" s="165" t="s">
        <v>54</v>
      </c>
      <c r="B149" s="224" t="s">
        <v>55</v>
      </c>
      <c r="C149" s="223" t="s">
        <v>56</v>
      </c>
      <c r="D149" s="222">
        <v>9</v>
      </c>
      <c r="E149" s="223" t="s">
        <v>33</v>
      </c>
      <c r="F149" s="159">
        <f t="shared" si="42"/>
        <v>64</v>
      </c>
      <c r="G149" s="217" t="s">
        <v>100</v>
      </c>
      <c r="H149" s="218" t="s">
        <v>1026</v>
      </c>
      <c r="I149" s="219">
        <v>40525</v>
      </c>
      <c r="J149" s="17">
        <f t="shared" si="49"/>
        <v>7</v>
      </c>
      <c r="K149" s="18">
        <f t="shared" si="50"/>
        <v>5</v>
      </c>
      <c r="L149" s="19">
        <f t="shared" si="43"/>
        <v>5</v>
      </c>
      <c r="M149" s="20">
        <f t="shared" si="44"/>
        <v>0</v>
      </c>
      <c r="N149" s="20">
        <f t="shared" si="45"/>
        <v>0</v>
      </c>
      <c r="O149" s="20">
        <f t="shared" si="46"/>
        <v>0</v>
      </c>
      <c r="P149" s="20">
        <f t="shared" si="47"/>
        <v>0</v>
      </c>
      <c r="Q149" s="20">
        <f t="shared" si="48"/>
        <v>0</v>
      </c>
      <c r="R149" s="21">
        <v>2</v>
      </c>
      <c r="S149" s="22">
        <f t="shared" si="51"/>
        <v>5</v>
      </c>
      <c r="T149" s="22">
        <f t="shared" si="52"/>
        <v>0</v>
      </c>
      <c r="U149" s="22">
        <f t="shared" si="53"/>
        <v>0</v>
      </c>
      <c r="V149" s="22">
        <f t="shared" si="54"/>
        <v>0</v>
      </c>
      <c r="W149" s="22">
        <f t="shared" si="55"/>
        <v>0</v>
      </c>
      <c r="X149" s="23">
        <v>5</v>
      </c>
      <c r="Y149" s="24"/>
      <c r="Z149" s="24"/>
      <c r="AA149" s="24"/>
      <c r="AB149" s="25"/>
      <c r="AC149" s="25"/>
    </row>
    <row r="150" spans="1:29" ht="15" customHeight="1" x14ac:dyDescent="0.3">
      <c r="A150" s="132" t="s">
        <v>54</v>
      </c>
      <c r="B150" s="224" t="s">
        <v>185</v>
      </c>
      <c r="C150" s="225" t="s">
        <v>186</v>
      </c>
      <c r="D150" s="225">
        <v>7</v>
      </c>
      <c r="E150" s="225" t="s">
        <v>28</v>
      </c>
      <c r="F150" s="159">
        <f t="shared" ref="F150:F181" si="56">F149+1</f>
        <v>65</v>
      </c>
      <c r="G150" s="217" t="s">
        <v>106</v>
      </c>
      <c r="H150" s="218" t="s">
        <v>783</v>
      </c>
      <c r="I150" s="219">
        <v>40365</v>
      </c>
      <c r="J150" s="17">
        <f t="shared" si="49"/>
        <v>7</v>
      </c>
      <c r="K150" s="18">
        <f t="shared" si="50"/>
        <v>0</v>
      </c>
      <c r="L150" s="19">
        <f t="shared" ref="L150:L181" si="57">IFERROR(LARGE((S150:W150),1),0)</f>
        <v>0</v>
      </c>
      <c r="M150" s="20">
        <f t="shared" ref="M150:M181" si="58">IFERROR(LARGE((S150:W150),2),0)</f>
        <v>0</v>
      </c>
      <c r="N150" s="20">
        <f t="shared" ref="N150:N181" si="59">IFERROR(LARGE((S150:W150),3),0)</f>
        <v>0</v>
      </c>
      <c r="O150" s="20">
        <f t="shared" ref="O150:O181" si="60">IFERROR(LARGE((S150:W150),4),0)</f>
        <v>0</v>
      </c>
      <c r="P150" s="20">
        <f t="shared" ref="P150:P181" si="61">IFERROR(LARGE((S150:W150),5),0)</f>
        <v>0</v>
      </c>
      <c r="Q150" s="20">
        <f t="shared" ref="Q150:Q181" si="62">IFERROR(LARGE((S150:W150),6),0)</f>
        <v>0</v>
      </c>
      <c r="R150" s="21">
        <v>7</v>
      </c>
      <c r="S150" s="22">
        <f t="shared" si="51"/>
        <v>0</v>
      </c>
      <c r="T150" s="22">
        <f t="shared" si="52"/>
        <v>0</v>
      </c>
      <c r="U150" s="22">
        <f t="shared" si="53"/>
        <v>0</v>
      </c>
      <c r="V150" s="22">
        <f t="shared" si="54"/>
        <v>0</v>
      </c>
      <c r="W150" s="22">
        <f t="shared" si="55"/>
        <v>0</v>
      </c>
      <c r="X150" s="26"/>
      <c r="Y150" s="27"/>
      <c r="Z150" s="27"/>
      <c r="AA150" s="27"/>
      <c r="AB150" s="28"/>
      <c r="AC150" s="28"/>
    </row>
    <row r="151" spans="1:29" ht="15" customHeight="1" x14ac:dyDescent="0.3">
      <c r="A151" s="132" t="s">
        <v>54</v>
      </c>
      <c r="B151" s="224" t="s">
        <v>1175</v>
      </c>
      <c r="C151" s="225" t="s">
        <v>96</v>
      </c>
      <c r="D151" s="232">
        <v>12</v>
      </c>
      <c r="E151" s="225" t="s">
        <v>25</v>
      </c>
      <c r="F151" s="159">
        <f t="shared" si="56"/>
        <v>66</v>
      </c>
      <c r="G151" s="217" t="s">
        <v>105</v>
      </c>
      <c r="H151" s="218" t="s">
        <v>484</v>
      </c>
      <c r="I151" s="219">
        <v>40487</v>
      </c>
      <c r="J151" s="17">
        <f t="shared" si="49"/>
        <v>6</v>
      </c>
      <c r="K151" s="18">
        <f t="shared" si="50"/>
        <v>0</v>
      </c>
      <c r="L151" s="19">
        <f t="shared" si="57"/>
        <v>0</v>
      </c>
      <c r="M151" s="20">
        <f t="shared" si="58"/>
        <v>0</v>
      </c>
      <c r="N151" s="20">
        <f t="shared" si="59"/>
        <v>0</v>
      </c>
      <c r="O151" s="20">
        <f t="shared" si="60"/>
        <v>0</v>
      </c>
      <c r="P151" s="20">
        <f t="shared" si="61"/>
        <v>0</v>
      </c>
      <c r="Q151" s="20">
        <f t="shared" si="62"/>
        <v>0</v>
      </c>
      <c r="R151" s="21">
        <v>6</v>
      </c>
      <c r="S151" s="22">
        <f t="shared" si="51"/>
        <v>0</v>
      </c>
      <c r="T151" s="22">
        <f t="shared" si="52"/>
        <v>0</v>
      </c>
      <c r="U151" s="22">
        <f t="shared" si="53"/>
        <v>0</v>
      </c>
      <c r="V151" s="22">
        <f t="shared" si="54"/>
        <v>0</v>
      </c>
      <c r="W151" s="22">
        <f t="shared" si="55"/>
        <v>0</v>
      </c>
      <c r="X151" s="26"/>
      <c r="Y151" s="27"/>
      <c r="Z151" s="27"/>
      <c r="AA151" s="27"/>
      <c r="AB151" s="28"/>
      <c r="AC151" s="25"/>
    </row>
    <row r="152" spans="1:29" ht="15" customHeight="1" x14ac:dyDescent="0.3">
      <c r="A152" s="132" t="s">
        <v>54</v>
      </c>
      <c r="B152" s="224" t="s">
        <v>1140</v>
      </c>
      <c r="C152" s="223" t="s">
        <v>1037</v>
      </c>
      <c r="D152" s="222">
        <v>9</v>
      </c>
      <c r="E152" s="223" t="s">
        <v>28</v>
      </c>
      <c r="F152" s="159">
        <f t="shared" si="56"/>
        <v>67</v>
      </c>
      <c r="G152" s="217" t="s">
        <v>107</v>
      </c>
      <c r="H152" s="218" t="s">
        <v>2258</v>
      </c>
      <c r="I152" s="219">
        <v>40871</v>
      </c>
      <c r="J152" s="17">
        <f t="shared" si="49"/>
        <v>5</v>
      </c>
      <c r="K152" s="18">
        <f t="shared" si="50"/>
        <v>5</v>
      </c>
      <c r="L152" s="19">
        <f t="shared" si="57"/>
        <v>5</v>
      </c>
      <c r="M152" s="20">
        <f t="shared" si="58"/>
        <v>0</v>
      </c>
      <c r="N152" s="20">
        <f t="shared" si="59"/>
        <v>0</v>
      </c>
      <c r="O152" s="20">
        <f t="shared" si="60"/>
        <v>0</v>
      </c>
      <c r="P152" s="20">
        <f t="shared" si="61"/>
        <v>0</v>
      </c>
      <c r="Q152" s="20">
        <f t="shared" si="62"/>
        <v>0</v>
      </c>
      <c r="R152" s="21">
        <v>0</v>
      </c>
      <c r="S152" s="22">
        <f t="shared" si="51"/>
        <v>5</v>
      </c>
      <c r="T152" s="22">
        <f t="shared" si="52"/>
        <v>0</v>
      </c>
      <c r="U152" s="22">
        <f t="shared" si="53"/>
        <v>0</v>
      </c>
      <c r="V152" s="22">
        <f t="shared" si="54"/>
        <v>0</v>
      </c>
      <c r="W152" s="22">
        <f t="shared" si="55"/>
        <v>0</v>
      </c>
      <c r="X152" s="23"/>
      <c r="Y152" s="24">
        <v>5</v>
      </c>
      <c r="Z152" s="24"/>
      <c r="AA152" s="24"/>
      <c r="AB152" s="25"/>
      <c r="AC152" s="25"/>
    </row>
    <row r="153" spans="1:29" ht="15" customHeight="1" x14ac:dyDescent="0.3">
      <c r="A153" s="165" t="s">
        <v>54</v>
      </c>
      <c r="B153" s="220" t="s">
        <v>1138</v>
      </c>
      <c r="C153" s="221" t="s">
        <v>1033</v>
      </c>
      <c r="D153" s="222">
        <v>16</v>
      </c>
      <c r="E153" s="223" t="s">
        <v>44</v>
      </c>
      <c r="F153" s="159">
        <f t="shared" si="56"/>
        <v>68</v>
      </c>
      <c r="G153" s="214" t="s">
        <v>30</v>
      </c>
      <c r="H153" s="215" t="s">
        <v>2061</v>
      </c>
      <c r="I153" s="216">
        <v>40906</v>
      </c>
      <c r="J153" s="17">
        <f t="shared" si="49"/>
        <v>5</v>
      </c>
      <c r="K153" s="18">
        <f t="shared" si="50"/>
        <v>5</v>
      </c>
      <c r="L153" s="19">
        <f t="shared" si="57"/>
        <v>5</v>
      </c>
      <c r="M153" s="20">
        <f t="shared" si="58"/>
        <v>0</v>
      </c>
      <c r="N153" s="20">
        <f t="shared" si="59"/>
        <v>0</v>
      </c>
      <c r="O153" s="20">
        <f t="shared" si="60"/>
        <v>0</v>
      </c>
      <c r="P153" s="20">
        <f t="shared" si="61"/>
        <v>0</v>
      </c>
      <c r="Q153" s="20">
        <f t="shared" si="62"/>
        <v>0</v>
      </c>
      <c r="R153" s="21">
        <v>0</v>
      </c>
      <c r="S153" s="22">
        <f t="shared" si="51"/>
        <v>5</v>
      </c>
      <c r="T153" s="22">
        <f t="shared" si="52"/>
        <v>0</v>
      </c>
      <c r="U153" s="22">
        <f t="shared" si="53"/>
        <v>0</v>
      </c>
      <c r="V153" s="22">
        <f t="shared" si="54"/>
        <v>0</v>
      </c>
      <c r="W153" s="22">
        <f t="shared" si="55"/>
        <v>0</v>
      </c>
      <c r="X153" s="23"/>
      <c r="Y153" s="24"/>
      <c r="Z153" s="24">
        <v>5</v>
      </c>
      <c r="AA153" s="24"/>
      <c r="AB153" s="25"/>
      <c r="AC153" s="25">
        <v>0</v>
      </c>
    </row>
    <row r="154" spans="1:29" ht="15" customHeight="1" x14ac:dyDescent="0.3">
      <c r="A154" s="155" t="s">
        <v>54</v>
      </c>
      <c r="B154" s="220" t="s">
        <v>857</v>
      </c>
      <c r="C154" s="221" t="s">
        <v>678</v>
      </c>
      <c r="D154" s="222">
        <v>19</v>
      </c>
      <c r="E154" s="223" t="s">
        <v>46</v>
      </c>
      <c r="F154" s="159">
        <f t="shared" si="56"/>
        <v>69</v>
      </c>
      <c r="G154" s="214" t="s">
        <v>30</v>
      </c>
      <c r="H154" s="215" t="s">
        <v>1225</v>
      </c>
      <c r="I154" s="216">
        <v>40901</v>
      </c>
      <c r="J154" s="17">
        <f t="shared" si="49"/>
        <v>5</v>
      </c>
      <c r="K154" s="18">
        <f t="shared" si="50"/>
        <v>5</v>
      </c>
      <c r="L154" s="19">
        <f t="shared" si="57"/>
        <v>5</v>
      </c>
      <c r="M154" s="20">
        <f t="shared" si="58"/>
        <v>0</v>
      </c>
      <c r="N154" s="20">
        <f t="shared" si="59"/>
        <v>0</v>
      </c>
      <c r="O154" s="20">
        <f t="shared" si="60"/>
        <v>0</v>
      </c>
      <c r="P154" s="20">
        <f t="shared" si="61"/>
        <v>0</v>
      </c>
      <c r="Q154" s="20">
        <f t="shared" si="62"/>
        <v>0</v>
      </c>
      <c r="R154" s="21">
        <v>0</v>
      </c>
      <c r="S154" s="22">
        <f t="shared" si="51"/>
        <v>5</v>
      </c>
      <c r="T154" s="22">
        <f t="shared" si="52"/>
        <v>0</v>
      </c>
      <c r="U154" s="22">
        <f t="shared" si="53"/>
        <v>0</v>
      </c>
      <c r="V154" s="22">
        <f t="shared" si="54"/>
        <v>0</v>
      </c>
      <c r="W154" s="22">
        <f t="shared" si="55"/>
        <v>0</v>
      </c>
      <c r="X154" s="23">
        <v>0</v>
      </c>
      <c r="Y154" s="24">
        <v>5</v>
      </c>
      <c r="Z154" s="24"/>
      <c r="AA154" s="24"/>
      <c r="AB154" s="25"/>
      <c r="AC154" s="25">
        <v>0</v>
      </c>
    </row>
    <row r="155" spans="1:29" ht="15" customHeight="1" x14ac:dyDescent="0.3">
      <c r="A155" s="165" t="s">
        <v>54</v>
      </c>
      <c r="B155" s="220" t="s">
        <v>848</v>
      </c>
      <c r="C155" s="221" t="s">
        <v>38</v>
      </c>
      <c r="D155" s="222">
        <v>3</v>
      </c>
      <c r="E155" s="223" t="s">
        <v>39</v>
      </c>
      <c r="F155" s="159">
        <f t="shared" si="56"/>
        <v>70</v>
      </c>
      <c r="G155" s="214" t="s">
        <v>1563</v>
      </c>
      <c r="H155" s="215" t="s">
        <v>1564</v>
      </c>
      <c r="I155" s="216">
        <v>40895</v>
      </c>
      <c r="J155" s="17">
        <f t="shared" si="49"/>
        <v>5</v>
      </c>
      <c r="K155" s="18">
        <f t="shared" si="50"/>
        <v>5</v>
      </c>
      <c r="L155" s="19">
        <f t="shared" si="57"/>
        <v>5</v>
      </c>
      <c r="M155" s="20">
        <f t="shared" si="58"/>
        <v>0</v>
      </c>
      <c r="N155" s="20">
        <f t="shared" si="59"/>
        <v>0</v>
      </c>
      <c r="O155" s="20">
        <f t="shared" si="60"/>
        <v>0</v>
      </c>
      <c r="P155" s="20">
        <f t="shared" si="61"/>
        <v>0</v>
      </c>
      <c r="Q155" s="20">
        <f t="shared" si="62"/>
        <v>0</v>
      </c>
      <c r="R155" s="21">
        <v>0</v>
      </c>
      <c r="S155" s="22">
        <f t="shared" si="51"/>
        <v>5</v>
      </c>
      <c r="T155" s="22">
        <f t="shared" si="52"/>
        <v>0</v>
      </c>
      <c r="U155" s="22">
        <f t="shared" si="53"/>
        <v>0</v>
      </c>
      <c r="V155" s="22">
        <f t="shared" si="54"/>
        <v>0</v>
      </c>
      <c r="W155" s="22">
        <f t="shared" si="55"/>
        <v>0</v>
      </c>
      <c r="X155" s="23">
        <v>0</v>
      </c>
      <c r="Y155" s="24">
        <v>5</v>
      </c>
      <c r="Z155" s="24"/>
      <c r="AA155" s="24"/>
      <c r="AB155" s="25"/>
      <c r="AC155" s="25"/>
    </row>
    <row r="156" spans="1:29" ht="15" customHeight="1" x14ac:dyDescent="0.3">
      <c r="A156" s="155" t="s">
        <v>54</v>
      </c>
      <c r="B156" s="220" t="s">
        <v>2447</v>
      </c>
      <c r="C156" s="221" t="s">
        <v>1082</v>
      </c>
      <c r="D156" s="222">
        <v>1</v>
      </c>
      <c r="E156" s="223" t="s">
        <v>75</v>
      </c>
      <c r="F156" s="159">
        <f t="shared" si="56"/>
        <v>71</v>
      </c>
      <c r="G156" s="214" t="s">
        <v>282</v>
      </c>
      <c r="H156" s="215" t="s">
        <v>1567</v>
      </c>
      <c r="I156" s="216">
        <v>40876</v>
      </c>
      <c r="J156" s="17">
        <f t="shared" si="49"/>
        <v>5</v>
      </c>
      <c r="K156" s="18">
        <f t="shared" si="50"/>
        <v>5</v>
      </c>
      <c r="L156" s="19">
        <f t="shared" si="57"/>
        <v>5</v>
      </c>
      <c r="M156" s="20">
        <f t="shared" si="58"/>
        <v>0</v>
      </c>
      <c r="N156" s="20">
        <f t="shared" si="59"/>
        <v>0</v>
      </c>
      <c r="O156" s="20">
        <f t="shared" si="60"/>
        <v>0</v>
      </c>
      <c r="P156" s="20">
        <f t="shared" si="61"/>
        <v>0</v>
      </c>
      <c r="Q156" s="20">
        <f t="shared" si="62"/>
        <v>0</v>
      </c>
      <c r="R156" s="21">
        <v>0</v>
      </c>
      <c r="S156" s="22">
        <f t="shared" si="51"/>
        <v>5</v>
      </c>
      <c r="T156" s="22">
        <f t="shared" si="52"/>
        <v>0</v>
      </c>
      <c r="U156" s="22">
        <f t="shared" si="53"/>
        <v>0</v>
      </c>
      <c r="V156" s="22">
        <f t="shared" si="54"/>
        <v>0</v>
      </c>
      <c r="W156" s="22">
        <f t="shared" si="55"/>
        <v>0</v>
      </c>
      <c r="X156" s="23">
        <v>0</v>
      </c>
      <c r="Y156" s="24">
        <v>5</v>
      </c>
      <c r="Z156" s="24"/>
      <c r="AA156" s="24"/>
      <c r="AB156" s="25"/>
      <c r="AC156" s="25">
        <v>0</v>
      </c>
    </row>
    <row r="157" spans="1:29" ht="15" customHeight="1" x14ac:dyDescent="0.3">
      <c r="A157" s="132" t="s">
        <v>54</v>
      </c>
      <c r="B157" s="220" t="s">
        <v>607</v>
      </c>
      <c r="C157" s="221" t="s">
        <v>400</v>
      </c>
      <c r="D157" s="222">
        <v>19</v>
      </c>
      <c r="E157" s="223" t="s">
        <v>46</v>
      </c>
      <c r="F157" s="159">
        <f t="shared" si="56"/>
        <v>72</v>
      </c>
      <c r="G157" s="214" t="s">
        <v>45</v>
      </c>
      <c r="H157" s="215" t="s">
        <v>401</v>
      </c>
      <c r="I157" s="216">
        <v>40865</v>
      </c>
      <c r="J157" s="17">
        <f t="shared" si="49"/>
        <v>5</v>
      </c>
      <c r="K157" s="18">
        <f t="shared" si="50"/>
        <v>5</v>
      </c>
      <c r="L157" s="19">
        <f t="shared" si="57"/>
        <v>5</v>
      </c>
      <c r="M157" s="20">
        <f t="shared" si="58"/>
        <v>0</v>
      </c>
      <c r="N157" s="20">
        <f t="shared" si="59"/>
        <v>0</v>
      </c>
      <c r="O157" s="20">
        <f t="shared" si="60"/>
        <v>0</v>
      </c>
      <c r="P157" s="20">
        <f t="shared" si="61"/>
        <v>0</v>
      </c>
      <c r="Q157" s="20">
        <f t="shared" si="62"/>
        <v>0</v>
      </c>
      <c r="R157" s="21">
        <v>0</v>
      </c>
      <c r="S157" s="22">
        <f t="shared" si="51"/>
        <v>5</v>
      </c>
      <c r="T157" s="22">
        <f t="shared" si="52"/>
        <v>0</v>
      </c>
      <c r="U157" s="22">
        <f t="shared" si="53"/>
        <v>0</v>
      </c>
      <c r="V157" s="22">
        <f t="shared" si="54"/>
        <v>0</v>
      </c>
      <c r="W157" s="22">
        <f t="shared" si="55"/>
        <v>0</v>
      </c>
      <c r="X157" s="23">
        <v>5</v>
      </c>
      <c r="Y157" s="24"/>
      <c r="Z157" s="24"/>
      <c r="AA157" s="24"/>
      <c r="AB157" s="25"/>
      <c r="AC157" s="25"/>
    </row>
    <row r="158" spans="1:29" ht="15" customHeight="1" x14ac:dyDescent="0.3">
      <c r="A158" s="132" t="s">
        <v>54</v>
      </c>
      <c r="B158" s="220" t="s">
        <v>35</v>
      </c>
      <c r="C158" s="221" t="s">
        <v>36</v>
      </c>
      <c r="D158" s="222">
        <v>12</v>
      </c>
      <c r="E158" s="223" t="s">
        <v>25</v>
      </c>
      <c r="F158" s="159">
        <f t="shared" si="56"/>
        <v>73</v>
      </c>
      <c r="G158" s="214" t="s">
        <v>1261</v>
      </c>
      <c r="H158" s="215" t="s">
        <v>1262</v>
      </c>
      <c r="I158" s="216">
        <v>40862</v>
      </c>
      <c r="J158" s="17">
        <f t="shared" si="49"/>
        <v>5</v>
      </c>
      <c r="K158" s="18">
        <f t="shared" si="50"/>
        <v>5</v>
      </c>
      <c r="L158" s="19">
        <f t="shared" si="57"/>
        <v>5</v>
      </c>
      <c r="M158" s="20">
        <f t="shared" si="58"/>
        <v>0</v>
      </c>
      <c r="N158" s="20">
        <f t="shared" si="59"/>
        <v>0</v>
      </c>
      <c r="O158" s="20">
        <f t="shared" si="60"/>
        <v>0</v>
      </c>
      <c r="P158" s="20">
        <f t="shared" si="61"/>
        <v>0</v>
      </c>
      <c r="Q158" s="20">
        <f t="shared" si="62"/>
        <v>0</v>
      </c>
      <c r="R158" s="21">
        <v>0</v>
      </c>
      <c r="S158" s="22">
        <f t="shared" si="51"/>
        <v>5</v>
      </c>
      <c r="T158" s="22">
        <f t="shared" si="52"/>
        <v>0</v>
      </c>
      <c r="U158" s="22">
        <f t="shared" si="53"/>
        <v>0</v>
      </c>
      <c r="V158" s="22">
        <f t="shared" si="54"/>
        <v>0</v>
      </c>
      <c r="W158" s="22">
        <f t="shared" si="55"/>
        <v>0</v>
      </c>
      <c r="X158" s="23">
        <v>5</v>
      </c>
      <c r="Y158" s="24"/>
      <c r="Z158" s="24"/>
      <c r="AA158" s="24"/>
      <c r="AB158" s="25"/>
      <c r="AC158" s="25"/>
    </row>
    <row r="159" spans="1:29" ht="15" customHeight="1" x14ac:dyDescent="0.3">
      <c r="A159" s="165" t="s">
        <v>54</v>
      </c>
      <c r="B159" s="224" t="s">
        <v>2454</v>
      </c>
      <c r="C159" s="223" t="s">
        <v>2372</v>
      </c>
      <c r="D159" s="222">
        <v>16</v>
      </c>
      <c r="E159" s="223" t="s">
        <v>44</v>
      </c>
      <c r="F159" s="159">
        <f t="shared" si="56"/>
        <v>74</v>
      </c>
      <c r="G159" s="217" t="s">
        <v>67</v>
      </c>
      <c r="H159" s="218" t="s">
        <v>2373</v>
      </c>
      <c r="I159" s="219">
        <v>40804</v>
      </c>
      <c r="J159" s="17">
        <f t="shared" si="49"/>
        <v>5</v>
      </c>
      <c r="K159" s="18">
        <f t="shared" si="50"/>
        <v>5</v>
      </c>
      <c r="L159" s="19">
        <f t="shared" si="57"/>
        <v>5</v>
      </c>
      <c r="M159" s="20">
        <f t="shared" si="58"/>
        <v>0</v>
      </c>
      <c r="N159" s="20">
        <f t="shared" si="59"/>
        <v>0</v>
      </c>
      <c r="O159" s="20">
        <f t="shared" si="60"/>
        <v>0</v>
      </c>
      <c r="P159" s="20">
        <f t="shared" si="61"/>
        <v>0</v>
      </c>
      <c r="Q159" s="20">
        <f t="shared" si="62"/>
        <v>0</v>
      </c>
      <c r="R159" s="21">
        <v>0</v>
      </c>
      <c r="S159" s="22">
        <f t="shared" si="51"/>
        <v>5</v>
      </c>
      <c r="T159" s="22">
        <f t="shared" si="52"/>
        <v>0</v>
      </c>
      <c r="U159" s="22">
        <f t="shared" si="53"/>
        <v>0</v>
      </c>
      <c r="V159" s="22">
        <f t="shared" si="54"/>
        <v>0</v>
      </c>
      <c r="W159" s="22">
        <f t="shared" si="55"/>
        <v>0</v>
      </c>
      <c r="X159" s="23"/>
      <c r="Y159" s="24"/>
      <c r="Z159" s="24">
        <v>5</v>
      </c>
      <c r="AA159" s="24"/>
      <c r="AB159" s="25"/>
      <c r="AC159" s="25"/>
    </row>
    <row r="160" spans="1:29" ht="15" customHeight="1" x14ac:dyDescent="0.3">
      <c r="A160" s="165" t="s">
        <v>54</v>
      </c>
      <c r="B160" s="224" t="s">
        <v>2455</v>
      </c>
      <c r="C160" s="223" t="s">
        <v>2374</v>
      </c>
      <c r="D160" s="222">
        <v>15</v>
      </c>
      <c r="E160" s="223" t="s">
        <v>29</v>
      </c>
      <c r="F160" s="159">
        <f t="shared" si="56"/>
        <v>75</v>
      </c>
      <c r="G160" s="217" t="s">
        <v>442</v>
      </c>
      <c r="H160" s="218" t="s">
        <v>2375</v>
      </c>
      <c r="I160" s="219">
        <v>40781</v>
      </c>
      <c r="J160" s="17">
        <f t="shared" si="49"/>
        <v>5</v>
      </c>
      <c r="K160" s="18">
        <f t="shared" si="50"/>
        <v>5</v>
      </c>
      <c r="L160" s="19">
        <f t="shared" si="57"/>
        <v>5</v>
      </c>
      <c r="M160" s="20">
        <f t="shared" si="58"/>
        <v>0</v>
      </c>
      <c r="N160" s="20">
        <f t="shared" si="59"/>
        <v>0</v>
      </c>
      <c r="O160" s="20">
        <f t="shared" si="60"/>
        <v>0</v>
      </c>
      <c r="P160" s="20">
        <f t="shared" si="61"/>
        <v>0</v>
      </c>
      <c r="Q160" s="20">
        <f t="shared" si="62"/>
        <v>0</v>
      </c>
      <c r="R160" s="21">
        <v>0</v>
      </c>
      <c r="S160" s="22">
        <f t="shared" si="51"/>
        <v>5</v>
      </c>
      <c r="T160" s="22">
        <f t="shared" si="52"/>
        <v>0</v>
      </c>
      <c r="U160" s="22">
        <f t="shared" si="53"/>
        <v>0</v>
      </c>
      <c r="V160" s="22">
        <f t="shared" si="54"/>
        <v>0</v>
      </c>
      <c r="W160" s="22">
        <f t="shared" si="55"/>
        <v>0</v>
      </c>
      <c r="X160" s="23"/>
      <c r="Y160" s="24"/>
      <c r="Z160" s="24">
        <v>5</v>
      </c>
      <c r="AA160" s="24"/>
      <c r="AB160" s="25"/>
      <c r="AC160" s="25"/>
    </row>
    <row r="161" spans="1:29" ht="15" customHeight="1" x14ac:dyDescent="0.3">
      <c r="A161" s="165" t="s">
        <v>54</v>
      </c>
      <c r="B161" s="224" t="s">
        <v>77</v>
      </c>
      <c r="C161" s="223" t="s">
        <v>78</v>
      </c>
      <c r="D161" s="222">
        <v>16</v>
      </c>
      <c r="E161" s="223" t="s">
        <v>44</v>
      </c>
      <c r="F161" s="159">
        <f t="shared" si="56"/>
        <v>76</v>
      </c>
      <c r="G161" s="217" t="s">
        <v>2377</v>
      </c>
      <c r="H161" s="218" t="s">
        <v>2378</v>
      </c>
      <c r="I161" s="219">
        <v>40768</v>
      </c>
      <c r="J161" s="17">
        <f t="shared" si="49"/>
        <v>5</v>
      </c>
      <c r="K161" s="18">
        <f t="shared" si="50"/>
        <v>5</v>
      </c>
      <c r="L161" s="19">
        <f t="shared" si="57"/>
        <v>5</v>
      </c>
      <c r="M161" s="20">
        <f t="shared" si="58"/>
        <v>0</v>
      </c>
      <c r="N161" s="20">
        <f t="shared" si="59"/>
        <v>0</v>
      </c>
      <c r="O161" s="20">
        <f t="shared" si="60"/>
        <v>0</v>
      </c>
      <c r="P161" s="20">
        <f t="shared" si="61"/>
        <v>0</v>
      </c>
      <c r="Q161" s="20">
        <f t="shared" si="62"/>
        <v>0</v>
      </c>
      <c r="R161" s="21">
        <v>0</v>
      </c>
      <c r="S161" s="22">
        <f t="shared" si="51"/>
        <v>5</v>
      </c>
      <c r="T161" s="22">
        <f t="shared" si="52"/>
        <v>0</v>
      </c>
      <c r="U161" s="22">
        <f t="shared" si="53"/>
        <v>0</v>
      </c>
      <c r="V161" s="22">
        <f t="shared" si="54"/>
        <v>0</v>
      </c>
      <c r="W161" s="22">
        <f t="shared" si="55"/>
        <v>0</v>
      </c>
      <c r="X161" s="23"/>
      <c r="Y161" s="24"/>
      <c r="Z161" s="24">
        <v>5</v>
      </c>
      <c r="AA161" s="24"/>
      <c r="AB161" s="25"/>
      <c r="AC161" s="25"/>
    </row>
    <row r="162" spans="1:29" ht="15" customHeight="1" x14ac:dyDescent="0.3">
      <c r="A162" s="132" t="s">
        <v>54</v>
      </c>
      <c r="B162" s="220" t="s">
        <v>173</v>
      </c>
      <c r="C162" s="221" t="s">
        <v>115</v>
      </c>
      <c r="D162" s="222">
        <v>1</v>
      </c>
      <c r="E162" s="223" t="s">
        <v>75</v>
      </c>
      <c r="F162" s="159">
        <f t="shared" si="56"/>
        <v>77</v>
      </c>
      <c r="G162" s="214" t="s">
        <v>1561</v>
      </c>
      <c r="H162" s="215" t="s">
        <v>1562</v>
      </c>
      <c r="I162" s="216">
        <v>40759</v>
      </c>
      <c r="J162" s="17">
        <f t="shared" si="49"/>
        <v>5</v>
      </c>
      <c r="K162" s="18">
        <f t="shared" si="50"/>
        <v>5</v>
      </c>
      <c r="L162" s="19">
        <f t="shared" si="57"/>
        <v>5</v>
      </c>
      <c r="M162" s="20">
        <f t="shared" si="58"/>
        <v>0</v>
      </c>
      <c r="N162" s="20">
        <f t="shared" si="59"/>
        <v>0</v>
      </c>
      <c r="O162" s="20">
        <f t="shared" si="60"/>
        <v>0</v>
      </c>
      <c r="P162" s="20">
        <f t="shared" si="61"/>
        <v>0</v>
      </c>
      <c r="Q162" s="20">
        <f t="shared" si="62"/>
        <v>0</v>
      </c>
      <c r="R162" s="21">
        <v>0</v>
      </c>
      <c r="S162" s="22">
        <f t="shared" si="51"/>
        <v>5</v>
      </c>
      <c r="T162" s="22">
        <f t="shared" si="52"/>
        <v>0</v>
      </c>
      <c r="U162" s="22">
        <f t="shared" si="53"/>
        <v>0</v>
      </c>
      <c r="V162" s="22">
        <f t="shared" si="54"/>
        <v>0</v>
      </c>
      <c r="W162" s="22">
        <f t="shared" si="55"/>
        <v>0</v>
      </c>
      <c r="X162" s="23">
        <v>0</v>
      </c>
      <c r="Y162" s="24">
        <v>5</v>
      </c>
      <c r="Z162" s="24"/>
      <c r="AA162" s="24"/>
      <c r="AB162" s="25"/>
      <c r="AC162" s="25"/>
    </row>
    <row r="163" spans="1:29" ht="15" customHeight="1" x14ac:dyDescent="0.3">
      <c r="A163" s="165" t="s">
        <v>54</v>
      </c>
      <c r="B163" s="224" t="s">
        <v>338</v>
      </c>
      <c r="C163" s="223" t="s">
        <v>294</v>
      </c>
      <c r="D163" s="222">
        <v>19</v>
      </c>
      <c r="E163" s="223" t="s">
        <v>46</v>
      </c>
      <c r="F163" s="159">
        <f t="shared" si="56"/>
        <v>78</v>
      </c>
      <c r="G163" s="217" t="s">
        <v>144</v>
      </c>
      <c r="H163" s="218" t="s">
        <v>2376</v>
      </c>
      <c r="I163" s="219">
        <v>40749</v>
      </c>
      <c r="J163" s="17">
        <f t="shared" si="49"/>
        <v>5</v>
      </c>
      <c r="K163" s="18">
        <f t="shared" si="50"/>
        <v>5</v>
      </c>
      <c r="L163" s="19">
        <f t="shared" si="57"/>
        <v>5</v>
      </c>
      <c r="M163" s="20">
        <f t="shared" si="58"/>
        <v>0</v>
      </c>
      <c r="N163" s="20">
        <f t="shared" si="59"/>
        <v>0</v>
      </c>
      <c r="O163" s="20">
        <f t="shared" si="60"/>
        <v>0</v>
      </c>
      <c r="P163" s="20">
        <f t="shared" si="61"/>
        <v>0</v>
      </c>
      <c r="Q163" s="20">
        <f t="shared" si="62"/>
        <v>0</v>
      </c>
      <c r="R163" s="21">
        <v>0</v>
      </c>
      <c r="S163" s="22">
        <f t="shared" si="51"/>
        <v>5</v>
      </c>
      <c r="T163" s="22">
        <f t="shared" si="52"/>
        <v>0</v>
      </c>
      <c r="U163" s="22">
        <f t="shared" si="53"/>
        <v>0</v>
      </c>
      <c r="V163" s="22">
        <f t="shared" si="54"/>
        <v>0</v>
      </c>
      <c r="W163" s="22">
        <f t="shared" si="55"/>
        <v>0</v>
      </c>
      <c r="X163" s="23"/>
      <c r="Y163" s="24"/>
      <c r="Z163" s="24">
        <v>5</v>
      </c>
      <c r="AA163" s="24"/>
      <c r="AB163" s="25"/>
      <c r="AC163" s="25"/>
    </row>
    <row r="164" spans="1:29" ht="15" customHeight="1" x14ac:dyDescent="0.3">
      <c r="A164" s="132" t="s">
        <v>54</v>
      </c>
      <c r="B164" s="220" t="s">
        <v>1981</v>
      </c>
      <c r="C164" s="221" t="s">
        <v>1604</v>
      </c>
      <c r="D164" s="222">
        <v>6</v>
      </c>
      <c r="E164" s="223" t="s">
        <v>31</v>
      </c>
      <c r="F164" s="159">
        <f t="shared" si="56"/>
        <v>79</v>
      </c>
      <c r="G164" s="214" t="s">
        <v>1583</v>
      </c>
      <c r="H164" s="215" t="s">
        <v>1584</v>
      </c>
      <c r="I164" s="216">
        <v>40727</v>
      </c>
      <c r="J164" s="17">
        <f t="shared" si="49"/>
        <v>5</v>
      </c>
      <c r="K164" s="18">
        <f t="shared" si="50"/>
        <v>5</v>
      </c>
      <c r="L164" s="19">
        <f t="shared" si="57"/>
        <v>5</v>
      </c>
      <c r="M164" s="20">
        <f t="shared" si="58"/>
        <v>0</v>
      </c>
      <c r="N164" s="20">
        <f t="shared" si="59"/>
        <v>0</v>
      </c>
      <c r="O164" s="20">
        <f t="shared" si="60"/>
        <v>0</v>
      </c>
      <c r="P164" s="20">
        <f t="shared" si="61"/>
        <v>0</v>
      </c>
      <c r="Q164" s="20">
        <f t="shared" si="62"/>
        <v>0</v>
      </c>
      <c r="R164" s="21">
        <v>0</v>
      </c>
      <c r="S164" s="22">
        <f t="shared" si="51"/>
        <v>5</v>
      </c>
      <c r="T164" s="22">
        <f t="shared" si="52"/>
        <v>0</v>
      </c>
      <c r="U164" s="22">
        <f t="shared" si="53"/>
        <v>0</v>
      </c>
      <c r="V164" s="22">
        <f t="shared" si="54"/>
        <v>0</v>
      </c>
      <c r="W164" s="22">
        <f t="shared" si="55"/>
        <v>0</v>
      </c>
      <c r="X164" s="23">
        <v>5</v>
      </c>
      <c r="Y164" s="24"/>
      <c r="Z164" s="24"/>
      <c r="AA164" s="24"/>
      <c r="AB164" s="25"/>
      <c r="AC164" s="25"/>
    </row>
    <row r="165" spans="1:29" ht="15" customHeight="1" x14ac:dyDescent="0.3">
      <c r="A165" s="165" t="s">
        <v>54</v>
      </c>
      <c r="B165" s="220" t="s">
        <v>615</v>
      </c>
      <c r="C165" s="221" t="s">
        <v>420</v>
      </c>
      <c r="D165" s="222">
        <v>12</v>
      </c>
      <c r="E165" s="223" t="s">
        <v>25</v>
      </c>
      <c r="F165" s="159">
        <f t="shared" si="56"/>
        <v>80</v>
      </c>
      <c r="G165" s="214" t="s">
        <v>1223</v>
      </c>
      <c r="H165" s="215" t="s">
        <v>1224</v>
      </c>
      <c r="I165" s="216">
        <v>40719</v>
      </c>
      <c r="J165" s="17">
        <f t="shared" si="49"/>
        <v>5</v>
      </c>
      <c r="K165" s="18">
        <f t="shared" si="50"/>
        <v>5</v>
      </c>
      <c r="L165" s="19">
        <f t="shared" si="57"/>
        <v>5</v>
      </c>
      <c r="M165" s="20">
        <f t="shared" si="58"/>
        <v>0</v>
      </c>
      <c r="N165" s="20">
        <f t="shared" si="59"/>
        <v>0</v>
      </c>
      <c r="O165" s="20">
        <f t="shared" si="60"/>
        <v>0</v>
      </c>
      <c r="P165" s="20">
        <f t="shared" si="61"/>
        <v>0</v>
      </c>
      <c r="Q165" s="20">
        <f t="shared" si="62"/>
        <v>0</v>
      </c>
      <c r="R165" s="21">
        <v>0</v>
      </c>
      <c r="S165" s="22">
        <f t="shared" si="51"/>
        <v>5</v>
      </c>
      <c r="T165" s="22">
        <f t="shared" si="52"/>
        <v>0</v>
      </c>
      <c r="U165" s="22">
        <f t="shared" si="53"/>
        <v>0</v>
      </c>
      <c r="V165" s="22">
        <f t="shared" si="54"/>
        <v>0</v>
      </c>
      <c r="W165" s="22">
        <f t="shared" si="55"/>
        <v>0</v>
      </c>
      <c r="X165" s="23">
        <v>0</v>
      </c>
      <c r="Y165" s="24">
        <v>5</v>
      </c>
      <c r="Z165" s="24"/>
      <c r="AA165" s="24"/>
      <c r="AB165" s="25"/>
      <c r="AC165" s="25"/>
    </row>
    <row r="166" spans="1:29" ht="15" customHeight="1" x14ac:dyDescent="0.3">
      <c r="A166" s="132" t="s">
        <v>54</v>
      </c>
      <c r="B166" s="220" t="s">
        <v>634</v>
      </c>
      <c r="C166" s="221" t="s">
        <v>507</v>
      </c>
      <c r="D166" s="222">
        <v>3</v>
      </c>
      <c r="E166" s="223" t="s">
        <v>39</v>
      </c>
      <c r="F166" s="159">
        <f t="shared" si="56"/>
        <v>81</v>
      </c>
      <c r="G166" s="214" t="s">
        <v>242</v>
      </c>
      <c r="H166" s="215" t="s">
        <v>488</v>
      </c>
      <c r="I166" s="216">
        <v>40710</v>
      </c>
      <c r="J166" s="17">
        <f t="shared" si="49"/>
        <v>5</v>
      </c>
      <c r="K166" s="18">
        <f t="shared" si="50"/>
        <v>5</v>
      </c>
      <c r="L166" s="19">
        <f t="shared" si="57"/>
        <v>5</v>
      </c>
      <c r="M166" s="20">
        <f t="shared" si="58"/>
        <v>0</v>
      </c>
      <c r="N166" s="20">
        <f t="shared" si="59"/>
        <v>0</v>
      </c>
      <c r="O166" s="20">
        <f t="shared" si="60"/>
        <v>0</v>
      </c>
      <c r="P166" s="20">
        <f t="shared" si="61"/>
        <v>0</v>
      </c>
      <c r="Q166" s="20">
        <f t="shared" si="62"/>
        <v>0</v>
      </c>
      <c r="R166" s="21">
        <v>0</v>
      </c>
      <c r="S166" s="22">
        <f t="shared" si="51"/>
        <v>5</v>
      </c>
      <c r="T166" s="22">
        <f t="shared" si="52"/>
        <v>0</v>
      </c>
      <c r="U166" s="22">
        <f t="shared" si="53"/>
        <v>0</v>
      </c>
      <c r="V166" s="22">
        <f t="shared" si="54"/>
        <v>0</v>
      </c>
      <c r="W166" s="22">
        <f t="shared" si="55"/>
        <v>0</v>
      </c>
      <c r="X166" s="23">
        <v>5</v>
      </c>
      <c r="Y166" s="24"/>
      <c r="Z166" s="24"/>
      <c r="AA166" s="24"/>
      <c r="AB166" s="25"/>
      <c r="AC166" s="25"/>
    </row>
    <row r="167" spans="1:29" ht="15" customHeight="1" x14ac:dyDescent="0.3">
      <c r="A167" s="165" t="s">
        <v>54</v>
      </c>
      <c r="B167" s="220" t="s">
        <v>181</v>
      </c>
      <c r="C167" s="221" t="s">
        <v>182</v>
      </c>
      <c r="D167" s="222">
        <v>3</v>
      </c>
      <c r="E167" s="223" t="s">
        <v>39</v>
      </c>
      <c r="F167" s="159">
        <f t="shared" si="56"/>
        <v>82</v>
      </c>
      <c r="G167" s="214" t="s">
        <v>1350</v>
      </c>
      <c r="H167" s="215" t="s">
        <v>1579</v>
      </c>
      <c r="I167" s="216">
        <v>40705</v>
      </c>
      <c r="J167" s="17">
        <f t="shared" si="49"/>
        <v>5</v>
      </c>
      <c r="K167" s="18">
        <f t="shared" si="50"/>
        <v>5</v>
      </c>
      <c r="L167" s="19">
        <f t="shared" si="57"/>
        <v>5</v>
      </c>
      <c r="M167" s="20">
        <f t="shared" si="58"/>
        <v>0</v>
      </c>
      <c r="N167" s="20">
        <f t="shared" si="59"/>
        <v>0</v>
      </c>
      <c r="O167" s="20">
        <f t="shared" si="60"/>
        <v>0</v>
      </c>
      <c r="P167" s="20">
        <f t="shared" si="61"/>
        <v>0</v>
      </c>
      <c r="Q167" s="20">
        <f t="shared" si="62"/>
        <v>0</v>
      </c>
      <c r="R167" s="21">
        <v>0</v>
      </c>
      <c r="S167" s="22">
        <f t="shared" si="51"/>
        <v>5</v>
      </c>
      <c r="T167" s="22">
        <f t="shared" si="52"/>
        <v>0</v>
      </c>
      <c r="U167" s="22">
        <f t="shared" si="53"/>
        <v>0</v>
      </c>
      <c r="V167" s="22">
        <f t="shared" si="54"/>
        <v>0</v>
      </c>
      <c r="W167" s="22">
        <f t="shared" si="55"/>
        <v>0</v>
      </c>
      <c r="X167" s="23">
        <v>0</v>
      </c>
      <c r="Y167" s="24">
        <v>5</v>
      </c>
      <c r="Z167" s="24"/>
      <c r="AA167" s="24"/>
      <c r="AB167" s="25"/>
      <c r="AC167" s="25">
        <v>0</v>
      </c>
    </row>
    <row r="168" spans="1:29" ht="15" customHeight="1" x14ac:dyDescent="0.3">
      <c r="A168" s="132" t="s">
        <v>54</v>
      </c>
      <c r="B168" s="220" t="s">
        <v>2456</v>
      </c>
      <c r="C168" s="221" t="s">
        <v>2065</v>
      </c>
      <c r="D168" s="222">
        <v>8</v>
      </c>
      <c r="E168" s="223" t="s">
        <v>49</v>
      </c>
      <c r="F168" s="159">
        <f t="shared" si="56"/>
        <v>83</v>
      </c>
      <c r="G168" s="214" t="s">
        <v>84</v>
      </c>
      <c r="H168" s="215" t="s">
        <v>2066</v>
      </c>
      <c r="I168" s="216">
        <v>40690</v>
      </c>
      <c r="J168" s="17">
        <f t="shared" si="49"/>
        <v>5</v>
      </c>
      <c r="K168" s="18">
        <f t="shared" si="50"/>
        <v>5</v>
      </c>
      <c r="L168" s="19">
        <f t="shared" si="57"/>
        <v>5</v>
      </c>
      <c r="M168" s="20">
        <f t="shared" si="58"/>
        <v>0</v>
      </c>
      <c r="N168" s="20">
        <f t="shared" si="59"/>
        <v>0</v>
      </c>
      <c r="O168" s="20">
        <f t="shared" si="60"/>
        <v>0</v>
      </c>
      <c r="P168" s="20">
        <f t="shared" si="61"/>
        <v>0</v>
      </c>
      <c r="Q168" s="20">
        <f t="shared" si="62"/>
        <v>0</v>
      </c>
      <c r="R168" s="21">
        <v>0</v>
      </c>
      <c r="S168" s="22">
        <f t="shared" si="51"/>
        <v>5</v>
      </c>
      <c r="T168" s="22">
        <f t="shared" si="52"/>
        <v>0</v>
      </c>
      <c r="U168" s="22">
        <f t="shared" si="53"/>
        <v>0</v>
      </c>
      <c r="V168" s="22">
        <f t="shared" si="54"/>
        <v>0</v>
      </c>
      <c r="W168" s="22">
        <f t="shared" si="55"/>
        <v>0</v>
      </c>
      <c r="X168" s="23"/>
      <c r="Y168" s="24"/>
      <c r="Z168" s="24"/>
      <c r="AA168" s="24"/>
      <c r="AB168" s="25"/>
      <c r="AC168" s="25">
        <v>5</v>
      </c>
    </row>
    <row r="169" spans="1:29" ht="15" customHeight="1" x14ac:dyDescent="0.3">
      <c r="A169" s="132" t="s">
        <v>54</v>
      </c>
      <c r="B169" s="228" t="s">
        <v>124</v>
      </c>
      <c r="C169" s="227" t="s">
        <v>125</v>
      </c>
      <c r="D169" s="222">
        <v>12</v>
      </c>
      <c r="E169" s="223" t="s">
        <v>25</v>
      </c>
      <c r="F169" s="159">
        <f t="shared" si="56"/>
        <v>84</v>
      </c>
      <c r="G169" s="211" t="s">
        <v>1267</v>
      </c>
      <c r="H169" s="212" t="s">
        <v>1268</v>
      </c>
      <c r="I169" s="213">
        <v>40651</v>
      </c>
      <c r="J169" s="17">
        <f t="shared" si="49"/>
        <v>5</v>
      </c>
      <c r="K169" s="18">
        <f t="shared" si="50"/>
        <v>5</v>
      </c>
      <c r="L169" s="19">
        <f t="shared" si="57"/>
        <v>5</v>
      </c>
      <c r="M169" s="20">
        <f t="shared" si="58"/>
        <v>0</v>
      </c>
      <c r="N169" s="20">
        <f t="shared" si="59"/>
        <v>0</v>
      </c>
      <c r="O169" s="20">
        <f t="shared" si="60"/>
        <v>0</v>
      </c>
      <c r="P169" s="20">
        <f t="shared" si="61"/>
        <v>0</v>
      </c>
      <c r="Q169" s="20">
        <f t="shared" si="62"/>
        <v>0</v>
      </c>
      <c r="R169" s="21">
        <v>0</v>
      </c>
      <c r="S169" s="22">
        <f t="shared" si="51"/>
        <v>5</v>
      </c>
      <c r="T169" s="22">
        <f t="shared" si="52"/>
        <v>0</v>
      </c>
      <c r="U169" s="22">
        <f t="shared" si="53"/>
        <v>0</v>
      </c>
      <c r="V169" s="22">
        <f t="shared" si="54"/>
        <v>0</v>
      </c>
      <c r="W169" s="22">
        <f t="shared" si="55"/>
        <v>0</v>
      </c>
      <c r="X169" s="23">
        <v>5</v>
      </c>
      <c r="Y169" s="24"/>
      <c r="Z169" s="24"/>
      <c r="AA169" s="24"/>
      <c r="AB169" s="25"/>
      <c r="AC169" s="25"/>
    </row>
    <row r="170" spans="1:29" ht="15" customHeight="1" x14ac:dyDescent="0.3">
      <c r="A170" s="132" t="s">
        <v>54</v>
      </c>
      <c r="B170" s="228" t="s">
        <v>1988</v>
      </c>
      <c r="C170" s="227" t="s">
        <v>1608</v>
      </c>
      <c r="D170" s="222">
        <v>3</v>
      </c>
      <c r="E170" s="223" t="s">
        <v>39</v>
      </c>
      <c r="F170" s="159">
        <f t="shared" si="56"/>
        <v>85</v>
      </c>
      <c r="G170" s="211" t="s">
        <v>1339</v>
      </c>
      <c r="H170" s="212" t="s">
        <v>188</v>
      </c>
      <c r="I170" s="213">
        <v>40648</v>
      </c>
      <c r="J170" s="17">
        <f t="shared" si="49"/>
        <v>5</v>
      </c>
      <c r="K170" s="18">
        <f t="shared" si="50"/>
        <v>5</v>
      </c>
      <c r="L170" s="19">
        <f t="shared" si="57"/>
        <v>5</v>
      </c>
      <c r="M170" s="20">
        <f t="shared" si="58"/>
        <v>0</v>
      </c>
      <c r="N170" s="20">
        <f t="shared" si="59"/>
        <v>0</v>
      </c>
      <c r="O170" s="20">
        <f t="shared" si="60"/>
        <v>0</v>
      </c>
      <c r="P170" s="20">
        <f t="shared" si="61"/>
        <v>0</v>
      </c>
      <c r="Q170" s="20">
        <f t="shared" si="62"/>
        <v>0</v>
      </c>
      <c r="R170" s="21">
        <v>0</v>
      </c>
      <c r="S170" s="22">
        <f t="shared" si="51"/>
        <v>5</v>
      </c>
      <c r="T170" s="22">
        <f t="shared" si="52"/>
        <v>0</v>
      </c>
      <c r="U170" s="22">
        <f t="shared" si="53"/>
        <v>0</v>
      </c>
      <c r="V170" s="22">
        <f t="shared" si="54"/>
        <v>0</v>
      </c>
      <c r="W170" s="22">
        <f t="shared" si="55"/>
        <v>0</v>
      </c>
      <c r="X170" s="23">
        <v>5</v>
      </c>
      <c r="Y170" s="24"/>
      <c r="Z170" s="24"/>
      <c r="AA170" s="24"/>
      <c r="AB170" s="25"/>
      <c r="AC170" s="25"/>
    </row>
    <row r="171" spans="1:29" ht="15" customHeight="1" x14ac:dyDescent="0.3">
      <c r="A171" s="165" t="s">
        <v>54</v>
      </c>
      <c r="B171" s="229" t="s">
        <v>2457</v>
      </c>
      <c r="C171" s="230" t="s">
        <v>2380</v>
      </c>
      <c r="D171" s="222">
        <v>19</v>
      </c>
      <c r="E171" s="223" t="s">
        <v>46</v>
      </c>
      <c r="F171" s="159">
        <f t="shared" si="56"/>
        <v>86</v>
      </c>
      <c r="G171" s="208" t="s">
        <v>97</v>
      </c>
      <c r="H171" s="209" t="s">
        <v>2381</v>
      </c>
      <c r="I171" s="210">
        <v>40610</v>
      </c>
      <c r="J171" s="17">
        <f t="shared" si="49"/>
        <v>5</v>
      </c>
      <c r="K171" s="18">
        <f t="shared" si="50"/>
        <v>5</v>
      </c>
      <c r="L171" s="19">
        <f t="shared" si="57"/>
        <v>5</v>
      </c>
      <c r="M171" s="20">
        <f t="shared" si="58"/>
        <v>0</v>
      </c>
      <c r="N171" s="20">
        <f t="shared" si="59"/>
        <v>0</v>
      </c>
      <c r="O171" s="20">
        <f t="shared" si="60"/>
        <v>0</v>
      </c>
      <c r="P171" s="20">
        <f t="shared" si="61"/>
        <v>0</v>
      </c>
      <c r="Q171" s="20">
        <f t="shared" si="62"/>
        <v>0</v>
      </c>
      <c r="R171" s="21">
        <v>0</v>
      </c>
      <c r="S171" s="22">
        <f t="shared" si="51"/>
        <v>5</v>
      </c>
      <c r="T171" s="22">
        <f t="shared" si="52"/>
        <v>0</v>
      </c>
      <c r="U171" s="22">
        <f t="shared" si="53"/>
        <v>0</v>
      </c>
      <c r="V171" s="22">
        <f t="shared" si="54"/>
        <v>0</v>
      </c>
      <c r="W171" s="22">
        <f t="shared" si="55"/>
        <v>0</v>
      </c>
      <c r="X171" s="23"/>
      <c r="Y171" s="24"/>
      <c r="Z171" s="24">
        <v>5</v>
      </c>
      <c r="AA171" s="24"/>
      <c r="AB171" s="25"/>
      <c r="AC171" s="25"/>
    </row>
    <row r="172" spans="1:29" ht="15" customHeight="1" x14ac:dyDescent="0.3">
      <c r="A172" s="132" t="s">
        <v>54</v>
      </c>
      <c r="B172" s="228" t="s">
        <v>169</v>
      </c>
      <c r="C172" s="227" t="s">
        <v>170</v>
      </c>
      <c r="D172" s="222">
        <v>12</v>
      </c>
      <c r="E172" s="223" t="s">
        <v>25</v>
      </c>
      <c r="F172" s="159">
        <f t="shared" si="56"/>
        <v>87</v>
      </c>
      <c r="G172" s="211" t="s">
        <v>67</v>
      </c>
      <c r="H172" s="212" t="s">
        <v>2531</v>
      </c>
      <c r="I172" s="213">
        <v>40596</v>
      </c>
      <c r="J172" s="17">
        <f t="shared" si="49"/>
        <v>5</v>
      </c>
      <c r="K172" s="18">
        <f t="shared" si="50"/>
        <v>5</v>
      </c>
      <c r="L172" s="19">
        <f t="shared" si="57"/>
        <v>5</v>
      </c>
      <c r="M172" s="20">
        <f t="shared" si="58"/>
        <v>0</v>
      </c>
      <c r="N172" s="20">
        <f t="shared" si="59"/>
        <v>0</v>
      </c>
      <c r="O172" s="20">
        <f t="shared" si="60"/>
        <v>0</v>
      </c>
      <c r="P172" s="20">
        <f t="shared" si="61"/>
        <v>0</v>
      </c>
      <c r="Q172" s="20">
        <f t="shared" si="62"/>
        <v>0</v>
      </c>
      <c r="R172" s="21">
        <v>0</v>
      </c>
      <c r="S172" s="22">
        <f t="shared" si="51"/>
        <v>5</v>
      </c>
      <c r="T172" s="22">
        <f t="shared" si="52"/>
        <v>0</v>
      </c>
      <c r="U172" s="22">
        <f t="shared" si="53"/>
        <v>0</v>
      </c>
      <c r="V172" s="22">
        <f t="shared" si="54"/>
        <v>0</v>
      </c>
      <c r="W172" s="22">
        <f t="shared" si="55"/>
        <v>0</v>
      </c>
      <c r="X172" s="23">
        <v>0</v>
      </c>
      <c r="Y172" s="24">
        <v>5</v>
      </c>
      <c r="Z172" s="24"/>
      <c r="AA172" s="24"/>
      <c r="AB172" s="25"/>
      <c r="AC172" s="25"/>
    </row>
    <row r="173" spans="1:29" ht="15" customHeight="1" x14ac:dyDescent="0.3">
      <c r="A173" s="132" t="s">
        <v>54</v>
      </c>
      <c r="B173" s="228" t="s">
        <v>262</v>
      </c>
      <c r="C173" s="227" t="s">
        <v>221</v>
      </c>
      <c r="D173" s="222">
        <v>3</v>
      </c>
      <c r="E173" s="223" t="s">
        <v>39</v>
      </c>
      <c r="F173" s="159">
        <f t="shared" si="56"/>
        <v>88</v>
      </c>
      <c r="G173" s="211" t="s">
        <v>2069</v>
      </c>
      <c r="H173" s="212" t="s">
        <v>2070</v>
      </c>
      <c r="I173" s="213">
        <v>40570</v>
      </c>
      <c r="J173" s="17">
        <f t="shared" si="49"/>
        <v>5</v>
      </c>
      <c r="K173" s="18">
        <f t="shared" si="50"/>
        <v>5</v>
      </c>
      <c r="L173" s="19">
        <f t="shared" si="57"/>
        <v>5</v>
      </c>
      <c r="M173" s="20">
        <f t="shared" si="58"/>
        <v>0</v>
      </c>
      <c r="N173" s="20">
        <f t="shared" si="59"/>
        <v>0</v>
      </c>
      <c r="O173" s="20">
        <f t="shared" si="60"/>
        <v>0</v>
      </c>
      <c r="P173" s="20">
        <f t="shared" si="61"/>
        <v>0</v>
      </c>
      <c r="Q173" s="20">
        <f t="shared" si="62"/>
        <v>0</v>
      </c>
      <c r="R173" s="21">
        <v>0</v>
      </c>
      <c r="S173" s="22">
        <f t="shared" si="51"/>
        <v>5</v>
      </c>
      <c r="T173" s="22">
        <f t="shared" si="52"/>
        <v>0</v>
      </c>
      <c r="U173" s="22">
        <f t="shared" si="53"/>
        <v>0</v>
      </c>
      <c r="V173" s="22">
        <f t="shared" si="54"/>
        <v>0</v>
      </c>
      <c r="W173" s="22">
        <f t="shared" si="55"/>
        <v>0</v>
      </c>
      <c r="X173" s="23"/>
      <c r="Y173" s="24"/>
      <c r="Z173" s="24"/>
      <c r="AA173" s="24"/>
      <c r="AB173" s="25"/>
      <c r="AC173" s="25">
        <v>5</v>
      </c>
    </row>
    <row r="174" spans="1:29" ht="15" customHeight="1" x14ac:dyDescent="0.3">
      <c r="A174" s="132" t="s">
        <v>54</v>
      </c>
      <c r="B174" s="228" t="s">
        <v>612</v>
      </c>
      <c r="C174" s="227" t="s">
        <v>490</v>
      </c>
      <c r="D174" s="222">
        <v>6</v>
      </c>
      <c r="E174" s="223" t="s">
        <v>31</v>
      </c>
      <c r="F174" s="159">
        <f t="shared" si="56"/>
        <v>89</v>
      </c>
      <c r="G174" s="211" t="s">
        <v>1333</v>
      </c>
      <c r="H174" s="212" t="s">
        <v>1600</v>
      </c>
      <c r="I174" s="213">
        <v>40544</v>
      </c>
      <c r="J174" s="17">
        <f t="shared" si="49"/>
        <v>5</v>
      </c>
      <c r="K174" s="18">
        <f t="shared" si="50"/>
        <v>5</v>
      </c>
      <c r="L174" s="19">
        <f t="shared" si="57"/>
        <v>5</v>
      </c>
      <c r="M174" s="20">
        <f t="shared" si="58"/>
        <v>0</v>
      </c>
      <c r="N174" s="20">
        <f t="shared" si="59"/>
        <v>0</v>
      </c>
      <c r="O174" s="20">
        <f t="shared" si="60"/>
        <v>0</v>
      </c>
      <c r="P174" s="20">
        <f t="shared" si="61"/>
        <v>0</v>
      </c>
      <c r="Q174" s="20">
        <f t="shared" si="62"/>
        <v>0</v>
      </c>
      <c r="R174" s="21">
        <v>0</v>
      </c>
      <c r="S174" s="22">
        <f t="shared" si="51"/>
        <v>5</v>
      </c>
      <c r="T174" s="22">
        <f t="shared" si="52"/>
        <v>0</v>
      </c>
      <c r="U174" s="22">
        <f t="shared" si="53"/>
        <v>0</v>
      </c>
      <c r="V174" s="22">
        <f t="shared" si="54"/>
        <v>0</v>
      </c>
      <c r="W174" s="22">
        <f t="shared" si="55"/>
        <v>0</v>
      </c>
      <c r="X174" s="23">
        <v>5</v>
      </c>
      <c r="Y174" s="24"/>
      <c r="Z174" s="24"/>
      <c r="AA174" s="24"/>
      <c r="AB174" s="25"/>
      <c r="AC174" s="25"/>
    </row>
    <row r="175" spans="1:29" ht="15" customHeight="1" x14ac:dyDescent="0.3">
      <c r="A175" s="132" t="s">
        <v>54</v>
      </c>
      <c r="B175" s="228" t="s">
        <v>1989</v>
      </c>
      <c r="C175" s="227" t="s">
        <v>1242</v>
      </c>
      <c r="D175" s="222">
        <v>12</v>
      </c>
      <c r="E175" s="223" t="s">
        <v>25</v>
      </c>
      <c r="F175" s="159">
        <f t="shared" si="56"/>
        <v>90</v>
      </c>
      <c r="G175" s="211" t="s">
        <v>1259</v>
      </c>
      <c r="H175" s="212" t="s">
        <v>1260</v>
      </c>
      <c r="I175" s="213">
        <v>40543</v>
      </c>
      <c r="J175" s="17">
        <f t="shared" si="49"/>
        <v>5</v>
      </c>
      <c r="K175" s="18">
        <f t="shared" si="50"/>
        <v>5</v>
      </c>
      <c r="L175" s="19">
        <f t="shared" si="57"/>
        <v>5</v>
      </c>
      <c r="M175" s="20">
        <f t="shared" si="58"/>
        <v>0</v>
      </c>
      <c r="N175" s="20">
        <f t="shared" si="59"/>
        <v>0</v>
      </c>
      <c r="O175" s="20">
        <f t="shared" si="60"/>
        <v>0</v>
      </c>
      <c r="P175" s="20">
        <f t="shared" si="61"/>
        <v>0</v>
      </c>
      <c r="Q175" s="20">
        <f t="shared" si="62"/>
        <v>0</v>
      </c>
      <c r="R175" s="21">
        <v>0</v>
      </c>
      <c r="S175" s="22">
        <f t="shared" si="51"/>
        <v>5</v>
      </c>
      <c r="T175" s="22">
        <f t="shared" si="52"/>
        <v>0</v>
      </c>
      <c r="U175" s="22">
        <f t="shared" si="53"/>
        <v>0</v>
      </c>
      <c r="V175" s="22">
        <f t="shared" si="54"/>
        <v>0</v>
      </c>
      <c r="W175" s="22">
        <f t="shared" si="55"/>
        <v>0</v>
      </c>
      <c r="X175" s="23">
        <v>5</v>
      </c>
      <c r="Y175" s="24"/>
      <c r="Z175" s="24"/>
      <c r="AA175" s="24"/>
      <c r="AB175" s="25"/>
      <c r="AC175" s="25"/>
    </row>
    <row r="176" spans="1:29" ht="15" customHeight="1" x14ac:dyDescent="0.3">
      <c r="A176" s="165" t="s">
        <v>54</v>
      </c>
      <c r="B176" s="229" t="s">
        <v>2458</v>
      </c>
      <c r="C176" s="230" t="s">
        <v>2071</v>
      </c>
      <c r="D176" s="222">
        <v>16</v>
      </c>
      <c r="E176" s="223" t="s">
        <v>44</v>
      </c>
      <c r="F176" s="159">
        <f t="shared" si="56"/>
        <v>91</v>
      </c>
      <c r="G176" s="208" t="s">
        <v>397</v>
      </c>
      <c r="H176" s="209" t="s">
        <v>2379</v>
      </c>
      <c r="I176" s="210">
        <v>40525</v>
      </c>
      <c r="J176" s="17">
        <f t="shared" si="49"/>
        <v>5</v>
      </c>
      <c r="K176" s="18">
        <f t="shared" si="50"/>
        <v>5</v>
      </c>
      <c r="L176" s="19">
        <f t="shared" si="57"/>
        <v>5</v>
      </c>
      <c r="M176" s="20">
        <f t="shared" si="58"/>
        <v>0</v>
      </c>
      <c r="N176" s="20">
        <f t="shared" si="59"/>
        <v>0</v>
      </c>
      <c r="O176" s="20">
        <f t="shared" si="60"/>
        <v>0</v>
      </c>
      <c r="P176" s="20">
        <f t="shared" si="61"/>
        <v>0</v>
      </c>
      <c r="Q176" s="20">
        <f t="shared" si="62"/>
        <v>0</v>
      </c>
      <c r="R176" s="21">
        <v>0</v>
      </c>
      <c r="S176" s="22">
        <f t="shared" si="51"/>
        <v>5</v>
      </c>
      <c r="T176" s="22">
        <f t="shared" si="52"/>
        <v>0</v>
      </c>
      <c r="U176" s="22">
        <f t="shared" si="53"/>
        <v>0</v>
      </c>
      <c r="V176" s="22">
        <f t="shared" si="54"/>
        <v>0</v>
      </c>
      <c r="W176" s="22">
        <f t="shared" si="55"/>
        <v>0</v>
      </c>
      <c r="X176" s="23"/>
      <c r="Y176" s="24"/>
      <c r="Z176" s="24">
        <v>5</v>
      </c>
      <c r="AA176" s="24"/>
      <c r="AB176" s="25"/>
      <c r="AC176" s="25"/>
    </row>
    <row r="177" spans="1:29" ht="15" customHeight="1" x14ac:dyDescent="0.3">
      <c r="A177" s="132" t="s">
        <v>54</v>
      </c>
      <c r="B177" s="229" t="s">
        <v>118</v>
      </c>
      <c r="C177" s="231" t="s">
        <v>119</v>
      </c>
      <c r="D177" s="232">
        <v>19</v>
      </c>
      <c r="E177" s="225" t="s">
        <v>46</v>
      </c>
      <c r="F177" s="159">
        <f t="shared" si="56"/>
        <v>92</v>
      </c>
      <c r="G177" s="208" t="s">
        <v>37</v>
      </c>
      <c r="H177" s="209" t="s">
        <v>498</v>
      </c>
      <c r="I177" s="210">
        <v>40508</v>
      </c>
      <c r="J177" s="17">
        <f t="shared" si="49"/>
        <v>5</v>
      </c>
      <c r="K177" s="18">
        <f t="shared" si="50"/>
        <v>0</v>
      </c>
      <c r="L177" s="19">
        <f t="shared" si="57"/>
        <v>0</v>
      </c>
      <c r="M177" s="20">
        <f t="shared" si="58"/>
        <v>0</v>
      </c>
      <c r="N177" s="20">
        <f t="shared" si="59"/>
        <v>0</v>
      </c>
      <c r="O177" s="20">
        <f t="shared" si="60"/>
        <v>0</v>
      </c>
      <c r="P177" s="20">
        <f t="shared" si="61"/>
        <v>0</v>
      </c>
      <c r="Q177" s="20">
        <f t="shared" si="62"/>
        <v>0</v>
      </c>
      <c r="R177" s="21">
        <v>5</v>
      </c>
      <c r="S177" s="22">
        <f t="shared" si="51"/>
        <v>0</v>
      </c>
      <c r="T177" s="22">
        <f t="shared" si="52"/>
        <v>0</v>
      </c>
      <c r="U177" s="22">
        <f t="shared" si="53"/>
        <v>0</v>
      </c>
      <c r="V177" s="22">
        <f t="shared" si="54"/>
        <v>0</v>
      </c>
      <c r="W177" s="22">
        <f t="shared" si="55"/>
        <v>0</v>
      </c>
      <c r="X177" s="26"/>
      <c r="Y177" s="27"/>
      <c r="Z177" s="27"/>
      <c r="AA177" s="27"/>
      <c r="AB177" s="28"/>
      <c r="AC177" s="25"/>
    </row>
    <row r="178" spans="1:29" ht="15" customHeight="1" x14ac:dyDescent="0.3">
      <c r="A178" s="132" t="s">
        <v>54</v>
      </c>
      <c r="B178" s="229" t="s">
        <v>350</v>
      </c>
      <c r="C178" s="230" t="s">
        <v>318</v>
      </c>
      <c r="D178" s="223">
        <v>18</v>
      </c>
      <c r="E178" s="223" t="s">
        <v>71</v>
      </c>
      <c r="F178" s="159">
        <f t="shared" si="56"/>
        <v>93</v>
      </c>
      <c r="G178" s="208" t="s">
        <v>397</v>
      </c>
      <c r="H178" s="209" t="s">
        <v>1028</v>
      </c>
      <c r="I178" s="210">
        <v>40483</v>
      </c>
      <c r="J178" s="17">
        <f t="shared" si="49"/>
        <v>5</v>
      </c>
      <c r="K178" s="18">
        <f t="shared" si="50"/>
        <v>5</v>
      </c>
      <c r="L178" s="19">
        <f t="shared" si="57"/>
        <v>5</v>
      </c>
      <c r="M178" s="20">
        <f t="shared" si="58"/>
        <v>0</v>
      </c>
      <c r="N178" s="20">
        <f t="shared" si="59"/>
        <v>0</v>
      </c>
      <c r="O178" s="20">
        <f t="shared" si="60"/>
        <v>0</v>
      </c>
      <c r="P178" s="20">
        <f t="shared" si="61"/>
        <v>0</v>
      </c>
      <c r="Q178" s="20">
        <f t="shared" si="62"/>
        <v>0</v>
      </c>
      <c r="R178" s="21">
        <v>0</v>
      </c>
      <c r="S178" s="22">
        <f t="shared" si="51"/>
        <v>5</v>
      </c>
      <c r="T178" s="22">
        <f t="shared" si="52"/>
        <v>0</v>
      </c>
      <c r="U178" s="22">
        <f t="shared" si="53"/>
        <v>0</v>
      </c>
      <c r="V178" s="22">
        <f t="shared" si="54"/>
        <v>0</v>
      </c>
      <c r="W178" s="22">
        <f t="shared" si="55"/>
        <v>0</v>
      </c>
      <c r="X178" s="23"/>
      <c r="Y178" s="24"/>
      <c r="Z178" s="24"/>
      <c r="AA178" s="24"/>
      <c r="AB178" s="25"/>
      <c r="AC178" s="25">
        <v>5</v>
      </c>
    </row>
    <row r="179" spans="1:29" ht="15" customHeight="1" x14ac:dyDescent="0.3">
      <c r="A179" s="132" t="s">
        <v>54</v>
      </c>
      <c r="B179" s="229" t="s">
        <v>1185</v>
      </c>
      <c r="C179" s="231" t="s">
        <v>381</v>
      </c>
      <c r="D179" s="232">
        <v>18</v>
      </c>
      <c r="E179" s="225" t="s">
        <v>71</v>
      </c>
      <c r="F179" s="159">
        <f t="shared" si="56"/>
        <v>94</v>
      </c>
      <c r="G179" s="208" t="s">
        <v>354</v>
      </c>
      <c r="H179" s="209" t="s">
        <v>497</v>
      </c>
      <c r="I179" s="210">
        <v>40480</v>
      </c>
      <c r="J179" s="17">
        <f t="shared" si="49"/>
        <v>5</v>
      </c>
      <c r="K179" s="18">
        <f t="shared" si="50"/>
        <v>0</v>
      </c>
      <c r="L179" s="19">
        <f t="shared" si="57"/>
        <v>0</v>
      </c>
      <c r="M179" s="20">
        <f t="shared" si="58"/>
        <v>0</v>
      </c>
      <c r="N179" s="20">
        <f t="shared" si="59"/>
        <v>0</v>
      </c>
      <c r="O179" s="20">
        <f t="shared" si="60"/>
        <v>0</v>
      </c>
      <c r="P179" s="20">
        <f t="shared" si="61"/>
        <v>0</v>
      </c>
      <c r="Q179" s="20">
        <f t="shared" si="62"/>
        <v>0</v>
      </c>
      <c r="R179" s="21">
        <v>5</v>
      </c>
      <c r="S179" s="22">
        <f t="shared" si="51"/>
        <v>0</v>
      </c>
      <c r="T179" s="22">
        <f t="shared" si="52"/>
        <v>0</v>
      </c>
      <c r="U179" s="22">
        <f t="shared" si="53"/>
        <v>0</v>
      </c>
      <c r="V179" s="22">
        <f t="shared" si="54"/>
        <v>0</v>
      </c>
      <c r="W179" s="22">
        <f t="shared" si="55"/>
        <v>0</v>
      </c>
      <c r="X179" s="26"/>
      <c r="Y179" s="27"/>
      <c r="Z179" s="27"/>
      <c r="AA179" s="27"/>
      <c r="AB179" s="28"/>
      <c r="AC179" s="25"/>
    </row>
    <row r="180" spans="1:29" ht="15" customHeight="1" x14ac:dyDescent="0.3">
      <c r="A180" s="132" t="s">
        <v>54</v>
      </c>
      <c r="B180" s="229" t="s">
        <v>200</v>
      </c>
      <c r="C180" s="230" t="s">
        <v>201</v>
      </c>
      <c r="D180" s="222">
        <v>5</v>
      </c>
      <c r="E180" s="223" t="s">
        <v>53</v>
      </c>
      <c r="F180" s="159">
        <f t="shared" si="56"/>
        <v>95</v>
      </c>
      <c r="G180" s="208" t="s">
        <v>41</v>
      </c>
      <c r="H180" s="209" t="s">
        <v>748</v>
      </c>
      <c r="I180" s="210">
        <v>40479</v>
      </c>
      <c r="J180" s="17">
        <f t="shared" si="49"/>
        <v>5</v>
      </c>
      <c r="K180" s="18">
        <f t="shared" si="50"/>
        <v>5</v>
      </c>
      <c r="L180" s="19">
        <f t="shared" si="57"/>
        <v>5</v>
      </c>
      <c r="M180" s="20">
        <f t="shared" si="58"/>
        <v>0</v>
      </c>
      <c r="N180" s="20">
        <f t="shared" si="59"/>
        <v>0</v>
      </c>
      <c r="O180" s="20">
        <f t="shared" si="60"/>
        <v>0</v>
      </c>
      <c r="P180" s="20">
        <f t="shared" si="61"/>
        <v>0</v>
      </c>
      <c r="Q180" s="20">
        <f t="shared" si="62"/>
        <v>0</v>
      </c>
      <c r="R180" s="21">
        <v>0</v>
      </c>
      <c r="S180" s="22">
        <f t="shared" si="51"/>
        <v>5</v>
      </c>
      <c r="T180" s="22">
        <f t="shared" si="52"/>
        <v>0</v>
      </c>
      <c r="U180" s="22">
        <f t="shared" si="53"/>
        <v>0</v>
      </c>
      <c r="V180" s="22">
        <f t="shared" si="54"/>
        <v>0</v>
      </c>
      <c r="W180" s="22">
        <f t="shared" si="55"/>
        <v>0</v>
      </c>
      <c r="X180" s="23"/>
      <c r="Y180" s="24"/>
      <c r="Z180" s="24"/>
      <c r="AA180" s="24"/>
      <c r="AB180" s="53"/>
      <c r="AC180" s="25">
        <v>5</v>
      </c>
    </row>
    <row r="181" spans="1:29" ht="15" customHeight="1" x14ac:dyDescent="0.3">
      <c r="A181" s="132" t="s">
        <v>54</v>
      </c>
      <c r="B181" s="229" t="s">
        <v>1171</v>
      </c>
      <c r="C181" s="231" t="s">
        <v>385</v>
      </c>
      <c r="D181" s="232">
        <v>19</v>
      </c>
      <c r="E181" s="225" t="s">
        <v>46</v>
      </c>
      <c r="F181" s="159">
        <f t="shared" si="56"/>
        <v>96</v>
      </c>
      <c r="G181" s="208" t="s">
        <v>442</v>
      </c>
      <c r="H181" s="209" t="s">
        <v>505</v>
      </c>
      <c r="I181" s="210">
        <v>40473</v>
      </c>
      <c r="J181" s="17">
        <f t="shared" si="49"/>
        <v>5</v>
      </c>
      <c r="K181" s="18">
        <f t="shared" si="50"/>
        <v>0</v>
      </c>
      <c r="L181" s="19">
        <f t="shared" si="57"/>
        <v>0</v>
      </c>
      <c r="M181" s="20">
        <f t="shared" si="58"/>
        <v>0</v>
      </c>
      <c r="N181" s="20">
        <f t="shared" si="59"/>
        <v>0</v>
      </c>
      <c r="O181" s="20">
        <f t="shared" si="60"/>
        <v>0</v>
      </c>
      <c r="P181" s="20">
        <f t="shared" si="61"/>
        <v>0</v>
      </c>
      <c r="Q181" s="20">
        <f t="shared" si="62"/>
        <v>0</v>
      </c>
      <c r="R181" s="21">
        <v>5</v>
      </c>
      <c r="S181" s="22">
        <f t="shared" si="51"/>
        <v>0</v>
      </c>
      <c r="T181" s="22">
        <f t="shared" si="52"/>
        <v>0</v>
      </c>
      <c r="U181" s="22">
        <f t="shared" si="53"/>
        <v>0</v>
      </c>
      <c r="V181" s="22">
        <f t="shared" si="54"/>
        <v>0</v>
      </c>
      <c r="W181" s="22">
        <f t="shared" si="55"/>
        <v>0</v>
      </c>
      <c r="X181" s="26"/>
      <c r="Y181" s="27"/>
      <c r="Z181" s="27"/>
      <c r="AA181" s="27"/>
      <c r="AB181" s="37"/>
      <c r="AC181" s="25"/>
    </row>
    <row r="182" spans="1:29" ht="15" customHeight="1" x14ac:dyDescent="0.3">
      <c r="A182" s="155" t="s">
        <v>54</v>
      </c>
      <c r="B182" s="229" t="s">
        <v>846</v>
      </c>
      <c r="C182" s="230" t="s">
        <v>757</v>
      </c>
      <c r="D182" s="222">
        <v>20</v>
      </c>
      <c r="E182" s="223" t="s">
        <v>40</v>
      </c>
      <c r="F182" s="159">
        <f t="shared" ref="F182:F206" si="63">F181+1</f>
        <v>97</v>
      </c>
      <c r="G182" s="208" t="s">
        <v>41</v>
      </c>
      <c r="H182" s="209" t="s">
        <v>764</v>
      </c>
      <c r="I182" s="210">
        <v>40466</v>
      </c>
      <c r="J182" s="17">
        <f t="shared" si="49"/>
        <v>5</v>
      </c>
      <c r="K182" s="18">
        <f t="shared" si="50"/>
        <v>0</v>
      </c>
      <c r="L182" s="19">
        <f t="shared" ref="L182:L206" si="64">IFERROR(LARGE((S182:W182),1),0)</f>
        <v>0</v>
      </c>
      <c r="M182" s="20">
        <f t="shared" ref="M182:M206" si="65">IFERROR(LARGE((S182:W182),2),0)</f>
        <v>0</v>
      </c>
      <c r="N182" s="20">
        <f t="shared" ref="N182:N206" si="66">IFERROR(LARGE((S182:W182),3),0)</f>
        <v>0</v>
      </c>
      <c r="O182" s="20">
        <f t="shared" ref="O182:O206" si="67">IFERROR(LARGE((S182:W182),4),0)</f>
        <v>0</v>
      </c>
      <c r="P182" s="20">
        <f t="shared" ref="P182:P206" si="68">IFERROR(LARGE((S182:W182),5),0)</f>
        <v>0</v>
      </c>
      <c r="Q182" s="20">
        <f t="shared" ref="Q182:Q206" si="69">IFERROR(LARGE((S182:W182),6),0)</f>
        <v>0</v>
      </c>
      <c r="R182" s="21">
        <v>5</v>
      </c>
      <c r="S182" s="22">
        <f t="shared" si="51"/>
        <v>0</v>
      </c>
      <c r="T182" s="22">
        <f t="shared" si="52"/>
        <v>0</v>
      </c>
      <c r="U182" s="22">
        <f t="shared" si="53"/>
        <v>0</v>
      </c>
      <c r="V182" s="22">
        <f t="shared" si="54"/>
        <v>0</v>
      </c>
      <c r="W182" s="22">
        <f t="shared" si="55"/>
        <v>0</v>
      </c>
      <c r="X182" s="23"/>
      <c r="Y182" s="24"/>
      <c r="Z182" s="24"/>
      <c r="AA182" s="24"/>
      <c r="AB182" s="53"/>
      <c r="AC182" s="25"/>
    </row>
    <row r="183" spans="1:29" ht="15" customHeight="1" x14ac:dyDescent="0.3">
      <c r="A183" s="132" t="s">
        <v>54</v>
      </c>
      <c r="B183" s="228" t="s">
        <v>1990</v>
      </c>
      <c r="C183" s="227" t="s">
        <v>1609</v>
      </c>
      <c r="D183" s="222">
        <v>1</v>
      </c>
      <c r="E183" s="223" t="s">
        <v>75</v>
      </c>
      <c r="F183" s="159">
        <f t="shared" si="63"/>
        <v>98</v>
      </c>
      <c r="G183" s="211" t="s">
        <v>146</v>
      </c>
      <c r="H183" s="212" t="s">
        <v>1603</v>
      </c>
      <c r="I183" s="213">
        <v>40451</v>
      </c>
      <c r="J183" s="17">
        <f t="shared" si="49"/>
        <v>5</v>
      </c>
      <c r="K183" s="18">
        <f t="shared" si="50"/>
        <v>5</v>
      </c>
      <c r="L183" s="19">
        <f t="shared" si="64"/>
        <v>5</v>
      </c>
      <c r="M183" s="20">
        <f t="shared" si="65"/>
        <v>0</v>
      </c>
      <c r="N183" s="20">
        <f t="shared" si="66"/>
        <v>0</v>
      </c>
      <c r="O183" s="20">
        <f t="shared" si="67"/>
        <v>0</v>
      </c>
      <c r="P183" s="20">
        <f t="shared" si="68"/>
        <v>0</v>
      </c>
      <c r="Q183" s="20">
        <f t="shared" si="69"/>
        <v>0</v>
      </c>
      <c r="R183" s="21">
        <v>0</v>
      </c>
      <c r="S183" s="22">
        <f t="shared" si="51"/>
        <v>5</v>
      </c>
      <c r="T183" s="22">
        <f t="shared" si="52"/>
        <v>0</v>
      </c>
      <c r="U183" s="22">
        <f t="shared" si="53"/>
        <v>0</v>
      </c>
      <c r="V183" s="22">
        <f t="shared" si="54"/>
        <v>0</v>
      </c>
      <c r="W183" s="22">
        <f t="shared" si="55"/>
        <v>0</v>
      </c>
      <c r="X183" s="23">
        <v>5</v>
      </c>
      <c r="Y183" s="24"/>
      <c r="Z183" s="24"/>
      <c r="AA183" s="24"/>
      <c r="AB183" s="53"/>
      <c r="AC183" s="25"/>
    </row>
    <row r="184" spans="1:29" ht="15" customHeight="1" x14ac:dyDescent="0.3">
      <c r="A184" s="132" t="s">
        <v>54</v>
      </c>
      <c r="B184" s="228" t="s">
        <v>2001</v>
      </c>
      <c r="C184" s="227" t="s">
        <v>1698</v>
      </c>
      <c r="D184" s="222">
        <v>3</v>
      </c>
      <c r="E184" s="223" t="s">
        <v>39</v>
      </c>
      <c r="F184" s="159">
        <f t="shared" si="63"/>
        <v>99</v>
      </c>
      <c r="G184" s="211" t="s">
        <v>84</v>
      </c>
      <c r="H184" s="212" t="s">
        <v>2064</v>
      </c>
      <c r="I184" s="213">
        <v>40452</v>
      </c>
      <c r="J184" s="17">
        <f t="shared" si="49"/>
        <v>5</v>
      </c>
      <c r="K184" s="18">
        <f t="shared" si="50"/>
        <v>5</v>
      </c>
      <c r="L184" s="19">
        <f t="shared" si="64"/>
        <v>5</v>
      </c>
      <c r="M184" s="20">
        <f t="shared" si="65"/>
        <v>0</v>
      </c>
      <c r="N184" s="20">
        <f t="shared" si="66"/>
        <v>0</v>
      </c>
      <c r="O184" s="20">
        <f t="shared" si="67"/>
        <v>0</v>
      </c>
      <c r="P184" s="20">
        <f t="shared" si="68"/>
        <v>0</v>
      </c>
      <c r="Q184" s="20">
        <f t="shared" si="69"/>
        <v>0</v>
      </c>
      <c r="R184" s="21">
        <v>0</v>
      </c>
      <c r="S184" s="22">
        <f t="shared" si="51"/>
        <v>5</v>
      </c>
      <c r="T184" s="22">
        <f t="shared" si="52"/>
        <v>0</v>
      </c>
      <c r="U184" s="22">
        <f t="shared" si="53"/>
        <v>0</v>
      </c>
      <c r="V184" s="22">
        <f t="shared" si="54"/>
        <v>0</v>
      </c>
      <c r="W184" s="22">
        <f t="shared" si="55"/>
        <v>0</v>
      </c>
      <c r="X184" s="23"/>
      <c r="Y184" s="24"/>
      <c r="Z184" s="24"/>
      <c r="AA184" s="24"/>
      <c r="AB184" s="53"/>
      <c r="AC184" s="25">
        <v>5</v>
      </c>
    </row>
    <row r="185" spans="1:29" ht="15" customHeight="1" x14ac:dyDescent="0.3">
      <c r="A185" s="155" t="s">
        <v>54</v>
      </c>
      <c r="B185" s="229" t="s">
        <v>846</v>
      </c>
      <c r="C185" s="230" t="s">
        <v>757</v>
      </c>
      <c r="D185" s="222">
        <v>20</v>
      </c>
      <c r="E185" s="223" t="s">
        <v>40</v>
      </c>
      <c r="F185" s="159">
        <f t="shared" si="63"/>
        <v>100</v>
      </c>
      <c r="G185" s="208" t="s">
        <v>45</v>
      </c>
      <c r="H185" s="209" t="s">
        <v>878</v>
      </c>
      <c r="I185" s="210">
        <v>40392</v>
      </c>
      <c r="J185" s="17">
        <f t="shared" si="49"/>
        <v>5</v>
      </c>
      <c r="K185" s="18">
        <f t="shared" si="50"/>
        <v>0</v>
      </c>
      <c r="L185" s="19">
        <f t="shared" si="64"/>
        <v>0</v>
      </c>
      <c r="M185" s="20">
        <f t="shared" si="65"/>
        <v>0</v>
      </c>
      <c r="N185" s="20">
        <f t="shared" si="66"/>
        <v>0</v>
      </c>
      <c r="O185" s="20">
        <f t="shared" si="67"/>
        <v>0</v>
      </c>
      <c r="P185" s="20">
        <f t="shared" si="68"/>
        <v>0</v>
      </c>
      <c r="Q185" s="20">
        <f t="shared" si="69"/>
        <v>0</v>
      </c>
      <c r="R185" s="21">
        <v>5</v>
      </c>
      <c r="S185" s="22">
        <f t="shared" si="51"/>
        <v>0</v>
      </c>
      <c r="T185" s="22">
        <f t="shared" si="52"/>
        <v>0</v>
      </c>
      <c r="U185" s="22">
        <f t="shared" si="53"/>
        <v>0</v>
      </c>
      <c r="V185" s="22">
        <f t="shared" si="54"/>
        <v>0</v>
      </c>
      <c r="W185" s="22">
        <f t="shared" si="55"/>
        <v>0</v>
      </c>
      <c r="X185" s="23"/>
      <c r="Y185" s="24"/>
      <c r="Z185" s="24"/>
      <c r="AA185" s="24"/>
      <c r="AB185" s="25"/>
      <c r="AC185" s="25"/>
    </row>
    <row r="186" spans="1:29" ht="15" customHeight="1" x14ac:dyDescent="0.3">
      <c r="A186" s="132" t="s">
        <v>54</v>
      </c>
      <c r="B186" s="229" t="s">
        <v>334</v>
      </c>
      <c r="C186" s="231" t="s">
        <v>178</v>
      </c>
      <c r="D186" s="232">
        <v>13</v>
      </c>
      <c r="E186" s="225" t="s">
        <v>179</v>
      </c>
      <c r="F186" s="159">
        <f t="shared" si="63"/>
        <v>101</v>
      </c>
      <c r="G186" s="208" t="s">
        <v>26</v>
      </c>
      <c r="H186" s="209" t="s">
        <v>502</v>
      </c>
      <c r="I186" s="210">
        <v>40391</v>
      </c>
      <c r="J186" s="17">
        <f t="shared" si="49"/>
        <v>5</v>
      </c>
      <c r="K186" s="18">
        <f t="shared" si="50"/>
        <v>0</v>
      </c>
      <c r="L186" s="19">
        <f t="shared" si="64"/>
        <v>0</v>
      </c>
      <c r="M186" s="20">
        <f t="shared" si="65"/>
        <v>0</v>
      </c>
      <c r="N186" s="20">
        <f t="shared" si="66"/>
        <v>0</v>
      </c>
      <c r="O186" s="20">
        <f t="shared" si="67"/>
        <v>0</v>
      </c>
      <c r="P186" s="20">
        <f t="shared" si="68"/>
        <v>0</v>
      </c>
      <c r="Q186" s="20">
        <f t="shared" si="69"/>
        <v>0</v>
      </c>
      <c r="R186" s="21">
        <v>5</v>
      </c>
      <c r="S186" s="22">
        <f t="shared" si="51"/>
        <v>0</v>
      </c>
      <c r="T186" s="22">
        <f t="shared" si="52"/>
        <v>0</v>
      </c>
      <c r="U186" s="22">
        <f t="shared" si="53"/>
        <v>0</v>
      </c>
      <c r="V186" s="22">
        <f t="shared" si="54"/>
        <v>0</v>
      </c>
      <c r="W186" s="22">
        <f t="shared" si="55"/>
        <v>0</v>
      </c>
      <c r="X186" s="26"/>
      <c r="Y186" s="27"/>
      <c r="Z186" s="27"/>
      <c r="AA186" s="27"/>
      <c r="AB186" s="28"/>
      <c r="AC186" s="25"/>
    </row>
    <row r="187" spans="1:29" ht="15" customHeight="1" x14ac:dyDescent="0.3">
      <c r="A187" s="132" t="s">
        <v>54</v>
      </c>
      <c r="B187" s="228" t="s">
        <v>1971</v>
      </c>
      <c r="C187" s="227" t="s">
        <v>1202</v>
      </c>
      <c r="D187" s="222">
        <v>12</v>
      </c>
      <c r="E187" s="223" t="s">
        <v>25</v>
      </c>
      <c r="F187" s="159">
        <f t="shared" si="63"/>
        <v>102</v>
      </c>
      <c r="G187" s="211" t="s">
        <v>1219</v>
      </c>
      <c r="H187" s="212" t="s">
        <v>1265</v>
      </c>
      <c r="I187" s="213">
        <v>40372</v>
      </c>
      <c r="J187" s="17">
        <f t="shared" si="49"/>
        <v>5</v>
      </c>
      <c r="K187" s="18">
        <f t="shared" si="50"/>
        <v>5</v>
      </c>
      <c r="L187" s="19">
        <f t="shared" si="64"/>
        <v>5</v>
      </c>
      <c r="M187" s="20">
        <f t="shared" si="65"/>
        <v>0</v>
      </c>
      <c r="N187" s="20">
        <f t="shared" si="66"/>
        <v>0</v>
      </c>
      <c r="O187" s="20">
        <f t="shared" si="67"/>
        <v>0</v>
      </c>
      <c r="P187" s="20">
        <f t="shared" si="68"/>
        <v>0</v>
      </c>
      <c r="Q187" s="20">
        <f t="shared" si="69"/>
        <v>0</v>
      </c>
      <c r="R187" s="21">
        <v>0</v>
      </c>
      <c r="S187" s="22">
        <f t="shared" si="51"/>
        <v>5</v>
      </c>
      <c r="T187" s="22">
        <f t="shared" si="52"/>
        <v>0</v>
      </c>
      <c r="U187" s="22">
        <f t="shared" si="53"/>
        <v>0</v>
      </c>
      <c r="V187" s="22">
        <f t="shared" si="54"/>
        <v>0</v>
      </c>
      <c r="W187" s="22">
        <f t="shared" si="55"/>
        <v>0</v>
      </c>
      <c r="X187" s="23">
        <v>5</v>
      </c>
      <c r="Y187" s="24"/>
      <c r="Z187" s="24"/>
      <c r="AA187" s="24"/>
      <c r="AB187" s="25"/>
      <c r="AC187" s="25"/>
    </row>
    <row r="188" spans="1:29" ht="15" customHeight="1" x14ac:dyDescent="0.3">
      <c r="A188" s="132" t="s">
        <v>54</v>
      </c>
      <c r="B188" s="229" t="s">
        <v>340</v>
      </c>
      <c r="C188" s="230" t="s">
        <v>306</v>
      </c>
      <c r="D188" s="222">
        <v>16</v>
      </c>
      <c r="E188" s="223" t="s">
        <v>44</v>
      </c>
      <c r="F188" s="159">
        <f t="shared" si="63"/>
        <v>103</v>
      </c>
      <c r="G188" s="208" t="s">
        <v>242</v>
      </c>
      <c r="H188" s="209" t="s">
        <v>519</v>
      </c>
      <c r="I188" s="210">
        <v>40354</v>
      </c>
      <c r="J188" s="17">
        <f t="shared" si="49"/>
        <v>5</v>
      </c>
      <c r="K188" s="18">
        <f t="shared" si="50"/>
        <v>0</v>
      </c>
      <c r="L188" s="19">
        <f t="shared" si="64"/>
        <v>0</v>
      </c>
      <c r="M188" s="20">
        <f t="shared" si="65"/>
        <v>0</v>
      </c>
      <c r="N188" s="20">
        <f t="shared" si="66"/>
        <v>0</v>
      </c>
      <c r="O188" s="20">
        <f t="shared" si="67"/>
        <v>0</v>
      </c>
      <c r="P188" s="20">
        <f t="shared" si="68"/>
        <v>0</v>
      </c>
      <c r="Q188" s="20">
        <f t="shared" si="69"/>
        <v>0</v>
      </c>
      <c r="R188" s="21">
        <v>5</v>
      </c>
      <c r="S188" s="22">
        <f t="shared" si="51"/>
        <v>0</v>
      </c>
      <c r="T188" s="22">
        <f t="shared" si="52"/>
        <v>0</v>
      </c>
      <c r="U188" s="22">
        <f t="shared" si="53"/>
        <v>0</v>
      </c>
      <c r="V188" s="22">
        <f t="shared" si="54"/>
        <v>0</v>
      </c>
      <c r="W188" s="22">
        <f t="shared" si="55"/>
        <v>0</v>
      </c>
      <c r="X188" s="23"/>
      <c r="Y188" s="24"/>
      <c r="Z188" s="24"/>
      <c r="AA188" s="24"/>
      <c r="AB188" s="25"/>
      <c r="AC188" s="25"/>
    </row>
    <row r="189" spans="1:29" ht="15" customHeight="1" x14ac:dyDescent="0.3">
      <c r="A189" s="132" t="s">
        <v>54</v>
      </c>
      <c r="B189" s="229" t="s">
        <v>606</v>
      </c>
      <c r="C189" s="231" t="s">
        <v>446</v>
      </c>
      <c r="D189" s="232">
        <v>16</v>
      </c>
      <c r="E189" s="225" t="s">
        <v>44</v>
      </c>
      <c r="F189" s="159">
        <f t="shared" si="63"/>
        <v>104</v>
      </c>
      <c r="G189" s="208" t="s">
        <v>97</v>
      </c>
      <c r="H189" s="209" t="s">
        <v>506</v>
      </c>
      <c r="I189" s="210">
        <v>40342</v>
      </c>
      <c r="J189" s="17">
        <f t="shared" si="49"/>
        <v>5</v>
      </c>
      <c r="K189" s="18">
        <f t="shared" si="50"/>
        <v>0</v>
      </c>
      <c r="L189" s="19">
        <f t="shared" si="64"/>
        <v>0</v>
      </c>
      <c r="M189" s="20">
        <f t="shared" si="65"/>
        <v>0</v>
      </c>
      <c r="N189" s="20">
        <f t="shared" si="66"/>
        <v>0</v>
      </c>
      <c r="O189" s="20">
        <f t="shared" si="67"/>
        <v>0</v>
      </c>
      <c r="P189" s="20">
        <f t="shared" si="68"/>
        <v>0</v>
      </c>
      <c r="Q189" s="20">
        <f t="shared" si="69"/>
        <v>0</v>
      </c>
      <c r="R189" s="21">
        <v>5</v>
      </c>
      <c r="S189" s="22">
        <f t="shared" si="51"/>
        <v>0</v>
      </c>
      <c r="T189" s="22">
        <f t="shared" si="52"/>
        <v>0</v>
      </c>
      <c r="U189" s="22">
        <f t="shared" si="53"/>
        <v>0</v>
      </c>
      <c r="V189" s="22">
        <f t="shared" si="54"/>
        <v>0</v>
      </c>
      <c r="W189" s="22">
        <f t="shared" si="55"/>
        <v>0</v>
      </c>
      <c r="X189" s="26"/>
      <c r="Y189" s="27"/>
      <c r="Z189" s="27"/>
      <c r="AA189" s="27"/>
      <c r="AB189" s="28"/>
      <c r="AC189" s="25"/>
    </row>
    <row r="190" spans="1:29" ht="15" customHeight="1" x14ac:dyDescent="0.3">
      <c r="A190" s="132" t="s">
        <v>54</v>
      </c>
      <c r="B190" s="228" t="s">
        <v>124</v>
      </c>
      <c r="C190" s="227" t="s">
        <v>125</v>
      </c>
      <c r="D190" s="222">
        <v>12</v>
      </c>
      <c r="E190" s="223" t="s">
        <v>25</v>
      </c>
      <c r="F190" s="159">
        <f t="shared" si="63"/>
        <v>105</v>
      </c>
      <c r="G190" s="211" t="s">
        <v>1257</v>
      </c>
      <c r="H190" s="212" t="s">
        <v>1258</v>
      </c>
      <c r="I190" s="213">
        <v>40335</v>
      </c>
      <c r="J190" s="17">
        <f t="shared" si="49"/>
        <v>5</v>
      </c>
      <c r="K190" s="18">
        <f t="shared" si="50"/>
        <v>5</v>
      </c>
      <c r="L190" s="19">
        <f t="shared" si="64"/>
        <v>5</v>
      </c>
      <c r="M190" s="20">
        <f t="shared" si="65"/>
        <v>0</v>
      </c>
      <c r="N190" s="20">
        <f t="shared" si="66"/>
        <v>0</v>
      </c>
      <c r="O190" s="20">
        <f t="shared" si="67"/>
        <v>0</v>
      </c>
      <c r="P190" s="20">
        <f t="shared" si="68"/>
        <v>0</v>
      </c>
      <c r="Q190" s="20">
        <f t="shared" si="69"/>
        <v>0</v>
      </c>
      <c r="R190" s="21">
        <v>0</v>
      </c>
      <c r="S190" s="22">
        <f t="shared" si="51"/>
        <v>5</v>
      </c>
      <c r="T190" s="22">
        <f t="shared" si="52"/>
        <v>0</v>
      </c>
      <c r="U190" s="22">
        <f t="shared" si="53"/>
        <v>0</v>
      </c>
      <c r="V190" s="22">
        <f t="shared" si="54"/>
        <v>0</v>
      </c>
      <c r="W190" s="22">
        <f t="shared" si="55"/>
        <v>0</v>
      </c>
      <c r="X190" s="23">
        <v>5</v>
      </c>
      <c r="Y190" s="24"/>
      <c r="Z190" s="24"/>
      <c r="AA190" s="24"/>
      <c r="AB190" s="25"/>
      <c r="AC190" s="25"/>
    </row>
    <row r="191" spans="1:29" ht="15" customHeight="1" x14ac:dyDescent="0.3">
      <c r="A191" s="132" t="s">
        <v>54</v>
      </c>
      <c r="B191" s="229" t="s">
        <v>87</v>
      </c>
      <c r="C191" s="230" t="s">
        <v>88</v>
      </c>
      <c r="D191" s="222">
        <v>1</v>
      </c>
      <c r="E191" s="223" t="s">
        <v>75</v>
      </c>
      <c r="F191" s="159">
        <f t="shared" si="63"/>
        <v>106</v>
      </c>
      <c r="G191" s="208" t="s">
        <v>106</v>
      </c>
      <c r="H191" s="209" t="s">
        <v>1024</v>
      </c>
      <c r="I191" s="210">
        <v>40320</v>
      </c>
      <c r="J191" s="17">
        <f t="shared" si="49"/>
        <v>5</v>
      </c>
      <c r="K191" s="18">
        <f t="shared" si="50"/>
        <v>5</v>
      </c>
      <c r="L191" s="19">
        <f t="shared" si="64"/>
        <v>5</v>
      </c>
      <c r="M191" s="20">
        <f t="shared" si="65"/>
        <v>0</v>
      </c>
      <c r="N191" s="20">
        <f t="shared" si="66"/>
        <v>0</v>
      </c>
      <c r="O191" s="20">
        <f t="shared" si="67"/>
        <v>0</v>
      </c>
      <c r="P191" s="20">
        <f t="shared" si="68"/>
        <v>0</v>
      </c>
      <c r="Q191" s="20">
        <f t="shared" si="69"/>
        <v>0</v>
      </c>
      <c r="R191" s="21">
        <v>0</v>
      </c>
      <c r="S191" s="22">
        <f t="shared" si="51"/>
        <v>5</v>
      </c>
      <c r="T191" s="22">
        <f t="shared" si="52"/>
        <v>0</v>
      </c>
      <c r="U191" s="22">
        <f t="shared" si="53"/>
        <v>0</v>
      </c>
      <c r="V191" s="22">
        <f t="shared" si="54"/>
        <v>0</v>
      </c>
      <c r="W191" s="22">
        <f t="shared" si="55"/>
        <v>0</v>
      </c>
      <c r="X191" s="23"/>
      <c r="Y191" s="24"/>
      <c r="Z191" s="24"/>
      <c r="AA191" s="24"/>
      <c r="AB191" s="25"/>
      <c r="AC191" s="25">
        <v>5</v>
      </c>
    </row>
    <row r="192" spans="1:29" ht="15" customHeight="1" x14ac:dyDescent="0.3">
      <c r="A192" s="132" t="s">
        <v>54</v>
      </c>
      <c r="B192" s="229" t="s">
        <v>845</v>
      </c>
      <c r="C192" s="231" t="s">
        <v>324</v>
      </c>
      <c r="D192" s="232">
        <v>12</v>
      </c>
      <c r="E192" s="225" t="s">
        <v>25</v>
      </c>
      <c r="F192" s="159">
        <f t="shared" si="63"/>
        <v>107</v>
      </c>
      <c r="G192" s="208" t="s">
        <v>126</v>
      </c>
      <c r="H192" s="209" t="s">
        <v>494</v>
      </c>
      <c r="I192" s="210">
        <v>40304</v>
      </c>
      <c r="J192" s="17">
        <f t="shared" si="49"/>
        <v>5</v>
      </c>
      <c r="K192" s="18">
        <f t="shared" si="50"/>
        <v>0</v>
      </c>
      <c r="L192" s="19">
        <f t="shared" si="64"/>
        <v>0</v>
      </c>
      <c r="M192" s="20">
        <f t="shared" si="65"/>
        <v>0</v>
      </c>
      <c r="N192" s="20">
        <f t="shared" si="66"/>
        <v>0</v>
      </c>
      <c r="O192" s="20">
        <f t="shared" si="67"/>
        <v>0</v>
      </c>
      <c r="P192" s="20">
        <f t="shared" si="68"/>
        <v>0</v>
      </c>
      <c r="Q192" s="20">
        <f t="shared" si="69"/>
        <v>0</v>
      </c>
      <c r="R192" s="21">
        <v>5</v>
      </c>
      <c r="S192" s="22">
        <f t="shared" si="51"/>
        <v>0</v>
      </c>
      <c r="T192" s="22">
        <f t="shared" si="52"/>
        <v>0</v>
      </c>
      <c r="U192" s="22">
        <f t="shared" si="53"/>
        <v>0</v>
      </c>
      <c r="V192" s="22">
        <f t="shared" si="54"/>
        <v>0</v>
      </c>
      <c r="W192" s="22">
        <f t="shared" si="55"/>
        <v>0</v>
      </c>
      <c r="X192" s="26"/>
      <c r="Y192" s="27"/>
      <c r="Z192" s="27"/>
      <c r="AA192" s="27"/>
      <c r="AB192" s="28"/>
      <c r="AC192" s="25"/>
    </row>
    <row r="193" spans="1:29" ht="15" customHeight="1" x14ac:dyDescent="0.3">
      <c r="A193" s="132" t="s">
        <v>54</v>
      </c>
      <c r="B193" s="229" t="s">
        <v>612</v>
      </c>
      <c r="C193" s="231" t="s">
        <v>490</v>
      </c>
      <c r="D193" s="232">
        <v>6</v>
      </c>
      <c r="E193" s="225" t="s">
        <v>31</v>
      </c>
      <c r="F193" s="159">
        <f t="shared" si="63"/>
        <v>108</v>
      </c>
      <c r="G193" s="208" t="s">
        <v>37</v>
      </c>
      <c r="H193" s="209" t="s">
        <v>495</v>
      </c>
      <c r="I193" s="210">
        <v>40264</v>
      </c>
      <c r="J193" s="17">
        <f t="shared" si="49"/>
        <v>5</v>
      </c>
      <c r="K193" s="18">
        <f t="shared" si="50"/>
        <v>0</v>
      </c>
      <c r="L193" s="19">
        <f t="shared" si="64"/>
        <v>0</v>
      </c>
      <c r="M193" s="20">
        <f t="shared" si="65"/>
        <v>0</v>
      </c>
      <c r="N193" s="20">
        <f t="shared" si="66"/>
        <v>0</v>
      </c>
      <c r="O193" s="20">
        <f t="shared" si="67"/>
        <v>0</v>
      </c>
      <c r="P193" s="20">
        <f t="shared" si="68"/>
        <v>0</v>
      </c>
      <c r="Q193" s="20">
        <f t="shared" si="69"/>
        <v>0</v>
      </c>
      <c r="R193" s="21">
        <v>5</v>
      </c>
      <c r="S193" s="22">
        <f t="shared" si="51"/>
        <v>0</v>
      </c>
      <c r="T193" s="22">
        <f t="shared" si="52"/>
        <v>0</v>
      </c>
      <c r="U193" s="22">
        <f t="shared" si="53"/>
        <v>0</v>
      </c>
      <c r="V193" s="22">
        <f t="shared" si="54"/>
        <v>0</v>
      </c>
      <c r="W193" s="22">
        <f t="shared" si="55"/>
        <v>0</v>
      </c>
      <c r="X193" s="26"/>
      <c r="Y193" s="27"/>
      <c r="Z193" s="27"/>
      <c r="AA193" s="27"/>
      <c r="AB193" s="28"/>
      <c r="AC193" s="25"/>
    </row>
    <row r="194" spans="1:29" ht="15" customHeight="1" x14ac:dyDescent="0.3">
      <c r="A194" s="132" t="s">
        <v>54</v>
      </c>
      <c r="B194" s="229" t="s">
        <v>1192</v>
      </c>
      <c r="C194" s="230" t="s">
        <v>952</v>
      </c>
      <c r="D194" s="222">
        <v>12</v>
      </c>
      <c r="E194" s="223" t="s">
        <v>25</v>
      </c>
      <c r="F194" s="159">
        <f t="shared" si="63"/>
        <v>109</v>
      </c>
      <c r="G194" s="208" t="s">
        <v>953</v>
      </c>
      <c r="H194" s="209" t="s">
        <v>954</v>
      </c>
      <c r="I194" s="210">
        <v>40238</v>
      </c>
      <c r="J194" s="17">
        <f t="shared" si="49"/>
        <v>5</v>
      </c>
      <c r="K194" s="18">
        <f t="shared" si="50"/>
        <v>5</v>
      </c>
      <c r="L194" s="19">
        <f t="shared" si="64"/>
        <v>5</v>
      </c>
      <c r="M194" s="20">
        <f t="shared" si="65"/>
        <v>0</v>
      </c>
      <c r="N194" s="20">
        <f t="shared" si="66"/>
        <v>0</v>
      </c>
      <c r="O194" s="20">
        <f t="shared" si="67"/>
        <v>0</v>
      </c>
      <c r="P194" s="20">
        <f t="shared" si="68"/>
        <v>0</v>
      </c>
      <c r="Q194" s="20">
        <f t="shared" si="69"/>
        <v>0</v>
      </c>
      <c r="R194" s="21">
        <v>0</v>
      </c>
      <c r="S194" s="22">
        <f t="shared" si="51"/>
        <v>5</v>
      </c>
      <c r="T194" s="22">
        <f t="shared" si="52"/>
        <v>0</v>
      </c>
      <c r="U194" s="22">
        <f t="shared" si="53"/>
        <v>0</v>
      </c>
      <c r="V194" s="22">
        <f t="shared" si="54"/>
        <v>0</v>
      </c>
      <c r="W194" s="22">
        <f t="shared" si="55"/>
        <v>0</v>
      </c>
      <c r="X194" s="23"/>
      <c r="Y194" s="24"/>
      <c r="Z194" s="24">
        <v>5</v>
      </c>
      <c r="AA194" s="24"/>
      <c r="AB194" s="25"/>
      <c r="AC194" s="25"/>
    </row>
    <row r="195" spans="1:29" ht="15" customHeight="1" x14ac:dyDescent="0.3">
      <c r="A195" s="132" t="s">
        <v>54</v>
      </c>
      <c r="B195" s="228" t="s">
        <v>875</v>
      </c>
      <c r="C195" s="227" t="s">
        <v>874</v>
      </c>
      <c r="D195" s="222">
        <v>8</v>
      </c>
      <c r="E195" s="223" t="s">
        <v>49</v>
      </c>
      <c r="F195" s="159">
        <f t="shared" si="63"/>
        <v>110</v>
      </c>
      <c r="G195" s="211" t="s">
        <v>1269</v>
      </c>
      <c r="H195" s="212" t="s">
        <v>1270</v>
      </c>
      <c r="I195" s="213">
        <v>40237</v>
      </c>
      <c r="J195" s="17">
        <f t="shared" si="49"/>
        <v>5</v>
      </c>
      <c r="K195" s="18">
        <f t="shared" si="50"/>
        <v>5</v>
      </c>
      <c r="L195" s="19">
        <f t="shared" si="64"/>
        <v>5</v>
      </c>
      <c r="M195" s="20">
        <f t="shared" si="65"/>
        <v>0</v>
      </c>
      <c r="N195" s="20">
        <f t="shared" si="66"/>
        <v>0</v>
      </c>
      <c r="O195" s="20">
        <f t="shared" si="67"/>
        <v>0</v>
      </c>
      <c r="P195" s="20">
        <f t="shared" si="68"/>
        <v>0</v>
      </c>
      <c r="Q195" s="20">
        <f t="shared" si="69"/>
        <v>0</v>
      </c>
      <c r="R195" s="21">
        <v>0</v>
      </c>
      <c r="S195" s="22">
        <f t="shared" si="51"/>
        <v>5</v>
      </c>
      <c r="T195" s="22">
        <f t="shared" si="52"/>
        <v>0</v>
      </c>
      <c r="U195" s="22">
        <f t="shared" si="53"/>
        <v>0</v>
      </c>
      <c r="V195" s="22">
        <f t="shared" si="54"/>
        <v>0</v>
      </c>
      <c r="W195" s="22">
        <f t="shared" si="55"/>
        <v>0</v>
      </c>
      <c r="X195" s="23">
        <v>5</v>
      </c>
      <c r="Y195" s="24"/>
      <c r="Z195" s="24"/>
      <c r="AA195" s="24"/>
      <c r="AB195" s="25"/>
      <c r="AC195" s="25"/>
    </row>
    <row r="196" spans="1:29" ht="15" customHeight="1" x14ac:dyDescent="0.3">
      <c r="A196" s="132" t="s">
        <v>54</v>
      </c>
      <c r="B196" s="229" t="s">
        <v>339</v>
      </c>
      <c r="C196" s="231" t="s">
        <v>299</v>
      </c>
      <c r="D196" s="232">
        <v>12</v>
      </c>
      <c r="E196" s="225" t="s">
        <v>25</v>
      </c>
      <c r="F196" s="159">
        <f t="shared" si="63"/>
        <v>111</v>
      </c>
      <c r="G196" s="208" t="s">
        <v>372</v>
      </c>
      <c r="H196" s="209" t="s">
        <v>500</v>
      </c>
      <c r="I196" s="210">
        <v>40492</v>
      </c>
      <c r="J196" s="17">
        <f t="shared" ref="J196:J259" si="70">SUM(L196:R196)</f>
        <v>3</v>
      </c>
      <c r="K196" s="18">
        <f t="shared" si="50"/>
        <v>0</v>
      </c>
      <c r="L196" s="19">
        <f t="shared" si="64"/>
        <v>0</v>
      </c>
      <c r="M196" s="20">
        <f t="shared" si="65"/>
        <v>0</v>
      </c>
      <c r="N196" s="20">
        <f t="shared" si="66"/>
        <v>0</v>
      </c>
      <c r="O196" s="20">
        <f t="shared" si="67"/>
        <v>0</v>
      </c>
      <c r="P196" s="20">
        <f t="shared" si="68"/>
        <v>0</v>
      </c>
      <c r="Q196" s="20">
        <f t="shared" si="69"/>
        <v>0</v>
      </c>
      <c r="R196" s="21">
        <v>3</v>
      </c>
      <c r="S196" s="22">
        <f t="shared" si="51"/>
        <v>0</v>
      </c>
      <c r="T196" s="22">
        <f t="shared" si="52"/>
        <v>0</v>
      </c>
      <c r="U196" s="22">
        <f t="shared" si="53"/>
        <v>0</v>
      </c>
      <c r="V196" s="22">
        <f t="shared" si="54"/>
        <v>0</v>
      </c>
      <c r="W196" s="22">
        <f t="shared" si="55"/>
        <v>0</v>
      </c>
      <c r="X196" s="26"/>
      <c r="Y196" s="27"/>
      <c r="Z196" s="27"/>
      <c r="AA196" s="27"/>
      <c r="AB196" s="28"/>
      <c r="AC196" s="25"/>
    </row>
    <row r="197" spans="1:29" ht="15" customHeight="1" x14ac:dyDescent="0.3">
      <c r="A197" s="132" t="s">
        <v>54</v>
      </c>
      <c r="B197" s="229" t="s">
        <v>1173</v>
      </c>
      <c r="C197" s="231" t="s">
        <v>1172</v>
      </c>
      <c r="D197" s="232">
        <v>16</v>
      </c>
      <c r="E197" s="225" t="s">
        <v>44</v>
      </c>
      <c r="F197" s="159">
        <f t="shared" si="63"/>
        <v>112</v>
      </c>
      <c r="G197" s="208" t="s">
        <v>391</v>
      </c>
      <c r="H197" s="209" t="s">
        <v>503</v>
      </c>
      <c r="I197" s="210">
        <v>40467</v>
      </c>
      <c r="J197" s="17">
        <f t="shared" si="70"/>
        <v>3</v>
      </c>
      <c r="K197" s="18">
        <f t="shared" ref="K197:K260" si="71">SUM(L197:Q197)</f>
        <v>0</v>
      </c>
      <c r="L197" s="19">
        <f t="shared" si="64"/>
        <v>0</v>
      </c>
      <c r="M197" s="20">
        <f t="shared" si="65"/>
        <v>0</v>
      </c>
      <c r="N197" s="20">
        <f t="shared" si="66"/>
        <v>0</v>
      </c>
      <c r="O197" s="20">
        <f t="shared" si="67"/>
        <v>0</v>
      </c>
      <c r="P197" s="20">
        <f t="shared" si="68"/>
        <v>0</v>
      </c>
      <c r="Q197" s="20">
        <f t="shared" si="69"/>
        <v>0</v>
      </c>
      <c r="R197" s="21">
        <v>3</v>
      </c>
      <c r="S197" s="22">
        <f t="shared" ref="S197:S260" si="72">IFERROR(LARGE((X197:AC197),1),0)</f>
        <v>0</v>
      </c>
      <c r="T197" s="22">
        <f t="shared" ref="T197:T260" si="73">IFERROR(LARGE((X197:AC197),2),0)</f>
        <v>0</v>
      </c>
      <c r="U197" s="22">
        <f t="shared" ref="U197:U260" si="74">IFERROR(LARGE((X197:AC197),3),0)</f>
        <v>0</v>
      </c>
      <c r="V197" s="22">
        <f t="shared" ref="V197:V260" si="75">IFERROR(LARGE((X197:AC197),4),0)</f>
        <v>0</v>
      </c>
      <c r="W197" s="22">
        <f t="shared" ref="W197:W260" si="76">IFERROR(LARGE((X197:AC197),5),0)</f>
        <v>0</v>
      </c>
      <c r="X197" s="26"/>
      <c r="Y197" s="27"/>
      <c r="Z197" s="27"/>
      <c r="AA197" s="27"/>
      <c r="AB197" s="28"/>
      <c r="AC197" s="25"/>
    </row>
    <row r="198" spans="1:29" ht="15" customHeight="1" x14ac:dyDescent="0.3">
      <c r="A198" s="155" t="s">
        <v>54</v>
      </c>
      <c r="B198" s="229" t="s">
        <v>1171</v>
      </c>
      <c r="C198" s="230" t="s">
        <v>38</v>
      </c>
      <c r="D198" s="222">
        <v>3</v>
      </c>
      <c r="E198" s="223" t="s">
        <v>39</v>
      </c>
      <c r="F198" s="159">
        <f t="shared" si="63"/>
        <v>113</v>
      </c>
      <c r="G198" s="208" t="s">
        <v>30</v>
      </c>
      <c r="H198" s="209" t="s">
        <v>877</v>
      </c>
      <c r="I198" s="210">
        <v>40461</v>
      </c>
      <c r="J198" s="17">
        <f t="shared" si="70"/>
        <v>3</v>
      </c>
      <c r="K198" s="18">
        <f t="shared" si="71"/>
        <v>0</v>
      </c>
      <c r="L198" s="19">
        <f t="shared" si="64"/>
        <v>0</v>
      </c>
      <c r="M198" s="20">
        <f t="shared" si="65"/>
        <v>0</v>
      </c>
      <c r="N198" s="20">
        <f t="shared" si="66"/>
        <v>0</v>
      </c>
      <c r="O198" s="20">
        <f t="shared" si="67"/>
        <v>0</v>
      </c>
      <c r="P198" s="20">
        <f t="shared" si="68"/>
        <v>0</v>
      </c>
      <c r="Q198" s="20">
        <f t="shared" si="69"/>
        <v>0</v>
      </c>
      <c r="R198" s="21">
        <v>3</v>
      </c>
      <c r="S198" s="22">
        <f t="shared" si="72"/>
        <v>0</v>
      </c>
      <c r="T198" s="22">
        <f t="shared" si="73"/>
        <v>0</v>
      </c>
      <c r="U198" s="22">
        <f t="shared" si="74"/>
        <v>0</v>
      </c>
      <c r="V198" s="22">
        <f t="shared" si="75"/>
        <v>0</v>
      </c>
      <c r="W198" s="22">
        <f t="shared" si="76"/>
        <v>0</v>
      </c>
      <c r="X198" s="23"/>
      <c r="Y198" s="24"/>
      <c r="Z198" s="24"/>
      <c r="AA198" s="24"/>
      <c r="AB198" s="25"/>
      <c r="AC198" s="25"/>
    </row>
    <row r="199" spans="1:29" ht="15" customHeight="1" x14ac:dyDescent="0.3">
      <c r="A199" s="132" t="s">
        <v>54</v>
      </c>
      <c r="B199" s="229" t="s">
        <v>993</v>
      </c>
      <c r="C199" s="231" t="s">
        <v>892</v>
      </c>
      <c r="D199" s="232">
        <v>20</v>
      </c>
      <c r="E199" s="225" t="s">
        <v>40</v>
      </c>
      <c r="F199" s="159">
        <f t="shared" si="63"/>
        <v>114</v>
      </c>
      <c r="G199" s="208" t="s">
        <v>648</v>
      </c>
      <c r="H199" s="209" t="s">
        <v>893</v>
      </c>
      <c r="I199" s="210">
        <v>40409</v>
      </c>
      <c r="J199" s="17">
        <f t="shared" si="70"/>
        <v>3</v>
      </c>
      <c r="K199" s="18">
        <f t="shared" si="71"/>
        <v>0</v>
      </c>
      <c r="L199" s="19">
        <f t="shared" si="64"/>
        <v>0</v>
      </c>
      <c r="M199" s="20">
        <f t="shared" si="65"/>
        <v>0</v>
      </c>
      <c r="N199" s="20">
        <f t="shared" si="66"/>
        <v>0</v>
      </c>
      <c r="O199" s="20">
        <f t="shared" si="67"/>
        <v>0</v>
      </c>
      <c r="P199" s="20">
        <f t="shared" si="68"/>
        <v>0</v>
      </c>
      <c r="Q199" s="20">
        <f t="shared" si="69"/>
        <v>0</v>
      </c>
      <c r="R199" s="21">
        <v>3</v>
      </c>
      <c r="S199" s="22">
        <f t="shared" si="72"/>
        <v>0</v>
      </c>
      <c r="T199" s="22">
        <f t="shared" si="73"/>
        <v>0</v>
      </c>
      <c r="U199" s="22">
        <f t="shared" si="74"/>
        <v>0</v>
      </c>
      <c r="V199" s="22">
        <f t="shared" si="75"/>
        <v>0</v>
      </c>
      <c r="W199" s="22">
        <f t="shared" si="76"/>
        <v>0</v>
      </c>
      <c r="X199" s="26"/>
      <c r="Y199" s="27"/>
      <c r="Z199" s="27"/>
      <c r="AA199" s="27"/>
      <c r="AB199" s="28"/>
      <c r="AC199" s="25"/>
    </row>
    <row r="200" spans="1:29" ht="15" customHeight="1" x14ac:dyDescent="0.3">
      <c r="A200" s="132" t="s">
        <v>54</v>
      </c>
      <c r="B200" s="229" t="s">
        <v>1186</v>
      </c>
      <c r="C200" s="230" t="s">
        <v>217</v>
      </c>
      <c r="D200" s="222">
        <v>8</v>
      </c>
      <c r="E200" s="223" t="s">
        <v>49</v>
      </c>
      <c r="F200" s="159">
        <f t="shared" si="63"/>
        <v>115</v>
      </c>
      <c r="G200" s="208" t="s">
        <v>84</v>
      </c>
      <c r="H200" s="209" t="s">
        <v>917</v>
      </c>
      <c r="I200" s="210">
        <v>40401</v>
      </c>
      <c r="J200" s="17">
        <f t="shared" si="70"/>
        <v>3</v>
      </c>
      <c r="K200" s="18">
        <f t="shared" si="71"/>
        <v>0</v>
      </c>
      <c r="L200" s="19">
        <f t="shared" si="64"/>
        <v>0</v>
      </c>
      <c r="M200" s="20">
        <f t="shared" si="65"/>
        <v>0</v>
      </c>
      <c r="N200" s="20">
        <f t="shared" si="66"/>
        <v>0</v>
      </c>
      <c r="O200" s="20">
        <f t="shared" si="67"/>
        <v>0</v>
      </c>
      <c r="P200" s="20">
        <f t="shared" si="68"/>
        <v>0</v>
      </c>
      <c r="Q200" s="20">
        <f t="shared" si="69"/>
        <v>0</v>
      </c>
      <c r="R200" s="21">
        <v>3</v>
      </c>
      <c r="S200" s="22">
        <f t="shared" si="72"/>
        <v>0</v>
      </c>
      <c r="T200" s="22">
        <f t="shared" si="73"/>
        <v>0</v>
      </c>
      <c r="U200" s="22">
        <f t="shared" si="74"/>
        <v>0</v>
      </c>
      <c r="V200" s="22">
        <f t="shared" si="75"/>
        <v>0</v>
      </c>
      <c r="W200" s="22">
        <f t="shared" si="76"/>
        <v>0</v>
      </c>
      <c r="X200" s="23"/>
      <c r="Y200" s="24"/>
      <c r="Z200" s="24"/>
      <c r="AA200" s="24"/>
      <c r="AB200" s="25"/>
      <c r="AC200" s="25"/>
    </row>
    <row r="201" spans="1:29" ht="15" customHeight="1" x14ac:dyDescent="0.3">
      <c r="A201" s="132" t="s">
        <v>54</v>
      </c>
      <c r="B201" s="229" t="s">
        <v>1176</v>
      </c>
      <c r="C201" s="231" t="s">
        <v>312</v>
      </c>
      <c r="D201" s="232">
        <v>15</v>
      </c>
      <c r="E201" s="225" t="s">
        <v>29</v>
      </c>
      <c r="F201" s="159">
        <f t="shared" si="63"/>
        <v>116</v>
      </c>
      <c r="G201" s="208" t="s">
        <v>107</v>
      </c>
      <c r="H201" s="209" t="s">
        <v>499</v>
      </c>
      <c r="I201" s="210">
        <v>40349</v>
      </c>
      <c r="J201" s="17">
        <f t="shared" si="70"/>
        <v>3</v>
      </c>
      <c r="K201" s="18">
        <f t="shared" si="71"/>
        <v>0</v>
      </c>
      <c r="L201" s="19">
        <f t="shared" si="64"/>
        <v>0</v>
      </c>
      <c r="M201" s="20">
        <f t="shared" si="65"/>
        <v>0</v>
      </c>
      <c r="N201" s="20">
        <f t="shared" si="66"/>
        <v>0</v>
      </c>
      <c r="O201" s="20">
        <f t="shared" si="67"/>
        <v>0</v>
      </c>
      <c r="P201" s="20">
        <f t="shared" si="68"/>
        <v>0</v>
      </c>
      <c r="Q201" s="20">
        <f t="shared" si="69"/>
        <v>0</v>
      </c>
      <c r="R201" s="21">
        <v>3</v>
      </c>
      <c r="S201" s="22">
        <f t="shared" si="72"/>
        <v>0</v>
      </c>
      <c r="T201" s="22">
        <f t="shared" si="73"/>
        <v>0</v>
      </c>
      <c r="U201" s="22">
        <f t="shared" si="74"/>
        <v>0</v>
      </c>
      <c r="V201" s="22">
        <f t="shared" si="75"/>
        <v>0</v>
      </c>
      <c r="W201" s="22">
        <f t="shared" si="76"/>
        <v>0</v>
      </c>
      <c r="X201" s="26"/>
      <c r="Y201" s="27"/>
      <c r="Z201" s="27"/>
      <c r="AA201" s="27"/>
      <c r="AB201" s="28"/>
      <c r="AC201" s="25"/>
    </row>
    <row r="202" spans="1:29" ht="15" customHeight="1" x14ac:dyDescent="0.3">
      <c r="A202" s="155" t="s">
        <v>54</v>
      </c>
      <c r="B202" s="229" t="s">
        <v>292</v>
      </c>
      <c r="C202" s="230" t="s">
        <v>284</v>
      </c>
      <c r="D202" s="222">
        <v>1</v>
      </c>
      <c r="E202" s="223" t="s">
        <v>75</v>
      </c>
      <c r="F202" s="159">
        <f t="shared" si="63"/>
        <v>117</v>
      </c>
      <c r="G202" s="208" t="s">
        <v>72</v>
      </c>
      <c r="H202" s="209" t="s">
        <v>760</v>
      </c>
      <c r="I202" s="210">
        <v>40340</v>
      </c>
      <c r="J202" s="17">
        <f t="shared" si="70"/>
        <v>3</v>
      </c>
      <c r="K202" s="18">
        <f t="shared" si="71"/>
        <v>0</v>
      </c>
      <c r="L202" s="19">
        <f t="shared" si="64"/>
        <v>0</v>
      </c>
      <c r="M202" s="20">
        <f t="shared" si="65"/>
        <v>0</v>
      </c>
      <c r="N202" s="20">
        <f t="shared" si="66"/>
        <v>0</v>
      </c>
      <c r="O202" s="20">
        <f t="shared" si="67"/>
        <v>0</v>
      </c>
      <c r="P202" s="20">
        <f t="shared" si="68"/>
        <v>0</v>
      </c>
      <c r="Q202" s="20">
        <f t="shared" si="69"/>
        <v>0</v>
      </c>
      <c r="R202" s="21">
        <v>3</v>
      </c>
      <c r="S202" s="22">
        <f t="shared" si="72"/>
        <v>0</v>
      </c>
      <c r="T202" s="22">
        <f t="shared" si="73"/>
        <v>0</v>
      </c>
      <c r="U202" s="22">
        <f t="shared" si="74"/>
        <v>0</v>
      </c>
      <c r="V202" s="22">
        <f t="shared" si="75"/>
        <v>0</v>
      </c>
      <c r="W202" s="22">
        <f t="shared" si="76"/>
        <v>0</v>
      </c>
      <c r="X202" s="23"/>
      <c r="Y202" s="24"/>
      <c r="Z202" s="24"/>
      <c r="AA202" s="24"/>
      <c r="AB202" s="25"/>
      <c r="AC202" s="25"/>
    </row>
    <row r="203" spans="1:29" ht="15" customHeight="1" x14ac:dyDescent="0.3">
      <c r="A203" s="155" t="s">
        <v>54</v>
      </c>
      <c r="B203" s="229" t="s">
        <v>266</v>
      </c>
      <c r="C203" s="230" t="s">
        <v>212</v>
      </c>
      <c r="D203" s="222">
        <v>8</v>
      </c>
      <c r="E203" s="223" t="s">
        <v>49</v>
      </c>
      <c r="F203" s="159">
        <f t="shared" si="63"/>
        <v>118</v>
      </c>
      <c r="G203" s="208" t="s">
        <v>105</v>
      </c>
      <c r="H203" s="209" t="s">
        <v>758</v>
      </c>
      <c r="I203" s="210">
        <v>40310</v>
      </c>
      <c r="J203" s="17">
        <f t="shared" si="70"/>
        <v>3</v>
      </c>
      <c r="K203" s="18">
        <f t="shared" si="71"/>
        <v>0</v>
      </c>
      <c r="L203" s="19">
        <f t="shared" si="64"/>
        <v>0</v>
      </c>
      <c r="M203" s="20">
        <f t="shared" si="65"/>
        <v>0</v>
      </c>
      <c r="N203" s="20">
        <f t="shared" si="66"/>
        <v>0</v>
      </c>
      <c r="O203" s="20">
        <f t="shared" si="67"/>
        <v>0</v>
      </c>
      <c r="P203" s="20">
        <f t="shared" si="68"/>
        <v>0</v>
      </c>
      <c r="Q203" s="20">
        <f t="shared" si="69"/>
        <v>0</v>
      </c>
      <c r="R203" s="21">
        <v>3</v>
      </c>
      <c r="S203" s="22">
        <f t="shared" si="72"/>
        <v>0</v>
      </c>
      <c r="T203" s="22">
        <f t="shared" si="73"/>
        <v>0</v>
      </c>
      <c r="U203" s="22">
        <f t="shared" si="74"/>
        <v>0</v>
      </c>
      <c r="V203" s="22">
        <f t="shared" si="75"/>
        <v>0</v>
      </c>
      <c r="W203" s="22">
        <f t="shared" si="76"/>
        <v>0</v>
      </c>
      <c r="X203" s="23"/>
      <c r="Y203" s="24"/>
      <c r="Z203" s="24"/>
      <c r="AA203" s="24"/>
      <c r="AB203" s="25"/>
      <c r="AC203" s="25"/>
    </row>
    <row r="204" spans="1:29" ht="15" customHeight="1" x14ac:dyDescent="0.3">
      <c r="A204" s="155" t="s">
        <v>54</v>
      </c>
      <c r="B204" s="229" t="s">
        <v>132</v>
      </c>
      <c r="C204" s="230" t="s">
        <v>133</v>
      </c>
      <c r="D204" s="222">
        <v>9</v>
      </c>
      <c r="E204" s="223" t="s">
        <v>33</v>
      </c>
      <c r="F204" s="159">
        <f t="shared" si="63"/>
        <v>119</v>
      </c>
      <c r="G204" s="208" t="s">
        <v>769</v>
      </c>
      <c r="H204" s="209" t="s">
        <v>770</v>
      </c>
      <c r="I204" s="210">
        <v>40284</v>
      </c>
      <c r="J204" s="17">
        <f t="shared" si="70"/>
        <v>3</v>
      </c>
      <c r="K204" s="18">
        <f t="shared" si="71"/>
        <v>0</v>
      </c>
      <c r="L204" s="19">
        <f t="shared" si="64"/>
        <v>0</v>
      </c>
      <c r="M204" s="20">
        <f t="shared" si="65"/>
        <v>0</v>
      </c>
      <c r="N204" s="20">
        <f t="shared" si="66"/>
        <v>0</v>
      </c>
      <c r="O204" s="20">
        <f t="shared" si="67"/>
        <v>0</v>
      </c>
      <c r="P204" s="20">
        <f t="shared" si="68"/>
        <v>0</v>
      </c>
      <c r="Q204" s="20">
        <f t="shared" si="69"/>
        <v>0</v>
      </c>
      <c r="R204" s="21">
        <v>3</v>
      </c>
      <c r="S204" s="22">
        <f t="shared" si="72"/>
        <v>0</v>
      </c>
      <c r="T204" s="22">
        <f t="shared" si="73"/>
        <v>0</v>
      </c>
      <c r="U204" s="22">
        <f t="shared" si="74"/>
        <v>0</v>
      </c>
      <c r="V204" s="22">
        <f t="shared" si="75"/>
        <v>0</v>
      </c>
      <c r="W204" s="22">
        <f t="shared" si="76"/>
        <v>0</v>
      </c>
      <c r="X204" s="23"/>
      <c r="Y204" s="24"/>
      <c r="Z204" s="24"/>
      <c r="AA204" s="24"/>
      <c r="AB204" s="25"/>
      <c r="AC204" s="25"/>
    </row>
    <row r="205" spans="1:29" ht="15" customHeight="1" x14ac:dyDescent="0.3">
      <c r="A205" s="132" t="s">
        <v>54</v>
      </c>
      <c r="B205" s="229" t="s">
        <v>1193</v>
      </c>
      <c r="C205" s="227" t="s">
        <v>677</v>
      </c>
      <c r="D205" s="232">
        <v>19</v>
      </c>
      <c r="E205" s="225" t="s">
        <v>46</v>
      </c>
      <c r="F205" s="159">
        <f t="shared" si="63"/>
        <v>120</v>
      </c>
      <c r="G205" s="208" t="s">
        <v>107</v>
      </c>
      <c r="H205" s="209" t="s">
        <v>662</v>
      </c>
      <c r="I205" s="210">
        <v>40259</v>
      </c>
      <c r="J205" s="17">
        <f t="shared" si="70"/>
        <v>3</v>
      </c>
      <c r="K205" s="18">
        <f t="shared" si="71"/>
        <v>0</v>
      </c>
      <c r="L205" s="19">
        <f t="shared" si="64"/>
        <v>0</v>
      </c>
      <c r="M205" s="20">
        <f t="shared" si="65"/>
        <v>0</v>
      </c>
      <c r="N205" s="20">
        <f t="shared" si="66"/>
        <v>0</v>
      </c>
      <c r="O205" s="20">
        <f t="shared" si="67"/>
        <v>0</v>
      </c>
      <c r="P205" s="20">
        <f t="shared" si="68"/>
        <v>0</v>
      </c>
      <c r="Q205" s="20">
        <f t="shared" si="69"/>
        <v>0</v>
      </c>
      <c r="R205" s="21">
        <v>3</v>
      </c>
      <c r="S205" s="22">
        <f t="shared" si="72"/>
        <v>0</v>
      </c>
      <c r="T205" s="22">
        <f t="shared" si="73"/>
        <v>0</v>
      </c>
      <c r="U205" s="22">
        <f t="shared" si="74"/>
        <v>0</v>
      </c>
      <c r="V205" s="22">
        <f t="shared" si="75"/>
        <v>0</v>
      </c>
      <c r="W205" s="22">
        <f t="shared" si="76"/>
        <v>0</v>
      </c>
      <c r="X205" s="26"/>
      <c r="Y205" s="27"/>
      <c r="Z205" s="27"/>
      <c r="AA205" s="27"/>
      <c r="AB205" s="28"/>
      <c r="AC205" s="25"/>
    </row>
    <row r="206" spans="1:29" ht="15" customHeight="1" x14ac:dyDescent="0.3">
      <c r="A206" s="132" t="s">
        <v>54</v>
      </c>
      <c r="B206" s="229" t="s">
        <v>1171</v>
      </c>
      <c r="C206" s="231" t="s">
        <v>243</v>
      </c>
      <c r="D206" s="232">
        <v>1</v>
      </c>
      <c r="E206" s="225" t="s">
        <v>75</v>
      </c>
      <c r="F206" s="159">
        <f t="shared" si="63"/>
        <v>121</v>
      </c>
      <c r="G206" s="208" t="s">
        <v>431</v>
      </c>
      <c r="H206" s="209" t="s">
        <v>504</v>
      </c>
      <c r="I206" s="210">
        <v>40185</v>
      </c>
      <c r="J206" s="17">
        <f t="shared" si="70"/>
        <v>3</v>
      </c>
      <c r="K206" s="18">
        <f t="shared" si="71"/>
        <v>0</v>
      </c>
      <c r="L206" s="19">
        <f t="shared" si="64"/>
        <v>0</v>
      </c>
      <c r="M206" s="20">
        <f t="shared" si="65"/>
        <v>0</v>
      </c>
      <c r="N206" s="20">
        <f t="shared" si="66"/>
        <v>0</v>
      </c>
      <c r="O206" s="20">
        <f t="shared" si="67"/>
        <v>0</v>
      </c>
      <c r="P206" s="20">
        <f t="shared" si="68"/>
        <v>0</v>
      </c>
      <c r="Q206" s="20">
        <f t="shared" si="69"/>
        <v>0</v>
      </c>
      <c r="R206" s="21">
        <v>3</v>
      </c>
      <c r="S206" s="22">
        <f t="shared" si="72"/>
        <v>0</v>
      </c>
      <c r="T206" s="22">
        <f t="shared" si="73"/>
        <v>0</v>
      </c>
      <c r="U206" s="22">
        <f t="shared" si="74"/>
        <v>0</v>
      </c>
      <c r="V206" s="22">
        <f t="shared" si="75"/>
        <v>0</v>
      </c>
      <c r="W206" s="22">
        <f t="shared" si="76"/>
        <v>0</v>
      </c>
      <c r="X206" s="26"/>
      <c r="Y206" s="27"/>
      <c r="Z206" s="27"/>
      <c r="AA206" s="27"/>
      <c r="AB206" s="28"/>
      <c r="AC206" s="25"/>
    </row>
    <row r="207" spans="1:29" ht="15" customHeight="1" x14ac:dyDescent="0.3">
      <c r="A207" s="162" t="s">
        <v>76</v>
      </c>
      <c r="B207" s="124"/>
      <c r="C207" s="199"/>
      <c r="D207" s="30"/>
      <c r="E207" s="163"/>
      <c r="F207" s="164">
        <v>0</v>
      </c>
      <c r="G207" s="188"/>
      <c r="H207" s="188"/>
      <c r="I207" s="190"/>
      <c r="J207" s="32">
        <f t="shared" si="70"/>
        <v>9999</v>
      </c>
      <c r="K207" s="32">
        <f t="shared" si="71"/>
        <v>0</v>
      </c>
      <c r="L207" s="33">
        <f>IFERROR(LARGE((S207:Z207),1),0)</f>
        <v>0</v>
      </c>
      <c r="M207" s="34">
        <f>IFERROR(LARGE((S207:Z207),2),0)</f>
        <v>0</v>
      </c>
      <c r="N207" s="34">
        <f>IFERROR(LARGE((S207:Z207),3),0)</f>
        <v>0</v>
      </c>
      <c r="O207" s="34">
        <f>IFERROR(LARGE((S207:Z207),4),0)</f>
        <v>0</v>
      </c>
      <c r="P207" s="34">
        <f>IFERROR(LARGE((S207:Z207),5),0)</f>
        <v>0</v>
      </c>
      <c r="Q207" s="34">
        <f>IFERROR(LARGE((S207:Z207),6),0)</f>
        <v>0</v>
      </c>
      <c r="R207" s="35">
        <v>9999</v>
      </c>
      <c r="S207" s="54">
        <f t="shared" si="72"/>
        <v>0</v>
      </c>
      <c r="T207" s="54">
        <f t="shared" si="73"/>
        <v>0</v>
      </c>
      <c r="U207" s="54">
        <f t="shared" si="74"/>
        <v>0</v>
      </c>
      <c r="V207" s="54">
        <f t="shared" si="75"/>
        <v>0</v>
      </c>
      <c r="W207" s="54">
        <f t="shared" si="76"/>
        <v>0</v>
      </c>
      <c r="X207" s="31">
        <f>IFERROR(LARGE((#REF!),2),0)</f>
        <v>0</v>
      </c>
      <c r="Y207" s="29">
        <f>IFERROR(LARGE((#REF!),3),0)</f>
        <v>0</v>
      </c>
      <c r="Z207" s="29">
        <f>IFERROR(LARGE((#REF!),4),0)</f>
        <v>0</v>
      </c>
      <c r="AA207" s="29"/>
      <c r="AB207" s="63"/>
      <c r="AC207" s="63"/>
    </row>
    <row r="208" spans="1:29" ht="15" customHeight="1" x14ac:dyDescent="0.3">
      <c r="A208" s="132" t="s">
        <v>76</v>
      </c>
      <c r="B208" s="118" t="s">
        <v>256</v>
      </c>
      <c r="C208" s="119" t="s">
        <v>215</v>
      </c>
      <c r="D208" s="104">
        <v>12</v>
      </c>
      <c r="E208" s="104" t="s">
        <v>25</v>
      </c>
      <c r="F208" s="159">
        <f t="shared" ref="F208:F239" si="77">F207+1</f>
        <v>1</v>
      </c>
      <c r="G208" s="111" t="s">
        <v>2057</v>
      </c>
      <c r="H208" s="112" t="s">
        <v>1553</v>
      </c>
      <c r="I208" s="70">
        <v>40695</v>
      </c>
      <c r="J208" s="17">
        <f t="shared" si="70"/>
        <v>315</v>
      </c>
      <c r="K208" s="18">
        <f t="shared" si="71"/>
        <v>315</v>
      </c>
      <c r="L208" s="19">
        <f t="shared" ref="L208:L239" si="78">IFERROR(LARGE((S208:W208),1),0)</f>
        <v>90</v>
      </c>
      <c r="M208" s="20">
        <f t="shared" ref="M208:M239" si="79">IFERROR(LARGE((S208:W208),2),0)</f>
        <v>75</v>
      </c>
      <c r="N208" s="20">
        <f t="shared" ref="N208:N239" si="80">IFERROR(LARGE((S208:W208),3),0)</f>
        <v>75</v>
      </c>
      <c r="O208" s="20">
        <f t="shared" ref="O208:O239" si="81">IFERROR(LARGE((S208:W208),4),0)</f>
        <v>75</v>
      </c>
      <c r="P208" s="20">
        <f t="shared" ref="P208:P239" si="82">IFERROR(LARGE((S208:W208),5),0)</f>
        <v>0</v>
      </c>
      <c r="Q208" s="20">
        <f t="shared" ref="Q208:Q239" si="83">IFERROR(LARGE((S208:W208),6),0)</f>
        <v>0</v>
      </c>
      <c r="R208" s="21">
        <v>0</v>
      </c>
      <c r="S208" s="22">
        <f t="shared" si="72"/>
        <v>90</v>
      </c>
      <c r="T208" s="22">
        <f t="shared" si="73"/>
        <v>75</v>
      </c>
      <c r="U208" s="22">
        <f t="shared" si="74"/>
        <v>75</v>
      </c>
      <c r="V208" s="22">
        <f t="shared" si="75"/>
        <v>75</v>
      </c>
      <c r="W208" s="22">
        <f t="shared" si="76"/>
        <v>0</v>
      </c>
      <c r="X208" s="26">
        <v>75</v>
      </c>
      <c r="Y208" s="27">
        <v>75</v>
      </c>
      <c r="Z208" s="27">
        <v>75</v>
      </c>
      <c r="AA208" s="27"/>
      <c r="AB208" s="28"/>
      <c r="AC208" s="25">
        <v>90</v>
      </c>
    </row>
    <row r="209" spans="1:29" ht="15" customHeight="1" x14ac:dyDescent="0.3">
      <c r="A209" s="132" t="s">
        <v>76</v>
      </c>
      <c r="B209" s="157" t="s">
        <v>121</v>
      </c>
      <c r="C209" s="95" t="s">
        <v>122</v>
      </c>
      <c r="D209" s="104">
        <v>15</v>
      </c>
      <c r="E209" s="104" t="s">
        <v>29</v>
      </c>
      <c r="F209" s="159">
        <f t="shared" si="77"/>
        <v>2</v>
      </c>
      <c r="G209" s="98" t="s">
        <v>95</v>
      </c>
      <c r="H209" s="99" t="s">
        <v>481</v>
      </c>
      <c r="I209" s="36">
        <v>40382</v>
      </c>
      <c r="J209" s="17">
        <f t="shared" si="70"/>
        <v>276</v>
      </c>
      <c r="K209" s="18">
        <f t="shared" si="71"/>
        <v>225</v>
      </c>
      <c r="L209" s="19">
        <f t="shared" si="78"/>
        <v>150</v>
      </c>
      <c r="M209" s="20">
        <f t="shared" si="79"/>
        <v>75</v>
      </c>
      <c r="N209" s="20">
        <f t="shared" si="80"/>
        <v>0</v>
      </c>
      <c r="O209" s="20">
        <f t="shared" si="81"/>
        <v>0</v>
      </c>
      <c r="P209" s="20">
        <f t="shared" si="82"/>
        <v>0</v>
      </c>
      <c r="Q209" s="20">
        <f t="shared" si="83"/>
        <v>0</v>
      </c>
      <c r="R209" s="21">
        <v>51</v>
      </c>
      <c r="S209" s="22">
        <f t="shared" si="72"/>
        <v>150</v>
      </c>
      <c r="T209" s="22">
        <f t="shared" si="73"/>
        <v>75</v>
      </c>
      <c r="U209" s="22">
        <f t="shared" si="74"/>
        <v>0</v>
      </c>
      <c r="V209" s="22">
        <f t="shared" si="75"/>
        <v>0</v>
      </c>
      <c r="W209" s="22">
        <f t="shared" si="76"/>
        <v>0</v>
      </c>
      <c r="X209" s="26">
        <v>75</v>
      </c>
      <c r="Y209" s="27"/>
      <c r="Z209" s="27"/>
      <c r="AA209" s="27"/>
      <c r="AB209" s="28"/>
      <c r="AC209" s="28">
        <v>150</v>
      </c>
    </row>
    <row r="210" spans="1:29" ht="15" customHeight="1" x14ac:dyDescent="0.3">
      <c r="A210" s="166" t="s">
        <v>76</v>
      </c>
      <c r="B210" s="157" t="s">
        <v>602</v>
      </c>
      <c r="C210" s="95" t="s">
        <v>413</v>
      </c>
      <c r="D210" s="106">
        <v>16</v>
      </c>
      <c r="E210" s="104" t="s">
        <v>44</v>
      </c>
      <c r="F210" s="159">
        <f t="shared" si="77"/>
        <v>3</v>
      </c>
      <c r="G210" s="208" t="s">
        <v>34</v>
      </c>
      <c r="H210" s="209" t="s">
        <v>485</v>
      </c>
      <c r="I210" s="36">
        <v>40345</v>
      </c>
      <c r="J210" s="17">
        <f t="shared" si="70"/>
        <v>149</v>
      </c>
      <c r="K210" s="18">
        <f t="shared" si="71"/>
        <v>125</v>
      </c>
      <c r="L210" s="19">
        <f t="shared" si="78"/>
        <v>45</v>
      </c>
      <c r="M210" s="20">
        <f t="shared" si="79"/>
        <v>45</v>
      </c>
      <c r="N210" s="20">
        <f t="shared" si="80"/>
        <v>30</v>
      </c>
      <c r="O210" s="20">
        <f t="shared" si="81"/>
        <v>5</v>
      </c>
      <c r="P210" s="20">
        <f t="shared" si="82"/>
        <v>0</v>
      </c>
      <c r="Q210" s="20">
        <f t="shared" si="83"/>
        <v>0</v>
      </c>
      <c r="R210" s="21">
        <v>24</v>
      </c>
      <c r="S210" s="22">
        <f t="shared" si="72"/>
        <v>45</v>
      </c>
      <c r="T210" s="22">
        <f t="shared" si="73"/>
        <v>45</v>
      </c>
      <c r="U210" s="22">
        <f t="shared" si="74"/>
        <v>30</v>
      </c>
      <c r="V210" s="22">
        <f t="shared" si="75"/>
        <v>5</v>
      </c>
      <c r="W210" s="22">
        <f t="shared" si="76"/>
        <v>0</v>
      </c>
      <c r="X210" s="26">
        <v>45</v>
      </c>
      <c r="Y210" s="27">
        <v>5</v>
      </c>
      <c r="Z210" s="27">
        <v>45</v>
      </c>
      <c r="AA210" s="27"/>
      <c r="AB210" s="28"/>
      <c r="AC210" s="25">
        <v>30</v>
      </c>
    </row>
    <row r="211" spans="1:29" ht="15" customHeight="1" x14ac:dyDescent="0.3">
      <c r="A211" s="132" t="s">
        <v>76</v>
      </c>
      <c r="B211" s="118" t="s">
        <v>118</v>
      </c>
      <c r="C211" s="119" t="s">
        <v>119</v>
      </c>
      <c r="D211" s="175">
        <v>19</v>
      </c>
      <c r="E211" s="161" t="s">
        <v>46</v>
      </c>
      <c r="F211" s="159">
        <f t="shared" si="77"/>
        <v>4</v>
      </c>
      <c r="G211" s="211" t="s">
        <v>1288</v>
      </c>
      <c r="H211" s="212" t="s">
        <v>1289</v>
      </c>
      <c r="I211" s="70">
        <v>40453</v>
      </c>
      <c r="J211" s="17">
        <f t="shared" si="70"/>
        <v>125</v>
      </c>
      <c r="K211" s="18">
        <f t="shared" si="71"/>
        <v>125</v>
      </c>
      <c r="L211" s="19">
        <f t="shared" si="78"/>
        <v>70</v>
      </c>
      <c r="M211" s="20">
        <f t="shared" si="79"/>
        <v>45</v>
      </c>
      <c r="N211" s="20">
        <f t="shared" si="80"/>
        <v>5</v>
      </c>
      <c r="O211" s="20">
        <f t="shared" si="81"/>
        <v>5</v>
      </c>
      <c r="P211" s="20">
        <f t="shared" si="82"/>
        <v>0</v>
      </c>
      <c r="Q211" s="20">
        <f t="shared" si="83"/>
        <v>0</v>
      </c>
      <c r="R211" s="21">
        <v>0</v>
      </c>
      <c r="S211" s="22">
        <f t="shared" si="72"/>
        <v>70</v>
      </c>
      <c r="T211" s="22">
        <f t="shared" si="73"/>
        <v>45</v>
      </c>
      <c r="U211" s="22">
        <f t="shared" si="74"/>
        <v>5</v>
      </c>
      <c r="V211" s="22">
        <f t="shared" si="75"/>
        <v>5</v>
      </c>
      <c r="W211" s="22">
        <f t="shared" si="76"/>
        <v>0</v>
      </c>
      <c r="X211" s="23">
        <v>5</v>
      </c>
      <c r="Y211" s="24">
        <v>45</v>
      </c>
      <c r="Z211" s="24">
        <v>5</v>
      </c>
      <c r="AA211" s="24"/>
      <c r="AB211" s="25"/>
      <c r="AC211" s="25">
        <v>70</v>
      </c>
    </row>
    <row r="212" spans="1:29" ht="15" customHeight="1" x14ac:dyDescent="0.3">
      <c r="A212" s="165" t="s">
        <v>76</v>
      </c>
      <c r="B212" s="157" t="s">
        <v>844</v>
      </c>
      <c r="C212" s="158" t="s">
        <v>843</v>
      </c>
      <c r="D212" s="175">
        <v>1</v>
      </c>
      <c r="E212" s="161" t="s">
        <v>75</v>
      </c>
      <c r="F212" s="159">
        <f t="shared" si="77"/>
        <v>5</v>
      </c>
      <c r="G212" s="208" t="s">
        <v>105</v>
      </c>
      <c r="H212" s="209" t="s">
        <v>752</v>
      </c>
      <c r="I212" s="36">
        <v>40199</v>
      </c>
      <c r="J212" s="17">
        <f t="shared" si="70"/>
        <v>125</v>
      </c>
      <c r="K212" s="18">
        <f t="shared" si="71"/>
        <v>105</v>
      </c>
      <c r="L212" s="19">
        <f t="shared" si="78"/>
        <v>60</v>
      </c>
      <c r="M212" s="20">
        <f t="shared" si="79"/>
        <v>45</v>
      </c>
      <c r="N212" s="20">
        <f t="shared" si="80"/>
        <v>0</v>
      </c>
      <c r="O212" s="20">
        <f t="shared" si="81"/>
        <v>0</v>
      </c>
      <c r="P212" s="20">
        <f t="shared" si="82"/>
        <v>0</v>
      </c>
      <c r="Q212" s="20">
        <f t="shared" si="83"/>
        <v>0</v>
      </c>
      <c r="R212" s="21">
        <v>20</v>
      </c>
      <c r="S212" s="22">
        <f t="shared" si="72"/>
        <v>60</v>
      </c>
      <c r="T212" s="22">
        <f t="shared" si="73"/>
        <v>45</v>
      </c>
      <c r="U212" s="22">
        <f t="shared" si="74"/>
        <v>0</v>
      </c>
      <c r="V212" s="22">
        <f t="shared" si="75"/>
        <v>0</v>
      </c>
      <c r="W212" s="22">
        <f t="shared" si="76"/>
        <v>0</v>
      </c>
      <c r="X212" s="23">
        <v>45</v>
      </c>
      <c r="Y212" s="24"/>
      <c r="Z212" s="24"/>
      <c r="AA212" s="24"/>
      <c r="AB212" s="25"/>
      <c r="AC212" s="25">
        <v>60</v>
      </c>
    </row>
    <row r="213" spans="1:29" ht="15" customHeight="1" x14ac:dyDescent="0.3">
      <c r="A213" s="132" t="s">
        <v>76</v>
      </c>
      <c r="B213" s="157" t="s">
        <v>1175</v>
      </c>
      <c r="C213" s="95" t="s">
        <v>96</v>
      </c>
      <c r="D213" s="106">
        <v>12</v>
      </c>
      <c r="E213" s="104" t="s">
        <v>25</v>
      </c>
      <c r="F213" s="159">
        <f t="shared" si="77"/>
        <v>6</v>
      </c>
      <c r="G213" s="208" t="s">
        <v>105</v>
      </c>
      <c r="H213" s="209" t="s">
        <v>484</v>
      </c>
      <c r="I213" s="36">
        <v>40487</v>
      </c>
      <c r="J213" s="17">
        <f t="shared" si="70"/>
        <v>95</v>
      </c>
      <c r="K213" s="18">
        <f t="shared" si="71"/>
        <v>90</v>
      </c>
      <c r="L213" s="19">
        <f t="shared" si="78"/>
        <v>60</v>
      </c>
      <c r="M213" s="20">
        <f t="shared" si="79"/>
        <v>30</v>
      </c>
      <c r="N213" s="20">
        <f t="shared" si="80"/>
        <v>0</v>
      </c>
      <c r="O213" s="20">
        <f t="shared" si="81"/>
        <v>0</v>
      </c>
      <c r="P213" s="20">
        <f t="shared" si="82"/>
        <v>0</v>
      </c>
      <c r="Q213" s="20">
        <f t="shared" si="83"/>
        <v>0</v>
      </c>
      <c r="R213" s="21">
        <v>5</v>
      </c>
      <c r="S213" s="22">
        <f t="shared" si="72"/>
        <v>60</v>
      </c>
      <c r="T213" s="22">
        <f t="shared" si="73"/>
        <v>30</v>
      </c>
      <c r="U213" s="22">
        <f t="shared" si="74"/>
        <v>0</v>
      </c>
      <c r="V213" s="22">
        <f t="shared" si="75"/>
        <v>0</v>
      </c>
      <c r="W213" s="22">
        <f t="shared" si="76"/>
        <v>0</v>
      </c>
      <c r="X213" s="26">
        <v>30</v>
      </c>
      <c r="Y213" s="27"/>
      <c r="Z213" s="27"/>
      <c r="AA213" s="27"/>
      <c r="AB213" s="28"/>
      <c r="AC213" s="25">
        <v>60</v>
      </c>
    </row>
    <row r="214" spans="1:29" ht="15" customHeight="1" x14ac:dyDescent="0.3">
      <c r="A214" s="132" t="s">
        <v>76</v>
      </c>
      <c r="B214" s="118" t="s">
        <v>98</v>
      </c>
      <c r="C214" s="119" t="s">
        <v>99</v>
      </c>
      <c r="D214" s="175">
        <v>12</v>
      </c>
      <c r="E214" s="161" t="s">
        <v>25</v>
      </c>
      <c r="F214" s="159">
        <f t="shared" si="77"/>
        <v>7</v>
      </c>
      <c r="G214" s="211" t="s">
        <v>1275</v>
      </c>
      <c r="H214" s="212" t="s">
        <v>1276</v>
      </c>
      <c r="I214" s="70">
        <v>40709</v>
      </c>
      <c r="J214" s="17">
        <f t="shared" si="70"/>
        <v>60</v>
      </c>
      <c r="K214" s="18">
        <f t="shared" si="71"/>
        <v>60</v>
      </c>
      <c r="L214" s="19">
        <f t="shared" si="78"/>
        <v>30</v>
      </c>
      <c r="M214" s="20">
        <f t="shared" si="79"/>
        <v>30</v>
      </c>
      <c r="N214" s="20">
        <f t="shared" si="80"/>
        <v>0</v>
      </c>
      <c r="O214" s="20">
        <f t="shared" si="81"/>
        <v>0</v>
      </c>
      <c r="P214" s="20">
        <f t="shared" si="82"/>
        <v>0</v>
      </c>
      <c r="Q214" s="20">
        <f t="shared" si="83"/>
        <v>0</v>
      </c>
      <c r="R214" s="21">
        <v>0</v>
      </c>
      <c r="S214" s="22">
        <f t="shared" si="72"/>
        <v>30</v>
      </c>
      <c r="T214" s="22">
        <f t="shared" si="73"/>
        <v>30</v>
      </c>
      <c r="U214" s="22">
        <f t="shared" si="74"/>
        <v>0</v>
      </c>
      <c r="V214" s="22">
        <f t="shared" si="75"/>
        <v>0</v>
      </c>
      <c r="W214" s="22">
        <f t="shared" si="76"/>
        <v>0</v>
      </c>
      <c r="X214" s="23">
        <v>30</v>
      </c>
      <c r="Y214" s="24"/>
      <c r="Z214" s="24"/>
      <c r="AA214" s="24"/>
      <c r="AB214" s="25"/>
      <c r="AC214" s="25">
        <v>30</v>
      </c>
    </row>
    <row r="215" spans="1:29" ht="15" customHeight="1" x14ac:dyDescent="0.3">
      <c r="A215" s="132" t="s">
        <v>76</v>
      </c>
      <c r="B215" s="157" t="s">
        <v>614</v>
      </c>
      <c r="C215" s="95" t="s">
        <v>487</v>
      </c>
      <c r="D215" s="106">
        <v>7</v>
      </c>
      <c r="E215" s="104" t="s">
        <v>28</v>
      </c>
      <c r="F215" s="159">
        <f t="shared" si="77"/>
        <v>8</v>
      </c>
      <c r="G215" s="208" t="s">
        <v>57</v>
      </c>
      <c r="H215" s="209" t="s">
        <v>488</v>
      </c>
      <c r="I215" s="36">
        <v>40377</v>
      </c>
      <c r="J215" s="17">
        <f t="shared" si="70"/>
        <v>60</v>
      </c>
      <c r="K215" s="18">
        <f t="shared" si="71"/>
        <v>60</v>
      </c>
      <c r="L215" s="19">
        <f t="shared" si="78"/>
        <v>30</v>
      </c>
      <c r="M215" s="20">
        <f t="shared" si="79"/>
        <v>30</v>
      </c>
      <c r="N215" s="20">
        <f t="shared" si="80"/>
        <v>0</v>
      </c>
      <c r="O215" s="20">
        <f t="shared" si="81"/>
        <v>0</v>
      </c>
      <c r="P215" s="20">
        <f t="shared" si="82"/>
        <v>0</v>
      </c>
      <c r="Q215" s="20">
        <f t="shared" si="83"/>
        <v>0</v>
      </c>
      <c r="R215" s="21">
        <v>0</v>
      </c>
      <c r="S215" s="22">
        <f t="shared" si="72"/>
        <v>30</v>
      </c>
      <c r="T215" s="22">
        <f t="shared" si="73"/>
        <v>30</v>
      </c>
      <c r="U215" s="22">
        <f t="shared" si="74"/>
        <v>0</v>
      </c>
      <c r="V215" s="22">
        <f t="shared" si="75"/>
        <v>0</v>
      </c>
      <c r="W215" s="22">
        <f t="shared" si="76"/>
        <v>0</v>
      </c>
      <c r="X215" s="26">
        <v>0</v>
      </c>
      <c r="Y215" s="27">
        <v>30</v>
      </c>
      <c r="Z215" s="27">
        <v>30</v>
      </c>
      <c r="AA215" s="27"/>
      <c r="AB215" s="28"/>
      <c r="AC215" s="25">
        <v>0</v>
      </c>
    </row>
    <row r="216" spans="1:29" ht="15" customHeight="1" x14ac:dyDescent="0.3">
      <c r="A216" s="132" t="s">
        <v>76</v>
      </c>
      <c r="B216" s="118" t="s">
        <v>1992</v>
      </c>
      <c r="C216" s="119" t="s">
        <v>1645</v>
      </c>
      <c r="D216" s="104">
        <v>3</v>
      </c>
      <c r="E216" s="104" t="s">
        <v>39</v>
      </c>
      <c r="F216" s="159">
        <f t="shared" si="77"/>
        <v>9</v>
      </c>
      <c r="G216" s="211" t="s">
        <v>242</v>
      </c>
      <c r="H216" s="212" t="s">
        <v>1610</v>
      </c>
      <c r="I216" s="70">
        <v>40358</v>
      </c>
      <c r="J216" s="17">
        <f t="shared" si="70"/>
        <v>53</v>
      </c>
      <c r="K216" s="18">
        <f t="shared" si="71"/>
        <v>53</v>
      </c>
      <c r="L216" s="19">
        <f t="shared" si="78"/>
        <v>30</v>
      </c>
      <c r="M216" s="20">
        <f t="shared" si="79"/>
        <v>18</v>
      </c>
      <c r="N216" s="20">
        <f t="shared" si="80"/>
        <v>5</v>
      </c>
      <c r="O216" s="20">
        <f t="shared" si="81"/>
        <v>0</v>
      </c>
      <c r="P216" s="20">
        <f t="shared" si="82"/>
        <v>0</v>
      </c>
      <c r="Q216" s="20">
        <f t="shared" si="83"/>
        <v>0</v>
      </c>
      <c r="R216" s="21">
        <v>0</v>
      </c>
      <c r="S216" s="22">
        <f t="shared" si="72"/>
        <v>30</v>
      </c>
      <c r="T216" s="22">
        <f t="shared" si="73"/>
        <v>18</v>
      </c>
      <c r="U216" s="22">
        <f t="shared" si="74"/>
        <v>5</v>
      </c>
      <c r="V216" s="22">
        <f t="shared" si="75"/>
        <v>0</v>
      </c>
      <c r="W216" s="22">
        <f t="shared" si="76"/>
        <v>0</v>
      </c>
      <c r="X216" s="26">
        <v>30</v>
      </c>
      <c r="Y216" s="27">
        <v>5</v>
      </c>
      <c r="Z216" s="27"/>
      <c r="AA216" s="27"/>
      <c r="AB216" s="28"/>
      <c r="AC216" s="25">
        <v>18</v>
      </c>
    </row>
    <row r="217" spans="1:29" ht="15" customHeight="1" x14ac:dyDescent="0.3">
      <c r="A217" s="132" t="s">
        <v>76</v>
      </c>
      <c r="B217" s="157" t="s">
        <v>140</v>
      </c>
      <c r="C217" s="158" t="s">
        <v>141</v>
      </c>
      <c r="D217" s="175">
        <v>1</v>
      </c>
      <c r="E217" s="161" t="s">
        <v>75</v>
      </c>
      <c r="F217" s="159">
        <f t="shared" si="77"/>
        <v>10</v>
      </c>
      <c r="G217" s="208" t="s">
        <v>100</v>
      </c>
      <c r="H217" s="209" t="s">
        <v>753</v>
      </c>
      <c r="I217" s="36">
        <v>40350</v>
      </c>
      <c r="J217" s="17">
        <f t="shared" si="70"/>
        <v>48</v>
      </c>
      <c r="K217" s="18">
        <f t="shared" si="71"/>
        <v>48</v>
      </c>
      <c r="L217" s="19">
        <f t="shared" si="78"/>
        <v>30</v>
      </c>
      <c r="M217" s="20">
        <f t="shared" si="79"/>
        <v>18</v>
      </c>
      <c r="N217" s="20">
        <f t="shared" si="80"/>
        <v>0</v>
      </c>
      <c r="O217" s="20">
        <f t="shared" si="81"/>
        <v>0</v>
      </c>
      <c r="P217" s="20">
        <f t="shared" si="82"/>
        <v>0</v>
      </c>
      <c r="Q217" s="20">
        <f t="shared" si="83"/>
        <v>0</v>
      </c>
      <c r="R217" s="21">
        <v>0</v>
      </c>
      <c r="S217" s="22">
        <f t="shared" si="72"/>
        <v>30</v>
      </c>
      <c r="T217" s="22">
        <f t="shared" si="73"/>
        <v>18</v>
      </c>
      <c r="U217" s="22">
        <f t="shared" si="74"/>
        <v>0</v>
      </c>
      <c r="V217" s="22">
        <f t="shared" si="75"/>
        <v>0</v>
      </c>
      <c r="W217" s="22">
        <f t="shared" si="76"/>
        <v>0</v>
      </c>
      <c r="X217" s="23">
        <v>30</v>
      </c>
      <c r="Y217" s="24"/>
      <c r="Z217" s="24"/>
      <c r="AA217" s="24"/>
      <c r="AB217" s="25"/>
      <c r="AC217" s="25">
        <v>18</v>
      </c>
    </row>
    <row r="218" spans="1:29" ht="15" customHeight="1" x14ac:dyDescent="0.3">
      <c r="A218" s="132" t="s">
        <v>76</v>
      </c>
      <c r="B218" s="157" t="s">
        <v>341</v>
      </c>
      <c r="C218" s="95" t="s">
        <v>297</v>
      </c>
      <c r="D218" s="106">
        <v>19</v>
      </c>
      <c r="E218" s="104" t="s">
        <v>46</v>
      </c>
      <c r="F218" s="159">
        <f t="shared" si="77"/>
        <v>11</v>
      </c>
      <c r="G218" s="208" t="s">
        <v>232</v>
      </c>
      <c r="H218" s="209" t="s">
        <v>432</v>
      </c>
      <c r="I218" s="36">
        <v>40354</v>
      </c>
      <c r="J218" s="17">
        <f t="shared" si="70"/>
        <v>45</v>
      </c>
      <c r="K218" s="18">
        <f t="shared" si="71"/>
        <v>42</v>
      </c>
      <c r="L218" s="19">
        <f t="shared" si="78"/>
        <v>42</v>
      </c>
      <c r="M218" s="20">
        <f t="shared" si="79"/>
        <v>0</v>
      </c>
      <c r="N218" s="20">
        <f t="shared" si="80"/>
        <v>0</v>
      </c>
      <c r="O218" s="20">
        <f t="shared" si="81"/>
        <v>0</v>
      </c>
      <c r="P218" s="20">
        <f t="shared" si="82"/>
        <v>0</v>
      </c>
      <c r="Q218" s="20">
        <f t="shared" si="83"/>
        <v>0</v>
      </c>
      <c r="R218" s="21">
        <v>3</v>
      </c>
      <c r="S218" s="22">
        <f t="shared" si="72"/>
        <v>42</v>
      </c>
      <c r="T218" s="22">
        <f t="shared" si="73"/>
        <v>0</v>
      </c>
      <c r="U218" s="22">
        <f t="shared" si="74"/>
        <v>0</v>
      </c>
      <c r="V218" s="22">
        <f t="shared" si="75"/>
        <v>0</v>
      </c>
      <c r="W218" s="22">
        <f t="shared" si="76"/>
        <v>0</v>
      </c>
      <c r="X218" s="26"/>
      <c r="Y218" s="27"/>
      <c r="Z218" s="27"/>
      <c r="AA218" s="27"/>
      <c r="AB218" s="28"/>
      <c r="AC218" s="28">
        <v>42</v>
      </c>
    </row>
    <row r="219" spans="1:29" ht="15" customHeight="1" x14ac:dyDescent="0.3">
      <c r="A219" s="132" t="s">
        <v>76</v>
      </c>
      <c r="B219" s="157" t="s">
        <v>82</v>
      </c>
      <c r="C219" s="158" t="s">
        <v>83</v>
      </c>
      <c r="D219" s="175">
        <v>12</v>
      </c>
      <c r="E219" s="161" t="s">
        <v>25</v>
      </c>
      <c r="F219" s="159">
        <f t="shared" si="77"/>
        <v>12</v>
      </c>
      <c r="G219" s="208" t="s">
        <v>95</v>
      </c>
      <c r="H219" s="209" t="s">
        <v>515</v>
      </c>
      <c r="I219" s="36">
        <v>40226</v>
      </c>
      <c r="J219" s="17">
        <f t="shared" si="70"/>
        <v>45</v>
      </c>
      <c r="K219" s="18">
        <f t="shared" si="71"/>
        <v>45</v>
      </c>
      <c r="L219" s="19">
        <f t="shared" si="78"/>
        <v>30</v>
      </c>
      <c r="M219" s="20">
        <f t="shared" si="79"/>
        <v>15</v>
      </c>
      <c r="N219" s="20">
        <f t="shared" si="80"/>
        <v>0</v>
      </c>
      <c r="O219" s="20">
        <f t="shared" si="81"/>
        <v>0</v>
      </c>
      <c r="P219" s="20">
        <f t="shared" si="82"/>
        <v>0</v>
      </c>
      <c r="Q219" s="20">
        <f t="shared" si="83"/>
        <v>0</v>
      </c>
      <c r="R219" s="21">
        <v>0</v>
      </c>
      <c r="S219" s="22">
        <f t="shared" si="72"/>
        <v>30</v>
      </c>
      <c r="T219" s="22">
        <f t="shared" si="73"/>
        <v>15</v>
      </c>
      <c r="U219" s="22">
        <f t="shared" si="74"/>
        <v>0</v>
      </c>
      <c r="V219" s="22">
        <f t="shared" si="75"/>
        <v>0</v>
      </c>
      <c r="W219" s="22">
        <f t="shared" si="76"/>
        <v>0</v>
      </c>
      <c r="X219" s="23">
        <v>0</v>
      </c>
      <c r="Y219" s="24">
        <v>30</v>
      </c>
      <c r="Z219" s="24">
        <v>15</v>
      </c>
      <c r="AA219" s="24"/>
      <c r="AB219" s="25"/>
      <c r="AC219" s="25">
        <v>0</v>
      </c>
    </row>
    <row r="220" spans="1:29" ht="15" customHeight="1" x14ac:dyDescent="0.3">
      <c r="A220" s="132" t="s">
        <v>76</v>
      </c>
      <c r="B220" s="157" t="s">
        <v>867</v>
      </c>
      <c r="C220" s="119" t="s">
        <v>680</v>
      </c>
      <c r="D220" s="104">
        <v>19</v>
      </c>
      <c r="E220" s="104" t="s">
        <v>46</v>
      </c>
      <c r="F220" s="159">
        <f t="shared" si="77"/>
        <v>13</v>
      </c>
      <c r="G220" s="208" t="s">
        <v>97</v>
      </c>
      <c r="H220" s="209" t="s">
        <v>663</v>
      </c>
      <c r="I220" s="36">
        <v>40231</v>
      </c>
      <c r="J220" s="17">
        <f t="shared" si="70"/>
        <v>44</v>
      </c>
      <c r="K220" s="18">
        <f t="shared" si="71"/>
        <v>33</v>
      </c>
      <c r="L220" s="19">
        <f t="shared" si="78"/>
        <v>28</v>
      </c>
      <c r="M220" s="20">
        <f t="shared" si="79"/>
        <v>5</v>
      </c>
      <c r="N220" s="20">
        <f t="shared" si="80"/>
        <v>0</v>
      </c>
      <c r="O220" s="20">
        <f t="shared" si="81"/>
        <v>0</v>
      </c>
      <c r="P220" s="20">
        <f t="shared" si="82"/>
        <v>0</v>
      </c>
      <c r="Q220" s="20">
        <f t="shared" si="83"/>
        <v>0</v>
      </c>
      <c r="R220" s="21">
        <v>11</v>
      </c>
      <c r="S220" s="22">
        <f t="shared" si="72"/>
        <v>28</v>
      </c>
      <c r="T220" s="22">
        <f t="shared" si="73"/>
        <v>5</v>
      </c>
      <c r="U220" s="22">
        <f t="shared" si="74"/>
        <v>0</v>
      </c>
      <c r="V220" s="22">
        <f t="shared" si="75"/>
        <v>0</v>
      </c>
      <c r="W220" s="22">
        <f t="shared" si="76"/>
        <v>0</v>
      </c>
      <c r="X220" s="26">
        <v>5</v>
      </c>
      <c r="Y220" s="27"/>
      <c r="Z220" s="27"/>
      <c r="AA220" s="27"/>
      <c r="AB220" s="28"/>
      <c r="AC220" s="25">
        <v>28</v>
      </c>
    </row>
    <row r="221" spans="1:29" ht="15" customHeight="1" x14ac:dyDescent="0.3">
      <c r="A221" s="132" t="s">
        <v>76</v>
      </c>
      <c r="B221" s="118" t="s">
        <v>255</v>
      </c>
      <c r="C221" s="119" t="s">
        <v>228</v>
      </c>
      <c r="D221" s="104">
        <v>9</v>
      </c>
      <c r="E221" s="104" t="s">
        <v>33</v>
      </c>
      <c r="F221" s="159">
        <f t="shared" si="77"/>
        <v>14</v>
      </c>
      <c r="G221" s="211" t="s">
        <v>1619</v>
      </c>
      <c r="H221" s="212" t="s">
        <v>1620</v>
      </c>
      <c r="I221" s="70">
        <v>40892</v>
      </c>
      <c r="J221" s="17">
        <f t="shared" si="70"/>
        <v>43</v>
      </c>
      <c r="K221" s="18">
        <f t="shared" si="71"/>
        <v>43</v>
      </c>
      <c r="L221" s="19">
        <f t="shared" si="78"/>
        <v>28</v>
      </c>
      <c r="M221" s="20">
        <f t="shared" si="79"/>
        <v>5</v>
      </c>
      <c r="N221" s="20">
        <f t="shared" si="80"/>
        <v>5</v>
      </c>
      <c r="O221" s="20">
        <f t="shared" si="81"/>
        <v>5</v>
      </c>
      <c r="P221" s="20">
        <f t="shared" si="82"/>
        <v>0</v>
      </c>
      <c r="Q221" s="20">
        <f t="shared" si="83"/>
        <v>0</v>
      </c>
      <c r="R221" s="21">
        <v>0</v>
      </c>
      <c r="S221" s="22">
        <f t="shared" si="72"/>
        <v>28</v>
      </c>
      <c r="T221" s="22">
        <f t="shared" si="73"/>
        <v>5</v>
      </c>
      <c r="U221" s="22">
        <f t="shared" si="74"/>
        <v>5</v>
      </c>
      <c r="V221" s="22">
        <f t="shared" si="75"/>
        <v>5</v>
      </c>
      <c r="W221" s="22">
        <f t="shared" si="76"/>
        <v>0</v>
      </c>
      <c r="X221" s="26">
        <v>5</v>
      </c>
      <c r="Y221" s="27">
        <v>5</v>
      </c>
      <c r="Z221" s="27">
        <v>5</v>
      </c>
      <c r="AA221" s="27"/>
      <c r="AB221" s="28"/>
      <c r="AC221" s="25">
        <v>28</v>
      </c>
    </row>
    <row r="222" spans="1:29" ht="15" customHeight="1" x14ac:dyDescent="0.3">
      <c r="A222" s="132" t="s">
        <v>76</v>
      </c>
      <c r="B222" s="157" t="s">
        <v>132</v>
      </c>
      <c r="C222" s="158" t="s">
        <v>133</v>
      </c>
      <c r="D222" s="175">
        <v>9</v>
      </c>
      <c r="E222" s="161" t="s">
        <v>33</v>
      </c>
      <c r="F222" s="159">
        <f t="shared" si="77"/>
        <v>15</v>
      </c>
      <c r="G222" s="208" t="s">
        <v>769</v>
      </c>
      <c r="H222" s="209" t="s">
        <v>770</v>
      </c>
      <c r="I222" s="36">
        <v>40284</v>
      </c>
      <c r="J222" s="17">
        <f t="shared" si="70"/>
        <v>41</v>
      </c>
      <c r="K222" s="18">
        <f t="shared" si="71"/>
        <v>33</v>
      </c>
      <c r="L222" s="19">
        <f t="shared" si="78"/>
        <v>18</v>
      </c>
      <c r="M222" s="20">
        <f t="shared" si="79"/>
        <v>15</v>
      </c>
      <c r="N222" s="20">
        <f t="shared" si="80"/>
        <v>0</v>
      </c>
      <c r="O222" s="20">
        <f t="shared" si="81"/>
        <v>0</v>
      </c>
      <c r="P222" s="20">
        <f t="shared" si="82"/>
        <v>0</v>
      </c>
      <c r="Q222" s="20">
        <f t="shared" si="83"/>
        <v>0</v>
      </c>
      <c r="R222" s="21">
        <v>8</v>
      </c>
      <c r="S222" s="22">
        <f t="shared" si="72"/>
        <v>18</v>
      </c>
      <c r="T222" s="22">
        <f t="shared" si="73"/>
        <v>15</v>
      </c>
      <c r="U222" s="22">
        <f t="shared" si="74"/>
        <v>0</v>
      </c>
      <c r="V222" s="22">
        <f t="shared" si="75"/>
        <v>0</v>
      </c>
      <c r="W222" s="22">
        <f t="shared" si="76"/>
        <v>0</v>
      </c>
      <c r="X222" s="23">
        <v>15</v>
      </c>
      <c r="Y222" s="24"/>
      <c r="Z222" s="24"/>
      <c r="AA222" s="24"/>
      <c r="AB222" s="25"/>
      <c r="AC222" s="25">
        <v>18</v>
      </c>
    </row>
    <row r="223" spans="1:29" ht="15" customHeight="1" x14ac:dyDescent="0.3">
      <c r="A223" s="132" t="s">
        <v>76</v>
      </c>
      <c r="B223" s="157" t="s">
        <v>173</v>
      </c>
      <c r="C223" s="95" t="s">
        <v>115</v>
      </c>
      <c r="D223" s="104">
        <v>1</v>
      </c>
      <c r="E223" s="104" t="s">
        <v>75</v>
      </c>
      <c r="F223" s="159">
        <f t="shared" si="77"/>
        <v>16</v>
      </c>
      <c r="G223" s="208" t="s">
        <v>137</v>
      </c>
      <c r="H223" s="209" t="s">
        <v>245</v>
      </c>
      <c r="I223" s="36">
        <v>40265</v>
      </c>
      <c r="J223" s="17">
        <f t="shared" si="70"/>
        <v>41</v>
      </c>
      <c r="K223" s="18">
        <f t="shared" si="71"/>
        <v>33</v>
      </c>
      <c r="L223" s="19">
        <f t="shared" si="78"/>
        <v>18</v>
      </c>
      <c r="M223" s="20">
        <f t="shared" si="79"/>
        <v>15</v>
      </c>
      <c r="N223" s="20">
        <f t="shared" si="80"/>
        <v>0</v>
      </c>
      <c r="O223" s="20">
        <f t="shared" si="81"/>
        <v>0</v>
      </c>
      <c r="P223" s="20">
        <f t="shared" si="82"/>
        <v>0</v>
      </c>
      <c r="Q223" s="20">
        <f t="shared" si="83"/>
        <v>0</v>
      </c>
      <c r="R223" s="21">
        <v>8</v>
      </c>
      <c r="S223" s="22">
        <f t="shared" si="72"/>
        <v>18</v>
      </c>
      <c r="T223" s="22">
        <f t="shared" si="73"/>
        <v>15</v>
      </c>
      <c r="U223" s="22">
        <f t="shared" si="74"/>
        <v>0</v>
      </c>
      <c r="V223" s="22">
        <f t="shared" si="75"/>
        <v>0</v>
      </c>
      <c r="W223" s="22">
        <f t="shared" si="76"/>
        <v>0</v>
      </c>
      <c r="X223" s="26">
        <v>15</v>
      </c>
      <c r="Y223" s="27"/>
      <c r="Z223" s="27"/>
      <c r="AA223" s="27"/>
      <c r="AB223" s="28"/>
      <c r="AC223" s="28">
        <v>18</v>
      </c>
    </row>
    <row r="224" spans="1:29" ht="15" customHeight="1" x14ac:dyDescent="0.3">
      <c r="A224" s="132" t="s">
        <v>76</v>
      </c>
      <c r="B224" s="157" t="s">
        <v>615</v>
      </c>
      <c r="C224" s="95" t="s">
        <v>420</v>
      </c>
      <c r="D224" s="106">
        <v>12</v>
      </c>
      <c r="E224" s="104" t="s">
        <v>25</v>
      </c>
      <c r="F224" s="159">
        <f t="shared" si="77"/>
        <v>17</v>
      </c>
      <c r="G224" s="208" t="s">
        <v>111</v>
      </c>
      <c r="H224" s="209" t="s">
        <v>496</v>
      </c>
      <c r="I224" s="36">
        <v>40254</v>
      </c>
      <c r="J224" s="17">
        <f t="shared" si="70"/>
        <v>37</v>
      </c>
      <c r="K224" s="18">
        <f t="shared" si="71"/>
        <v>33</v>
      </c>
      <c r="L224" s="19">
        <f t="shared" si="78"/>
        <v>18</v>
      </c>
      <c r="M224" s="20">
        <f t="shared" si="79"/>
        <v>15</v>
      </c>
      <c r="N224" s="20">
        <f t="shared" si="80"/>
        <v>0</v>
      </c>
      <c r="O224" s="20">
        <f t="shared" si="81"/>
        <v>0</v>
      </c>
      <c r="P224" s="20">
        <f t="shared" si="82"/>
        <v>0</v>
      </c>
      <c r="Q224" s="20">
        <f t="shared" si="83"/>
        <v>0</v>
      </c>
      <c r="R224" s="21">
        <v>4</v>
      </c>
      <c r="S224" s="22">
        <f t="shared" si="72"/>
        <v>18</v>
      </c>
      <c r="T224" s="22">
        <f t="shared" si="73"/>
        <v>15</v>
      </c>
      <c r="U224" s="22">
        <f t="shared" si="74"/>
        <v>0</v>
      </c>
      <c r="V224" s="22">
        <f t="shared" si="75"/>
        <v>0</v>
      </c>
      <c r="W224" s="22">
        <f t="shared" si="76"/>
        <v>0</v>
      </c>
      <c r="X224" s="26">
        <v>15</v>
      </c>
      <c r="Y224" s="27"/>
      <c r="Z224" s="27"/>
      <c r="AA224" s="27"/>
      <c r="AB224" s="28"/>
      <c r="AC224" s="25">
        <v>18</v>
      </c>
    </row>
    <row r="225" spans="1:29" ht="15" customHeight="1" x14ac:dyDescent="0.3">
      <c r="A225" s="132" t="s">
        <v>76</v>
      </c>
      <c r="B225" s="118" t="s">
        <v>1987</v>
      </c>
      <c r="C225" s="119" t="s">
        <v>1605</v>
      </c>
      <c r="D225" s="175">
        <v>19</v>
      </c>
      <c r="E225" s="161" t="s">
        <v>46</v>
      </c>
      <c r="F225" s="159">
        <f t="shared" si="77"/>
        <v>18</v>
      </c>
      <c r="G225" s="211" t="s">
        <v>57</v>
      </c>
      <c r="H225" s="212" t="s">
        <v>1585</v>
      </c>
      <c r="I225" s="70">
        <v>40729</v>
      </c>
      <c r="J225" s="17">
        <f t="shared" si="70"/>
        <v>35</v>
      </c>
      <c r="K225" s="18">
        <f t="shared" si="71"/>
        <v>35</v>
      </c>
      <c r="L225" s="19">
        <f t="shared" si="78"/>
        <v>30</v>
      </c>
      <c r="M225" s="20">
        <f t="shared" si="79"/>
        <v>5</v>
      </c>
      <c r="N225" s="20">
        <f t="shared" si="80"/>
        <v>0</v>
      </c>
      <c r="O225" s="20">
        <f t="shared" si="81"/>
        <v>0</v>
      </c>
      <c r="P225" s="20">
        <f t="shared" si="82"/>
        <v>0</v>
      </c>
      <c r="Q225" s="20">
        <f t="shared" si="83"/>
        <v>0</v>
      </c>
      <c r="R225" s="21">
        <v>0</v>
      </c>
      <c r="S225" s="22">
        <f t="shared" si="72"/>
        <v>30</v>
      </c>
      <c r="T225" s="22">
        <f t="shared" si="73"/>
        <v>5</v>
      </c>
      <c r="U225" s="22">
        <f t="shared" si="74"/>
        <v>0</v>
      </c>
      <c r="V225" s="22">
        <f t="shared" si="75"/>
        <v>0</v>
      </c>
      <c r="W225" s="22">
        <f t="shared" si="76"/>
        <v>0</v>
      </c>
      <c r="X225" s="23">
        <v>0</v>
      </c>
      <c r="Y225" s="24">
        <v>5</v>
      </c>
      <c r="Z225" s="24">
        <v>30</v>
      </c>
      <c r="AA225" s="24"/>
      <c r="AB225" s="25"/>
      <c r="AC225" s="25">
        <v>0</v>
      </c>
    </row>
    <row r="226" spans="1:29" ht="15" customHeight="1" x14ac:dyDescent="0.3">
      <c r="A226" s="132" t="s">
        <v>76</v>
      </c>
      <c r="B226" s="157" t="s">
        <v>255</v>
      </c>
      <c r="C226" s="95" t="s">
        <v>228</v>
      </c>
      <c r="D226" s="104">
        <v>9</v>
      </c>
      <c r="E226" s="104" t="s">
        <v>33</v>
      </c>
      <c r="F226" s="159">
        <f t="shared" si="77"/>
        <v>19</v>
      </c>
      <c r="G226" s="98" t="s">
        <v>472</v>
      </c>
      <c r="H226" s="99" t="s">
        <v>473</v>
      </c>
      <c r="I226" s="36">
        <v>40487</v>
      </c>
      <c r="J226" s="17">
        <f t="shared" si="70"/>
        <v>33</v>
      </c>
      <c r="K226" s="18">
        <f t="shared" si="71"/>
        <v>20</v>
      </c>
      <c r="L226" s="19">
        <f t="shared" si="78"/>
        <v>5</v>
      </c>
      <c r="M226" s="20">
        <f t="shared" si="79"/>
        <v>5</v>
      </c>
      <c r="N226" s="20">
        <f t="shared" si="80"/>
        <v>5</v>
      </c>
      <c r="O226" s="20">
        <f t="shared" si="81"/>
        <v>5</v>
      </c>
      <c r="P226" s="20">
        <f t="shared" si="82"/>
        <v>0</v>
      </c>
      <c r="Q226" s="20">
        <f t="shared" si="83"/>
        <v>0</v>
      </c>
      <c r="R226" s="21">
        <v>13</v>
      </c>
      <c r="S226" s="22">
        <f t="shared" si="72"/>
        <v>5</v>
      </c>
      <c r="T226" s="22">
        <f t="shared" si="73"/>
        <v>5</v>
      </c>
      <c r="U226" s="22">
        <f t="shared" si="74"/>
        <v>5</v>
      </c>
      <c r="V226" s="22">
        <f t="shared" si="75"/>
        <v>5</v>
      </c>
      <c r="W226" s="22">
        <f t="shared" si="76"/>
        <v>0</v>
      </c>
      <c r="X226" s="26">
        <v>5</v>
      </c>
      <c r="Y226" s="27">
        <v>5</v>
      </c>
      <c r="Z226" s="27">
        <v>5</v>
      </c>
      <c r="AA226" s="27"/>
      <c r="AB226" s="28"/>
      <c r="AC226" s="25">
        <v>5</v>
      </c>
    </row>
    <row r="227" spans="1:29" ht="15" customHeight="1" x14ac:dyDescent="0.3">
      <c r="A227" s="132" t="s">
        <v>76</v>
      </c>
      <c r="B227" s="157" t="s">
        <v>135</v>
      </c>
      <c r="C227" s="158" t="s">
        <v>136</v>
      </c>
      <c r="D227" s="175">
        <v>20</v>
      </c>
      <c r="E227" s="161" t="s">
        <v>40</v>
      </c>
      <c r="F227" s="159">
        <f t="shared" si="77"/>
        <v>20</v>
      </c>
      <c r="G227" s="98" t="s">
        <v>100</v>
      </c>
      <c r="H227" s="99" t="s">
        <v>768</v>
      </c>
      <c r="I227" s="36">
        <v>40472</v>
      </c>
      <c r="J227" s="17">
        <f t="shared" si="70"/>
        <v>30</v>
      </c>
      <c r="K227" s="18">
        <f t="shared" si="71"/>
        <v>30</v>
      </c>
      <c r="L227" s="19">
        <f t="shared" si="78"/>
        <v>15</v>
      </c>
      <c r="M227" s="20">
        <f t="shared" si="79"/>
        <v>15</v>
      </c>
      <c r="N227" s="20">
        <f t="shared" si="80"/>
        <v>0</v>
      </c>
      <c r="O227" s="20">
        <f t="shared" si="81"/>
        <v>0</v>
      </c>
      <c r="P227" s="20">
        <f t="shared" si="82"/>
        <v>0</v>
      </c>
      <c r="Q227" s="20">
        <f t="shared" si="83"/>
        <v>0</v>
      </c>
      <c r="R227" s="21">
        <v>0</v>
      </c>
      <c r="S227" s="22">
        <f t="shared" si="72"/>
        <v>15</v>
      </c>
      <c r="T227" s="22">
        <f t="shared" si="73"/>
        <v>15</v>
      </c>
      <c r="U227" s="22">
        <f t="shared" si="74"/>
        <v>0</v>
      </c>
      <c r="V227" s="22">
        <f t="shared" si="75"/>
        <v>0</v>
      </c>
      <c r="W227" s="22">
        <f t="shared" si="76"/>
        <v>0</v>
      </c>
      <c r="X227" s="23">
        <v>0</v>
      </c>
      <c r="Y227" s="24">
        <v>15</v>
      </c>
      <c r="Z227" s="24">
        <v>15</v>
      </c>
      <c r="AA227" s="24"/>
      <c r="AB227" s="25"/>
      <c r="AC227" s="25">
        <v>0</v>
      </c>
    </row>
    <row r="228" spans="1:29" ht="15" customHeight="1" x14ac:dyDescent="0.3">
      <c r="A228" s="132" t="s">
        <v>76</v>
      </c>
      <c r="B228" s="134" t="s">
        <v>1994</v>
      </c>
      <c r="C228" s="102" t="s">
        <v>1271</v>
      </c>
      <c r="D228" s="175">
        <v>16</v>
      </c>
      <c r="E228" s="161" t="s">
        <v>44</v>
      </c>
      <c r="F228" s="159">
        <f t="shared" si="77"/>
        <v>21</v>
      </c>
      <c r="G228" s="109" t="s">
        <v>43</v>
      </c>
      <c r="H228" s="110" t="s">
        <v>1277</v>
      </c>
      <c r="I228" s="67">
        <v>40265</v>
      </c>
      <c r="J228" s="17">
        <f t="shared" si="70"/>
        <v>26</v>
      </c>
      <c r="K228" s="18">
        <f t="shared" si="71"/>
        <v>26</v>
      </c>
      <c r="L228" s="19">
        <f t="shared" si="78"/>
        <v>14</v>
      </c>
      <c r="M228" s="20">
        <f t="shared" si="79"/>
        <v>12</v>
      </c>
      <c r="N228" s="20">
        <f t="shared" si="80"/>
        <v>0</v>
      </c>
      <c r="O228" s="20">
        <f t="shared" si="81"/>
        <v>0</v>
      </c>
      <c r="P228" s="20">
        <f t="shared" si="82"/>
        <v>0</v>
      </c>
      <c r="Q228" s="20">
        <f t="shared" si="83"/>
        <v>0</v>
      </c>
      <c r="R228" s="21">
        <v>0</v>
      </c>
      <c r="S228" s="22">
        <f t="shared" si="72"/>
        <v>14</v>
      </c>
      <c r="T228" s="22">
        <f t="shared" si="73"/>
        <v>12</v>
      </c>
      <c r="U228" s="22">
        <f t="shared" si="74"/>
        <v>0</v>
      </c>
      <c r="V228" s="22">
        <f t="shared" si="75"/>
        <v>0</v>
      </c>
      <c r="W228" s="22">
        <f t="shared" si="76"/>
        <v>0</v>
      </c>
      <c r="X228" s="23">
        <v>12</v>
      </c>
      <c r="Y228" s="24"/>
      <c r="Z228" s="24"/>
      <c r="AA228" s="24"/>
      <c r="AB228" s="25"/>
      <c r="AC228" s="25">
        <v>14</v>
      </c>
    </row>
    <row r="229" spans="1:29" ht="15" customHeight="1" x14ac:dyDescent="0.3">
      <c r="A229" s="132" t="s">
        <v>76</v>
      </c>
      <c r="B229" s="157" t="s">
        <v>87</v>
      </c>
      <c r="C229" s="95" t="s">
        <v>88</v>
      </c>
      <c r="D229" s="106">
        <v>1</v>
      </c>
      <c r="E229" s="104" t="s">
        <v>75</v>
      </c>
      <c r="F229" s="159">
        <f t="shared" si="77"/>
        <v>22</v>
      </c>
      <c r="G229" s="98" t="s">
        <v>111</v>
      </c>
      <c r="H229" s="99" t="s">
        <v>486</v>
      </c>
      <c r="I229" s="36">
        <v>40401</v>
      </c>
      <c r="J229" s="17">
        <f t="shared" si="70"/>
        <v>24</v>
      </c>
      <c r="K229" s="18">
        <f t="shared" si="71"/>
        <v>24</v>
      </c>
      <c r="L229" s="19">
        <f t="shared" si="78"/>
        <v>24</v>
      </c>
      <c r="M229" s="20">
        <f t="shared" si="79"/>
        <v>0</v>
      </c>
      <c r="N229" s="20">
        <f t="shared" si="80"/>
        <v>0</v>
      </c>
      <c r="O229" s="20">
        <f t="shared" si="81"/>
        <v>0</v>
      </c>
      <c r="P229" s="20">
        <f t="shared" si="82"/>
        <v>0</v>
      </c>
      <c r="Q229" s="20">
        <f t="shared" si="83"/>
        <v>0</v>
      </c>
      <c r="R229" s="21">
        <v>0</v>
      </c>
      <c r="S229" s="22">
        <f t="shared" si="72"/>
        <v>24</v>
      </c>
      <c r="T229" s="22">
        <f t="shared" si="73"/>
        <v>0</v>
      </c>
      <c r="U229" s="22">
        <f t="shared" si="74"/>
        <v>0</v>
      </c>
      <c r="V229" s="22">
        <f t="shared" si="75"/>
        <v>0</v>
      </c>
      <c r="W229" s="22">
        <f t="shared" si="76"/>
        <v>0</v>
      </c>
      <c r="X229" s="26">
        <v>0</v>
      </c>
      <c r="Y229" s="27"/>
      <c r="Z229" s="27"/>
      <c r="AA229" s="27"/>
      <c r="AB229" s="28"/>
      <c r="AC229" s="25">
        <v>24</v>
      </c>
    </row>
    <row r="230" spans="1:29" ht="15" customHeight="1" x14ac:dyDescent="0.3">
      <c r="A230" s="132" t="s">
        <v>76</v>
      </c>
      <c r="B230" s="157" t="s">
        <v>185</v>
      </c>
      <c r="C230" s="95" t="s">
        <v>186</v>
      </c>
      <c r="D230" s="104">
        <v>7</v>
      </c>
      <c r="E230" s="104" t="s">
        <v>28</v>
      </c>
      <c r="F230" s="159">
        <f t="shared" si="77"/>
        <v>23</v>
      </c>
      <c r="G230" s="98" t="s">
        <v>106</v>
      </c>
      <c r="H230" s="99" t="s">
        <v>783</v>
      </c>
      <c r="I230" s="36">
        <v>40365</v>
      </c>
      <c r="J230" s="17">
        <f t="shared" si="70"/>
        <v>24</v>
      </c>
      <c r="K230" s="18">
        <f t="shared" si="71"/>
        <v>19</v>
      </c>
      <c r="L230" s="19">
        <f t="shared" si="78"/>
        <v>14</v>
      </c>
      <c r="M230" s="20">
        <f t="shared" si="79"/>
        <v>5</v>
      </c>
      <c r="N230" s="20">
        <f t="shared" si="80"/>
        <v>0</v>
      </c>
      <c r="O230" s="20">
        <f t="shared" si="81"/>
        <v>0</v>
      </c>
      <c r="P230" s="20">
        <f t="shared" si="82"/>
        <v>0</v>
      </c>
      <c r="Q230" s="20">
        <f t="shared" si="83"/>
        <v>0</v>
      </c>
      <c r="R230" s="21">
        <v>5</v>
      </c>
      <c r="S230" s="22">
        <f t="shared" si="72"/>
        <v>14</v>
      </c>
      <c r="T230" s="22">
        <f t="shared" si="73"/>
        <v>5</v>
      </c>
      <c r="U230" s="22">
        <f t="shared" si="74"/>
        <v>0</v>
      </c>
      <c r="V230" s="22">
        <f t="shared" si="75"/>
        <v>0</v>
      </c>
      <c r="W230" s="22">
        <f t="shared" si="76"/>
        <v>0</v>
      </c>
      <c r="X230" s="26">
        <v>5</v>
      </c>
      <c r="Y230" s="27"/>
      <c r="Z230" s="27"/>
      <c r="AA230" s="27"/>
      <c r="AB230" s="28"/>
      <c r="AC230" s="28">
        <v>14</v>
      </c>
    </row>
    <row r="231" spans="1:29" ht="15" customHeight="1" x14ac:dyDescent="0.3">
      <c r="A231" s="132" t="s">
        <v>76</v>
      </c>
      <c r="B231" s="157" t="s">
        <v>1185</v>
      </c>
      <c r="C231" s="95" t="s">
        <v>381</v>
      </c>
      <c r="D231" s="106">
        <v>18</v>
      </c>
      <c r="E231" s="104" t="s">
        <v>71</v>
      </c>
      <c r="F231" s="159">
        <f t="shared" si="77"/>
        <v>24</v>
      </c>
      <c r="G231" s="98" t="s">
        <v>111</v>
      </c>
      <c r="H231" s="99" t="s">
        <v>138</v>
      </c>
      <c r="I231" s="36">
        <v>40242</v>
      </c>
      <c r="J231" s="17">
        <f t="shared" si="70"/>
        <v>23</v>
      </c>
      <c r="K231" s="18">
        <f t="shared" si="71"/>
        <v>17</v>
      </c>
      <c r="L231" s="19">
        <f t="shared" si="78"/>
        <v>12</v>
      </c>
      <c r="M231" s="20">
        <f t="shared" si="79"/>
        <v>5</v>
      </c>
      <c r="N231" s="20">
        <f t="shared" si="80"/>
        <v>0</v>
      </c>
      <c r="O231" s="20">
        <f t="shared" si="81"/>
        <v>0</v>
      </c>
      <c r="P231" s="20">
        <f t="shared" si="82"/>
        <v>0</v>
      </c>
      <c r="Q231" s="20">
        <f t="shared" si="83"/>
        <v>0</v>
      </c>
      <c r="R231" s="21">
        <v>6</v>
      </c>
      <c r="S231" s="22">
        <f t="shared" si="72"/>
        <v>12</v>
      </c>
      <c r="T231" s="22">
        <f t="shared" si="73"/>
        <v>5</v>
      </c>
      <c r="U231" s="22">
        <f t="shared" si="74"/>
        <v>0</v>
      </c>
      <c r="V231" s="22">
        <f t="shared" si="75"/>
        <v>0</v>
      </c>
      <c r="W231" s="22">
        <f t="shared" si="76"/>
        <v>0</v>
      </c>
      <c r="X231" s="26">
        <v>12</v>
      </c>
      <c r="Y231" s="27"/>
      <c r="Z231" s="27"/>
      <c r="AA231" s="27"/>
      <c r="AB231" s="28"/>
      <c r="AC231" s="25">
        <v>5</v>
      </c>
    </row>
    <row r="232" spans="1:29" ht="15" customHeight="1" x14ac:dyDescent="0.3">
      <c r="A232" s="132" t="s">
        <v>76</v>
      </c>
      <c r="B232" s="118" t="s">
        <v>82</v>
      </c>
      <c r="C232" s="119" t="s">
        <v>83</v>
      </c>
      <c r="D232" s="175">
        <v>12</v>
      </c>
      <c r="E232" s="161" t="s">
        <v>25</v>
      </c>
      <c r="F232" s="159">
        <f t="shared" si="77"/>
        <v>25</v>
      </c>
      <c r="G232" s="111" t="s">
        <v>134</v>
      </c>
      <c r="H232" s="112" t="s">
        <v>1292</v>
      </c>
      <c r="I232" s="70">
        <v>40754</v>
      </c>
      <c r="J232" s="17">
        <f t="shared" si="70"/>
        <v>20</v>
      </c>
      <c r="K232" s="18">
        <f t="shared" si="71"/>
        <v>20</v>
      </c>
      <c r="L232" s="19">
        <f t="shared" si="78"/>
        <v>5</v>
      </c>
      <c r="M232" s="20">
        <f t="shared" si="79"/>
        <v>5</v>
      </c>
      <c r="N232" s="20">
        <f t="shared" si="80"/>
        <v>5</v>
      </c>
      <c r="O232" s="20">
        <f t="shared" si="81"/>
        <v>5</v>
      </c>
      <c r="P232" s="20">
        <f t="shared" si="82"/>
        <v>0</v>
      </c>
      <c r="Q232" s="20">
        <f t="shared" si="83"/>
        <v>0</v>
      </c>
      <c r="R232" s="21">
        <v>0</v>
      </c>
      <c r="S232" s="22">
        <f t="shared" si="72"/>
        <v>5</v>
      </c>
      <c r="T232" s="22">
        <f t="shared" si="73"/>
        <v>5</v>
      </c>
      <c r="U232" s="22">
        <f t="shared" si="74"/>
        <v>5</v>
      </c>
      <c r="V232" s="22">
        <f t="shared" si="75"/>
        <v>5</v>
      </c>
      <c r="W232" s="22">
        <f t="shared" si="76"/>
        <v>0</v>
      </c>
      <c r="X232" s="23">
        <v>5</v>
      </c>
      <c r="Y232" s="24">
        <v>5</v>
      </c>
      <c r="Z232" s="24">
        <v>5</v>
      </c>
      <c r="AA232" s="24"/>
      <c r="AB232" s="25"/>
      <c r="AC232" s="25">
        <v>5</v>
      </c>
    </row>
    <row r="233" spans="1:29" ht="15" customHeight="1" x14ac:dyDescent="0.3">
      <c r="A233" s="132" t="s">
        <v>76</v>
      </c>
      <c r="B233" s="228" t="s">
        <v>87</v>
      </c>
      <c r="C233" s="119" t="s">
        <v>88</v>
      </c>
      <c r="D233" s="104">
        <v>1</v>
      </c>
      <c r="E233" s="104" t="s">
        <v>75</v>
      </c>
      <c r="F233" s="159">
        <f t="shared" si="77"/>
        <v>26</v>
      </c>
      <c r="G233" s="211" t="s">
        <v>34</v>
      </c>
      <c r="H233" s="212" t="s">
        <v>1614</v>
      </c>
      <c r="I233" s="213">
        <v>40641</v>
      </c>
      <c r="J233" s="17">
        <f t="shared" si="70"/>
        <v>20</v>
      </c>
      <c r="K233" s="18">
        <f t="shared" si="71"/>
        <v>20</v>
      </c>
      <c r="L233" s="19">
        <f t="shared" si="78"/>
        <v>5</v>
      </c>
      <c r="M233" s="20">
        <f t="shared" si="79"/>
        <v>5</v>
      </c>
      <c r="N233" s="20">
        <f t="shared" si="80"/>
        <v>5</v>
      </c>
      <c r="O233" s="20">
        <f t="shared" si="81"/>
        <v>5</v>
      </c>
      <c r="P233" s="20">
        <f t="shared" si="82"/>
        <v>0</v>
      </c>
      <c r="Q233" s="20">
        <f t="shared" si="83"/>
        <v>0</v>
      </c>
      <c r="R233" s="21">
        <v>0</v>
      </c>
      <c r="S233" s="22">
        <f t="shared" si="72"/>
        <v>5</v>
      </c>
      <c r="T233" s="22">
        <f t="shared" si="73"/>
        <v>5</v>
      </c>
      <c r="U233" s="22">
        <f t="shared" si="74"/>
        <v>5</v>
      </c>
      <c r="V233" s="22">
        <f t="shared" si="75"/>
        <v>5</v>
      </c>
      <c r="W233" s="22">
        <f t="shared" si="76"/>
        <v>0</v>
      </c>
      <c r="X233" s="26">
        <v>5</v>
      </c>
      <c r="Y233" s="27">
        <v>5</v>
      </c>
      <c r="Z233" s="27">
        <v>5</v>
      </c>
      <c r="AA233" s="27"/>
      <c r="AB233" s="28"/>
      <c r="AC233" s="25">
        <v>5</v>
      </c>
    </row>
    <row r="234" spans="1:29" ht="15" customHeight="1" x14ac:dyDescent="0.3">
      <c r="A234" s="132" t="s">
        <v>76</v>
      </c>
      <c r="B234" s="228" t="s">
        <v>23</v>
      </c>
      <c r="C234" s="119" t="s">
        <v>24</v>
      </c>
      <c r="D234" s="175">
        <v>12</v>
      </c>
      <c r="E234" s="161" t="s">
        <v>25</v>
      </c>
      <c r="F234" s="159">
        <f t="shared" si="77"/>
        <v>27</v>
      </c>
      <c r="G234" s="211" t="s">
        <v>1281</v>
      </c>
      <c r="H234" s="212" t="s">
        <v>455</v>
      </c>
      <c r="I234" s="213">
        <v>40582</v>
      </c>
      <c r="J234" s="17">
        <f t="shared" si="70"/>
        <v>20</v>
      </c>
      <c r="K234" s="18">
        <f t="shared" si="71"/>
        <v>20</v>
      </c>
      <c r="L234" s="19">
        <f t="shared" si="78"/>
        <v>5</v>
      </c>
      <c r="M234" s="20">
        <f t="shared" si="79"/>
        <v>5</v>
      </c>
      <c r="N234" s="20">
        <f t="shared" si="80"/>
        <v>5</v>
      </c>
      <c r="O234" s="20">
        <f t="shared" si="81"/>
        <v>5</v>
      </c>
      <c r="P234" s="20">
        <f t="shared" si="82"/>
        <v>0</v>
      </c>
      <c r="Q234" s="20">
        <f t="shared" si="83"/>
        <v>0</v>
      </c>
      <c r="R234" s="21">
        <v>0</v>
      </c>
      <c r="S234" s="22">
        <f t="shared" si="72"/>
        <v>5</v>
      </c>
      <c r="T234" s="22">
        <f t="shared" si="73"/>
        <v>5</v>
      </c>
      <c r="U234" s="22">
        <f t="shared" si="74"/>
        <v>5</v>
      </c>
      <c r="V234" s="22">
        <f t="shared" si="75"/>
        <v>5</v>
      </c>
      <c r="W234" s="22">
        <f t="shared" si="76"/>
        <v>0</v>
      </c>
      <c r="X234" s="23">
        <v>5</v>
      </c>
      <c r="Y234" s="24">
        <v>5</v>
      </c>
      <c r="Z234" s="24">
        <v>5</v>
      </c>
      <c r="AA234" s="24"/>
      <c r="AB234" s="25"/>
      <c r="AC234" s="25">
        <v>5</v>
      </c>
    </row>
    <row r="235" spans="1:29" ht="15" customHeight="1" x14ac:dyDescent="0.3">
      <c r="A235" s="132" t="s">
        <v>76</v>
      </c>
      <c r="B235" s="224" t="s">
        <v>2452</v>
      </c>
      <c r="C235" s="104" t="s">
        <v>745</v>
      </c>
      <c r="D235" s="104">
        <v>4</v>
      </c>
      <c r="E235" s="104" t="s">
        <v>81</v>
      </c>
      <c r="F235" s="159">
        <f t="shared" si="77"/>
        <v>28</v>
      </c>
      <c r="G235" s="217" t="s">
        <v>92</v>
      </c>
      <c r="H235" s="218" t="s">
        <v>781</v>
      </c>
      <c r="I235" s="219">
        <v>40529</v>
      </c>
      <c r="J235" s="17">
        <f t="shared" si="70"/>
        <v>20</v>
      </c>
      <c r="K235" s="18">
        <f t="shared" si="71"/>
        <v>10</v>
      </c>
      <c r="L235" s="19">
        <f t="shared" si="78"/>
        <v>5</v>
      </c>
      <c r="M235" s="20">
        <f t="shared" si="79"/>
        <v>5</v>
      </c>
      <c r="N235" s="20">
        <f t="shared" si="80"/>
        <v>0</v>
      </c>
      <c r="O235" s="20">
        <f t="shared" si="81"/>
        <v>0</v>
      </c>
      <c r="P235" s="20">
        <f t="shared" si="82"/>
        <v>0</v>
      </c>
      <c r="Q235" s="20">
        <f t="shared" si="83"/>
        <v>0</v>
      </c>
      <c r="R235" s="21">
        <v>10</v>
      </c>
      <c r="S235" s="22">
        <f t="shared" si="72"/>
        <v>5</v>
      </c>
      <c r="T235" s="22">
        <f t="shared" si="73"/>
        <v>5</v>
      </c>
      <c r="U235" s="22">
        <f t="shared" si="74"/>
        <v>0</v>
      </c>
      <c r="V235" s="22">
        <f t="shared" si="75"/>
        <v>0</v>
      </c>
      <c r="W235" s="22">
        <f t="shared" si="76"/>
        <v>0</v>
      </c>
      <c r="X235" s="26">
        <v>5</v>
      </c>
      <c r="Y235" s="27"/>
      <c r="Z235" s="27"/>
      <c r="AA235" s="27"/>
      <c r="AB235" s="28"/>
      <c r="AC235" s="28">
        <v>5</v>
      </c>
    </row>
    <row r="236" spans="1:29" ht="15" customHeight="1" x14ac:dyDescent="0.3">
      <c r="A236" s="132" t="s">
        <v>76</v>
      </c>
      <c r="B236" s="224" t="s">
        <v>337</v>
      </c>
      <c r="C236" s="104" t="s">
        <v>296</v>
      </c>
      <c r="D236" s="104">
        <v>12</v>
      </c>
      <c r="E236" s="104" t="s">
        <v>25</v>
      </c>
      <c r="F236" s="159">
        <f t="shared" si="77"/>
        <v>29</v>
      </c>
      <c r="G236" s="217" t="s">
        <v>244</v>
      </c>
      <c r="H236" s="218" t="s">
        <v>463</v>
      </c>
      <c r="I236" s="219">
        <v>40211</v>
      </c>
      <c r="J236" s="17">
        <f t="shared" si="70"/>
        <v>20</v>
      </c>
      <c r="K236" s="18">
        <f t="shared" si="71"/>
        <v>15</v>
      </c>
      <c r="L236" s="19">
        <f t="shared" si="78"/>
        <v>15</v>
      </c>
      <c r="M236" s="20">
        <f t="shared" si="79"/>
        <v>0</v>
      </c>
      <c r="N236" s="20">
        <f t="shared" si="80"/>
        <v>0</v>
      </c>
      <c r="O236" s="20">
        <f t="shared" si="81"/>
        <v>0</v>
      </c>
      <c r="P236" s="20">
        <f t="shared" si="82"/>
        <v>0</v>
      </c>
      <c r="Q236" s="20">
        <f t="shared" si="83"/>
        <v>0</v>
      </c>
      <c r="R236" s="21">
        <v>5</v>
      </c>
      <c r="S236" s="22">
        <f t="shared" si="72"/>
        <v>15</v>
      </c>
      <c r="T236" s="22">
        <f t="shared" si="73"/>
        <v>0</v>
      </c>
      <c r="U236" s="22">
        <f t="shared" si="74"/>
        <v>0</v>
      </c>
      <c r="V236" s="22">
        <f t="shared" si="75"/>
        <v>0</v>
      </c>
      <c r="W236" s="22">
        <f t="shared" si="76"/>
        <v>0</v>
      </c>
      <c r="X236" s="26">
        <v>15</v>
      </c>
      <c r="Y236" s="27"/>
      <c r="Z236" s="27"/>
      <c r="AA236" s="27"/>
      <c r="AB236" s="28"/>
      <c r="AC236" s="25"/>
    </row>
    <row r="237" spans="1:29" ht="15" customHeight="1" x14ac:dyDescent="0.3">
      <c r="A237" s="165" t="s">
        <v>76</v>
      </c>
      <c r="B237" s="157" t="s">
        <v>765</v>
      </c>
      <c r="C237" s="158" t="s">
        <v>766</v>
      </c>
      <c r="D237" s="175">
        <v>3</v>
      </c>
      <c r="E237" s="161" t="s">
        <v>39</v>
      </c>
      <c r="F237" s="159">
        <f t="shared" si="77"/>
        <v>30</v>
      </c>
      <c r="G237" s="208" t="s">
        <v>100</v>
      </c>
      <c r="H237" s="209" t="s">
        <v>767</v>
      </c>
      <c r="I237" s="210">
        <v>40249</v>
      </c>
      <c r="J237" s="17">
        <f t="shared" si="70"/>
        <v>18</v>
      </c>
      <c r="K237" s="18">
        <f t="shared" si="71"/>
        <v>15</v>
      </c>
      <c r="L237" s="19">
        <f t="shared" si="78"/>
        <v>5</v>
      </c>
      <c r="M237" s="20">
        <f t="shared" si="79"/>
        <v>5</v>
      </c>
      <c r="N237" s="20">
        <f t="shared" si="80"/>
        <v>5</v>
      </c>
      <c r="O237" s="20">
        <f t="shared" si="81"/>
        <v>0</v>
      </c>
      <c r="P237" s="20">
        <f t="shared" si="82"/>
        <v>0</v>
      </c>
      <c r="Q237" s="20">
        <f t="shared" si="83"/>
        <v>0</v>
      </c>
      <c r="R237" s="21">
        <v>3</v>
      </c>
      <c r="S237" s="22">
        <f t="shared" si="72"/>
        <v>5</v>
      </c>
      <c r="T237" s="22">
        <f t="shared" si="73"/>
        <v>5</v>
      </c>
      <c r="U237" s="22">
        <f t="shared" si="74"/>
        <v>5</v>
      </c>
      <c r="V237" s="22">
        <f t="shared" si="75"/>
        <v>0</v>
      </c>
      <c r="W237" s="22">
        <f t="shared" si="76"/>
        <v>0</v>
      </c>
      <c r="X237" s="23">
        <v>5</v>
      </c>
      <c r="Y237" s="24">
        <v>5</v>
      </c>
      <c r="Z237" s="24"/>
      <c r="AA237" s="24"/>
      <c r="AB237" s="25"/>
      <c r="AC237" s="25">
        <v>5</v>
      </c>
    </row>
    <row r="238" spans="1:29" ht="15" customHeight="1" x14ac:dyDescent="0.3">
      <c r="A238" s="132" t="s">
        <v>76</v>
      </c>
      <c r="B238" s="118" t="s">
        <v>1986</v>
      </c>
      <c r="C238" s="119" t="s">
        <v>1607</v>
      </c>
      <c r="D238" s="104">
        <v>8</v>
      </c>
      <c r="E238" s="104" t="s">
        <v>49</v>
      </c>
      <c r="F238" s="159">
        <f t="shared" si="77"/>
        <v>31</v>
      </c>
      <c r="G238" s="211" t="s">
        <v>1611</v>
      </c>
      <c r="H238" s="212" t="s">
        <v>561</v>
      </c>
      <c r="I238" s="213">
        <v>40652</v>
      </c>
      <c r="J238" s="17">
        <f t="shared" si="70"/>
        <v>17</v>
      </c>
      <c r="K238" s="18">
        <f t="shared" si="71"/>
        <v>17</v>
      </c>
      <c r="L238" s="19">
        <f t="shared" si="78"/>
        <v>12</v>
      </c>
      <c r="M238" s="20">
        <f t="shared" si="79"/>
        <v>5</v>
      </c>
      <c r="N238" s="20">
        <f t="shared" si="80"/>
        <v>0</v>
      </c>
      <c r="O238" s="20">
        <f t="shared" si="81"/>
        <v>0</v>
      </c>
      <c r="P238" s="20">
        <f t="shared" si="82"/>
        <v>0</v>
      </c>
      <c r="Q238" s="20">
        <f t="shared" si="83"/>
        <v>0</v>
      </c>
      <c r="R238" s="21">
        <v>0</v>
      </c>
      <c r="S238" s="22">
        <f t="shared" si="72"/>
        <v>12</v>
      </c>
      <c r="T238" s="22">
        <f t="shared" si="73"/>
        <v>5</v>
      </c>
      <c r="U238" s="22">
        <f t="shared" si="74"/>
        <v>0</v>
      </c>
      <c r="V238" s="22">
        <f t="shared" si="75"/>
        <v>0</v>
      </c>
      <c r="W238" s="22">
        <f t="shared" si="76"/>
        <v>0</v>
      </c>
      <c r="X238" s="26">
        <v>12</v>
      </c>
      <c r="Y238" s="27"/>
      <c r="Z238" s="27"/>
      <c r="AA238" s="27"/>
      <c r="AB238" s="28"/>
      <c r="AC238" s="25">
        <v>5</v>
      </c>
    </row>
    <row r="239" spans="1:29" ht="15" customHeight="1" x14ac:dyDescent="0.3">
      <c r="A239" s="132" t="s">
        <v>76</v>
      </c>
      <c r="B239" s="118" t="s">
        <v>1993</v>
      </c>
      <c r="C239" s="119" t="s">
        <v>1646</v>
      </c>
      <c r="D239" s="104">
        <v>3</v>
      </c>
      <c r="E239" s="104" t="s">
        <v>39</v>
      </c>
      <c r="F239" s="159">
        <f t="shared" si="77"/>
        <v>32</v>
      </c>
      <c r="G239" s="211" t="s">
        <v>1612</v>
      </c>
      <c r="H239" s="212" t="s">
        <v>1613</v>
      </c>
      <c r="I239" s="213">
        <v>40550</v>
      </c>
      <c r="J239" s="17">
        <f t="shared" si="70"/>
        <v>17</v>
      </c>
      <c r="K239" s="18">
        <f t="shared" si="71"/>
        <v>17</v>
      </c>
      <c r="L239" s="19">
        <f t="shared" si="78"/>
        <v>12</v>
      </c>
      <c r="M239" s="20">
        <f t="shared" si="79"/>
        <v>5</v>
      </c>
      <c r="N239" s="20">
        <f t="shared" si="80"/>
        <v>0</v>
      </c>
      <c r="O239" s="20">
        <f t="shared" si="81"/>
        <v>0</v>
      </c>
      <c r="P239" s="20">
        <f t="shared" si="82"/>
        <v>0</v>
      </c>
      <c r="Q239" s="20">
        <f t="shared" si="83"/>
        <v>0</v>
      </c>
      <c r="R239" s="21">
        <v>0</v>
      </c>
      <c r="S239" s="22">
        <f t="shared" si="72"/>
        <v>12</v>
      </c>
      <c r="T239" s="22">
        <f t="shared" si="73"/>
        <v>5</v>
      </c>
      <c r="U239" s="22">
        <f t="shared" si="74"/>
        <v>0</v>
      </c>
      <c r="V239" s="22">
        <f t="shared" si="75"/>
        <v>0</v>
      </c>
      <c r="W239" s="22">
        <f t="shared" si="76"/>
        <v>0</v>
      </c>
      <c r="X239" s="26">
        <v>12</v>
      </c>
      <c r="Y239" s="27"/>
      <c r="Z239" s="27"/>
      <c r="AA239" s="27"/>
      <c r="AB239" s="28"/>
      <c r="AC239" s="25">
        <v>5</v>
      </c>
    </row>
    <row r="240" spans="1:29" ht="15" customHeight="1" x14ac:dyDescent="0.3">
      <c r="A240" s="132" t="s">
        <v>76</v>
      </c>
      <c r="B240" s="160" t="s">
        <v>68</v>
      </c>
      <c r="C240" s="104" t="s">
        <v>69</v>
      </c>
      <c r="D240" s="106">
        <v>12</v>
      </c>
      <c r="E240" s="104" t="s">
        <v>25</v>
      </c>
      <c r="F240" s="159">
        <f t="shared" ref="F240:F271" si="84">F239+1</f>
        <v>33</v>
      </c>
      <c r="G240" s="217" t="s">
        <v>482</v>
      </c>
      <c r="H240" s="218" t="s">
        <v>483</v>
      </c>
      <c r="I240" s="219">
        <v>40467</v>
      </c>
      <c r="J240" s="17">
        <f t="shared" si="70"/>
        <v>17</v>
      </c>
      <c r="K240" s="18">
        <f t="shared" si="71"/>
        <v>17</v>
      </c>
      <c r="L240" s="19">
        <f t="shared" ref="L240:L271" si="85">IFERROR(LARGE((S240:W240),1),0)</f>
        <v>12</v>
      </c>
      <c r="M240" s="20">
        <f t="shared" ref="M240:M271" si="86">IFERROR(LARGE((S240:W240),2),0)</f>
        <v>5</v>
      </c>
      <c r="N240" s="20">
        <f t="shared" ref="N240:N271" si="87">IFERROR(LARGE((S240:W240),3),0)</f>
        <v>0</v>
      </c>
      <c r="O240" s="20">
        <f t="shared" ref="O240:O271" si="88">IFERROR(LARGE((S240:W240),4),0)</f>
        <v>0</v>
      </c>
      <c r="P240" s="20">
        <f t="shared" ref="P240:P271" si="89">IFERROR(LARGE((S240:W240),5),0)</f>
        <v>0</v>
      </c>
      <c r="Q240" s="20">
        <f t="shared" ref="Q240:Q271" si="90">IFERROR(LARGE((S240:W240),6),0)</f>
        <v>0</v>
      </c>
      <c r="R240" s="21">
        <v>0</v>
      </c>
      <c r="S240" s="22">
        <f t="shared" si="72"/>
        <v>12</v>
      </c>
      <c r="T240" s="22">
        <f t="shared" si="73"/>
        <v>5</v>
      </c>
      <c r="U240" s="22">
        <f t="shared" si="74"/>
        <v>0</v>
      </c>
      <c r="V240" s="22">
        <f t="shared" si="75"/>
        <v>0</v>
      </c>
      <c r="W240" s="22">
        <f t="shared" si="76"/>
        <v>0</v>
      </c>
      <c r="X240" s="26">
        <v>0</v>
      </c>
      <c r="Y240" s="27">
        <v>5</v>
      </c>
      <c r="Z240" s="27">
        <v>12</v>
      </c>
      <c r="AA240" s="27"/>
      <c r="AB240" s="28"/>
      <c r="AC240" s="25">
        <v>0</v>
      </c>
    </row>
    <row r="241" spans="1:29" ht="15" customHeight="1" x14ac:dyDescent="0.3">
      <c r="A241" s="132" t="s">
        <v>76</v>
      </c>
      <c r="B241" s="160" t="s">
        <v>1174</v>
      </c>
      <c r="C241" s="161" t="s">
        <v>302</v>
      </c>
      <c r="D241" s="175">
        <v>16</v>
      </c>
      <c r="E241" s="161" t="s">
        <v>44</v>
      </c>
      <c r="F241" s="159">
        <f t="shared" si="84"/>
        <v>34</v>
      </c>
      <c r="G241" s="217" t="s">
        <v>144</v>
      </c>
      <c r="H241" s="218" t="s">
        <v>512</v>
      </c>
      <c r="I241" s="219">
        <v>40388</v>
      </c>
      <c r="J241" s="17">
        <f t="shared" si="70"/>
        <v>17</v>
      </c>
      <c r="K241" s="18">
        <f t="shared" si="71"/>
        <v>17</v>
      </c>
      <c r="L241" s="19">
        <f t="shared" si="85"/>
        <v>12</v>
      </c>
      <c r="M241" s="20">
        <f t="shared" si="86"/>
        <v>5</v>
      </c>
      <c r="N241" s="20">
        <f t="shared" si="87"/>
        <v>0</v>
      </c>
      <c r="O241" s="20">
        <f t="shared" si="88"/>
        <v>0</v>
      </c>
      <c r="P241" s="20">
        <f t="shared" si="89"/>
        <v>0</v>
      </c>
      <c r="Q241" s="20">
        <f t="shared" si="90"/>
        <v>0</v>
      </c>
      <c r="R241" s="21">
        <v>0</v>
      </c>
      <c r="S241" s="22">
        <f t="shared" si="72"/>
        <v>12</v>
      </c>
      <c r="T241" s="22">
        <f t="shared" si="73"/>
        <v>5</v>
      </c>
      <c r="U241" s="22">
        <f t="shared" si="74"/>
        <v>0</v>
      </c>
      <c r="V241" s="22">
        <f t="shared" si="75"/>
        <v>0</v>
      </c>
      <c r="W241" s="22">
        <f t="shared" si="76"/>
        <v>0</v>
      </c>
      <c r="X241" s="23">
        <v>0</v>
      </c>
      <c r="Y241" s="24">
        <v>12</v>
      </c>
      <c r="Z241" s="24">
        <v>5</v>
      </c>
      <c r="AA241" s="24"/>
      <c r="AB241" s="25"/>
      <c r="AC241" s="25">
        <v>0</v>
      </c>
    </row>
    <row r="242" spans="1:29" ht="15" customHeight="1" x14ac:dyDescent="0.3">
      <c r="A242" s="132" t="s">
        <v>76</v>
      </c>
      <c r="B242" s="118" t="s">
        <v>1995</v>
      </c>
      <c r="C242" s="119" t="s">
        <v>1272</v>
      </c>
      <c r="D242" s="175">
        <v>15</v>
      </c>
      <c r="E242" s="161" t="s">
        <v>29</v>
      </c>
      <c r="F242" s="159">
        <f t="shared" si="84"/>
        <v>35</v>
      </c>
      <c r="G242" s="211" t="s">
        <v>144</v>
      </c>
      <c r="H242" s="212" t="s">
        <v>1290</v>
      </c>
      <c r="I242" s="213">
        <v>40903</v>
      </c>
      <c r="J242" s="17">
        <f t="shared" si="70"/>
        <v>15</v>
      </c>
      <c r="K242" s="18">
        <f t="shared" si="71"/>
        <v>15</v>
      </c>
      <c r="L242" s="19">
        <f t="shared" si="85"/>
        <v>5</v>
      </c>
      <c r="M242" s="20">
        <f t="shared" si="86"/>
        <v>5</v>
      </c>
      <c r="N242" s="20">
        <f t="shared" si="87"/>
        <v>5</v>
      </c>
      <c r="O242" s="20">
        <f t="shared" si="88"/>
        <v>0</v>
      </c>
      <c r="P242" s="20">
        <f t="shared" si="89"/>
        <v>0</v>
      </c>
      <c r="Q242" s="20">
        <f t="shared" si="90"/>
        <v>0</v>
      </c>
      <c r="R242" s="21">
        <v>0</v>
      </c>
      <c r="S242" s="22">
        <f t="shared" si="72"/>
        <v>5</v>
      </c>
      <c r="T242" s="22">
        <f t="shared" si="73"/>
        <v>5</v>
      </c>
      <c r="U242" s="22">
        <f t="shared" si="74"/>
        <v>5</v>
      </c>
      <c r="V242" s="22">
        <f t="shared" si="75"/>
        <v>0</v>
      </c>
      <c r="W242" s="22">
        <f t="shared" si="76"/>
        <v>0</v>
      </c>
      <c r="X242" s="23">
        <v>5</v>
      </c>
      <c r="Y242" s="24">
        <v>5</v>
      </c>
      <c r="Z242" s="24">
        <v>5</v>
      </c>
      <c r="AA242" s="24"/>
      <c r="AB242" s="25"/>
      <c r="AC242" s="25"/>
    </row>
    <row r="243" spans="1:29" ht="15" customHeight="1" x14ac:dyDescent="0.3">
      <c r="A243" s="132" t="s">
        <v>76</v>
      </c>
      <c r="B243" s="118" t="s">
        <v>173</v>
      </c>
      <c r="C243" s="119" t="s">
        <v>115</v>
      </c>
      <c r="D243" s="104">
        <v>1</v>
      </c>
      <c r="E243" s="104" t="s">
        <v>75</v>
      </c>
      <c r="F243" s="159">
        <f t="shared" si="84"/>
        <v>36</v>
      </c>
      <c r="G243" s="211" t="s">
        <v>1288</v>
      </c>
      <c r="H243" s="212" t="s">
        <v>1618</v>
      </c>
      <c r="I243" s="213">
        <v>40863</v>
      </c>
      <c r="J243" s="17">
        <f t="shared" si="70"/>
        <v>15</v>
      </c>
      <c r="K243" s="18">
        <f t="shared" si="71"/>
        <v>15</v>
      </c>
      <c r="L243" s="19">
        <f t="shared" si="85"/>
        <v>5</v>
      </c>
      <c r="M243" s="20">
        <f t="shared" si="86"/>
        <v>5</v>
      </c>
      <c r="N243" s="20">
        <f t="shared" si="87"/>
        <v>5</v>
      </c>
      <c r="O243" s="20">
        <f t="shared" si="88"/>
        <v>0</v>
      </c>
      <c r="P243" s="20">
        <f t="shared" si="89"/>
        <v>0</v>
      </c>
      <c r="Q243" s="20">
        <f t="shared" si="90"/>
        <v>0</v>
      </c>
      <c r="R243" s="21">
        <v>0</v>
      </c>
      <c r="S243" s="22">
        <f t="shared" si="72"/>
        <v>5</v>
      </c>
      <c r="T243" s="22">
        <f t="shared" si="73"/>
        <v>5</v>
      </c>
      <c r="U243" s="22">
        <f t="shared" si="74"/>
        <v>5</v>
      </c>
      <c r="V243" s="22">
        <f t="shared" si="75"/>
        <v>0</v>
      </c>
      <c r="W243" s="22">
        <f t="shared" si="76"/>
        <v>0</v>
      </c>
      <c r="X243" s="26">
        <v>5</v>
      </c>
      <c r="Y243" s="27">
        <v>5</v>
      </c>
      <c r="Z243" s="27"/>
      <c r="AA243" s="27"/>
      <c r="AB243" s="28"/>
      <c r="AC243" s="25">
        <v>5</v>
      </c>
    </row>
    <row r="244" spans="1:29" ht="15" customHeight="1" x14ac:dyDescent="0.3">
      <c r="A244" s="132" t="s">
        <v>76</v>
      </c>
      <c r="B244" s="118" t="s">
        <v>1195</v>
      </c>
      <c r="C244" s="119" t="s">
        <v>27</v>
      </c>
      <c r="D244" s="175">
        <v>7</v>
      </c>
      <c r="E244" s="161" t="s">
        <v>28</v>
      </c>
      <c r="F244" s="159">
        <f t="shared" si="84"/>
        <v>37</v>
      </c>
      <c r="G244" s="211" t="s">
        <v>1303</v>
      </c>
      <c r="H244" s="212" t="s">
        <v>1304</v>
      </c>
      <c r="I244" s="213">
        <v>40757</v>
      </c>
      <c r="J244" s="17">
        <f t="shared" si="70"/>
        <v>15</v>
      </c>
      <c r="K244" s="18">
        <f t="shared" si="71"/>
        <v>15</v>
      </c>
      <c r="L244" s="19">
        <f t="shared" si="85"/>
        <v>5</v>
      </c>
      <c r="M244" s="20">
        <f t="shared" si="86"/>
        <v>5</v>
      </c>
      <c r="N244" s="20">
        <f t="shared" si="87"/>
        <v>5</v>
      </c>
      <c r="O244" s="20">
        <f t="shared" si="88"/>
        <v>0</v>
      </c>
      <c r="P244" s="20">
        <f t="shared" si="89"/>
        <v>0</v>
      </c>
      <c r="Q244" s="20">
        <f t="shared" si="90"/>
        <v>0</v>
      </c>
      <c r="R244" s="21">
        <v>0</v>
      </c>
      <c r="S244" s="22">
        <f t="shared" si="72"/>
        <v>5</v>
      </c>
      <c r="T244" s="22">
        <f t="shared" si="73"/>
        <v>5</v>
      </c>
      <c r="U244" s="22">
        <f t="shared" si="74"/>
        <v>5</v>
      </c>
      <c r="V244" s="22">
        <f t="shared" si="75"/>
        <v>0</v>
      </c>
      <c r="W244" s="22">
        <f t="shared" si="76"/>
        <v>0</v>
      </c>
      <c r="X244" s="23">
        <v>5</v>
      </c>
      <c r="Y244" s="24">
        <v>5</v>
      </c>
      <c r="Z244" s="24"/>
      <c r="AA244" s="24"/>
      <c r="AB244" s="25"/>
      <c r="AC244" s="25">
        <v>5</v>
      </c>
    </row>
    <row r="245" spans="1:29" ht="15" customHeight="1" x14ac:dyDescent="0.3">
      <c r="A245" s="132" t="s">
        <v>76</v>
      </c>
      <c r="B245" s="118" t="s">
        <v>1006</v>
      </c>
      <c r="C245" s="119" t="s">
        <v>933</v>
      </c>
      <c r="D245" s="104">
        <v>5</v>
      </c>
      <c r="E245" s="104" t="s">
        <v>53</v>
      </c>
      <c r="F245" s="159">
        <f t="shared" si="84"/>
        <v>38</v>
      </c>
      <c r="G245" s="211" t="s">
        <v>1213</v>
      </c>
      <c r="H245" s="212" t="s">
        <v>1642</v>
      </c>
      <c r="I245" s="213">
        <v>40709</v>
      </c>
      <c r="J245" s="17">
        <f t="shared" si="70"/>
        <v>15</v>
      </c>
      <c r="K245" s="18">
        <f t="shared" si="71"/>
        <v>15</v>
      </c>
      <c r="L245" s="19">
        <f t="shared" si="85"/>
        <v>5</v>
      </c>
      <c r="M245" s="20">
        <f t="shared" si="86"/>
        <v>5</v>
      </c>
      <c r="N245" s="20">
        <f t="shared" si="87"/>
        <v>5</v>
      </c>
      <c r="O245" s="20">
        <f t="shared" si="88"/>
        <v>0</v>
      </c>
      <c r="P245" s="20">
        <f t="shared" si="89"/>
        <v>0</v>
      </c>
      <c r="Q245" s="20">
        <f t="shared" si="90"/>
        <v>0</v>
      </c>
      <c r="R245" s="21">
        <v>0</v>
      </c>
      <c r="S245" s="22">
        <f t="shared" si="72"/>
        <v>5</v>
      </c>
      <c r="T245" s="22">
        <f t="shared" si="73"/>
        <v>5</v>
      </c>
      <c r="U245" s="22">
        <f t="shared" si="74"/>
        <v>5</v>
      </c>
      <c r="V245" s="22">
        <f t="shared" si="75"/>
        <v>0</v>
      </c>
      <c r="W245" s="22">
        <f t="shared" si="76"/>
        <v>0</v>
      </c>
      <c r="X245" s="26">
        <v>5</v>
      </c>
      <c r="Y245" s="27">
        <v>5</v>
      </c>
      <c r="Z245" s="27"/>
      <c r="AA245" s="27"/>
      <c r="AB245" s="28"/>
      <c r="AC245" s="25">
        <v>5</v>
      </c>
    </row>
    <row r="246" spans="1:29" ht="15" customHeight="1" x14ac:dyDescent="0.3">
      <c r="A246" s="132" t="s">
        <v>76</v>
      </c>
      <c r="B246" s="118" t="s">
        <v>1144</v>
      </c>
      <c r="C246" s="119" t="s">
        <v>1048</v>
      </c>
      <c r="D246" s="175">
        <v>12</v>
      </c>
      <c r="E246" s="161" t="s">
        <v>25</v>
      </c>
      <c r="F246" s="159">
        <f t="shared" si="84"/>
        <v>39</v>
      </c>
      <c r="G246" s="211" t="s">
        <v>1286</v>
      </c>
      <c r="H246" s="212" t="s">
        <v>1308</v>
      </c>
      <c r="I246" s="213">
        <v>40565</v>
      </c>
      <c r="J246" s="17">
        <f t="shared" si="70"/>
        <v>15</v>
      </c>
      <c r="K246" s="18">
        <f t="shared" si="71"/>
        <v>15</v>
      </c>
      <c r="L246" s="19">
        <f t="shared" si="85"/>
        <v>5</v>
      </c>
      <c r="M246" s="20">
        <f t="shared" si="86"/>
        <v>5</v>
      </c>
      <c r="N246" s="20">
        <f t="shared" si="87"/>
        <v>5</v>
      </c>
      <c r="O246" s="20">
        <f t="shared" si="88"/>
        <v>0</v>
      </c>
      <c r="P246" s="20">
        <f t="shared" si="89"/>
        <v>0</v>
      </c>
      <c r="Q246" s="20">
        <f t="shared" si="90"/>
        <v>0</v>
      </c>
      <c r="R246" s="21">
        <v>0</v>
      </c>
      <c r="S246" s="22">
        <f t="shared" si="72"/>
        <v>5</v>
      </c>
      <c r="T246" s="22">
        <f t="shared" si="73"/>
        <v>5</v>
      </c>
      <c r="U246" s="22">
        <f t="shared" si="74"/>
        <v>5</v>
      </c>
      <c r="V246" s="22">
        <f t="shared" si="75"/>
        <v>0</v>
      </c>
      <c r="W246" s="22">
        <f t="shared" si="76"/>
        <v>0</v>
      </c>
      <c r="X246" s="23">
        <v>5</v>
      </c>
      <c r="Y246" s="24">
        <v>5</v>
      </c>
      <c r="Z246" s="24">
        <v>5</v>
      </c>
      <c r="AA246" s="24"/>
      <c r="AB246" s="25"/>
      <c r="AC246" s="25"/>
    </row>
    <row r="247" spans="1:29" ht="15" customHeight="1" x14ac:dyDescent="0.3">
      <c r="A247" s="132" t="s">
        <v>76</v>
      </c>
      <c r="B247" s="157" t="s">
        <v>189</v>
      </c>
      <c r="C247" s="158" t="s">
        <v>190</v>
      </c>
      <c r="D247" s="175">
        <v>4</v>
      </c>
      <c r="E247" s="161" t="s">
        <v>81</v>
      </c>
      <c r="F247" s="159">
        <f t="shared" si="84"/>
        <v>40</v>
      </c>
      <c r="G247" s="208" t="s">
        <v>30</v>
      </c>
      <c r="H247" s="209" t="s">
        <v>759</v>
      </c>
      <c r="I247" s="210">
        <v>40297</v>
      </c>
      <c r="J247" s="17">
        <f t="shared" si="70"/>
        <v>15</v>
      </c>
      <c r="K247" s="18">
        <f t="shared" si="71"/>
        <v>15</v>
      </c>
      <c r="L247" s="19">
        <f t="shared" si="85"/>
        <v>5</v>
      </c>
      <c r="M247" s="20">
        <f t="shared" si="86"/>
        <v>5</v>
      </c>
      <c r="N247" s="20">
        <f t="shared" si="87"/>
        <v>5</v>
      </c>
      <c r="O247" s="20">
        <f t="shared" si="88"/>
        <v>0</v>
      </c>
      <c r="P247" s="20">
        <f t="shared" si="89"/>
        <v>0</v>
      </c>
      <c r="Q247" s="20">
        <f t="shared" si="90"/>
        <v>0</v>
      </c>
      <c r="R247" s="21">
        <v>0</v>
      </c>
      <c r="S247" s="22">
        <f t="shared" si="72"/>
        <v>5</v>
      </c>
      <c r="T247" s="22">
        <f t="shared" si="73"/>
        <v>5</v>
      </c>
      <c r="U247" s="22">
        <f t="shared" si="74"/>
        <v>5</v>
      </c>
      <c r="V247" s="22">
        <f t="shared" si="75"/>
        <v>0</v>
      </c>
      <c r="W247" s="22">
        <f t="shared" si="76"/>
        <v>0</v>
      </c>
      <c r="X247" s="23">
        <v>5</v>
      </c>
      <c r="Y247" s="24">
        <v>5</v>
      </c>
      <c r="Z247" s="24"/>
      <c r="AA247" s="24"/>
      <c r="AB247" s="25"/>
      <c r="AC247" s="25">
        <v>5</v>
      </c>
    </row>
    <row r="248" spans="1:29" ht="15" customHeight="1" x14ac:dyDescent="0.3">
      <c r="A248" s="132" t="s">
        <v>76</v>
      </c>
      <c r="B248" s="157" t="s">
        <v>173</v>
      </c>
      <c r="C248" s="95" t="s">
        <v>115</v>
      </c>
      <c r="D248" s="104">
        <v>1</v>
      </c>
      <c r="E248" s="104" t="s">
        <v>75</v>
      </c>
      <c r="F248" s="159">
        <f t="shared" si="84"/>
        <v>41</v>
      </c>
      <c r="G248" s="208" t="s">
        <v>789</v>
      </c>
      <c r="H248" s="209" t="s">
        <v>790</v>
      </c>
      <c r="I248" s="210">
        <v>40273</v>
      </c>
      <c r="J248" s="17">
        <f t="shared" si="70"/>
        <v>15</v>
      </c>
      <c r="K248" s="18">
        <f t="shared" si="71"/>
        <v>10</v>
      </c>
      <c r="L248" s="19">
        <f t="shared" si="85"/>
        <v>5</v>
      </c>
      <c r="M248" s="20">
        <f t="shared" si="86"/>
        <v>5</v>
      </c>
      <c r="N248" s="20">
        <f t="shared" si="87"/>
        <v>0</v>
      </c>
      <c r="O248" s="20">
        <f t="shared" si="88"/>
        <v>0</v>
      </c>
      <c r="P248" s="20">
        <f t="shared" si="89"/>
        <v>0</v>
      </c>
      <c r="Q248" s="20">
        <f t="shared" si="90"/>
        <v>0</v>
      </c>
      <c r="R248" s="21">
        <v>5</v>
      </c>
      <c r="S248" s="22">
        <f t="shared" si="72"/>
        <v>5</v>
      </c>
      <c r="T248" s="22">
        <f t="shared" si="73"/>
        <v>5</v>
      </c>
      <c r="U248" s="22">
        <f t="shared" si="74"/>
        <v>0</v>
      </c>
      <c r="V248" s="22">
        <f t="shared" si="75"/>
        <v>0</v>
      </c>
      <c r="W248" s="22">
        <f t="shared" si="76"/>
        <v>0</v>
      </c>
      <c r="X248" s="26">
        <v>5</v>
      </c>
      <c r="Y248" s="27"/>
      <c r="Z248" s="27"/>
      <c r="AA248" s="27"/>
      <c r="AB248" s="28"/>
      <c r="AC248" s="28">
        <v>5</v>
      </c>
    </row>
    <row r="249" spans="1:29" ht="15" customHeight="1" x14ac:dyDescent="0.3">
      <c r="A249" s="132" t="s">
        <v>76</v>
      </c>
      <c r="B249" s="118" t="s">
        <v>87</v>
      </c>
      <c r="C249" s="95" t="s">
        <v>88</v>
      </c>
      <c r="D249" s="104">
        <v>1</v>
      </c>
      <c r="E249" s="104" t="s">
        <v>75</v>
      </c>
      <c r="F249" s="159">
        <f t="shared" si="84"/>
        <v>42</v>
      </c>
      <c r="G249" s="208" t="s">
        <v>45</v>
      </c>
      <c r="H249" s="209" t="s">
        <v>774</v>
      </c>
      <c r="I249" s="210">
        <v>40272</v>
      </c>
      <c r="J249" s="17">
        <f t="shared" si="70"/>
        <v>15</v>
      </c>
      <c r="K249" s="18">
        <f t="shared" si="71"/>
        <v>10</v>
      </c>
      <c r="L249" s="19">
        <f t="shared" si="85"/>
        <v>5</v>
      </c>
      <c r="M249" s="20">
        <f t="shared" si="86"/>
        <v>5</v>
      </c>
      <c r="N249" s="20">
        <f t="shared" si="87"/>
        <v>0</v>
      </c>
      <c r="O249" s="20">
        <f t="shared" si="88"/>
        <v>0</v>
      </c>
      <c r="P249" s="20">
        <f t="shared" si="89"/>
        <v>0</v>
      </c>
      <c r="Q249" s="20">
        <f t="shared" si="90"/>
        <v>0</v>
      </c>
      <c r="R249" s="21">
        <v>5</v>
      </c>
      <c r="S249" s="22">
        <f t="shared" si="72"/>
        <v>5</v>
      </c>
      <c r="T249" s="22">
        <f t="shared" si="73"/>
        <v>5</v>
      </c>
      <c r="U249" s="22">
        <f t="shared" si="74"/>
        <v>0</v>
      </c>
      <c r="V249" s="22">
        <f t="shared" si="75"/>
        <v>0</v>
      </c>
      <c r="W249" s="22">
        <f t="shared" si="76"/>
        <v>0</v>
      </c>
      <c r="X249" s="26">
        <v>5</v>
      </c>
      <c r="Y249" s="27"/>
      <c r="Z249" s="27"/>
      <c r="AA249" s="27"/>
      <c r="AB249" s="28"/>
      <c r="AC249" s="28">
        <v>5</v>
      </c>
    </row>
    <row r="250" spans="1:29" ht="15" customHeight="1" x14ac:dyDescent="0.3">
      <c r="A250" s="132" t="s">
        <v>76</v>
      </c>
      <c r="B250" s="157" t="s">
        <v>602</v>
      </c>
      <c r="C250" s="95" t="s">
        <v>413</v>
      </c>
      <c r="D250" s="104">
        <v>16</v>
      </c>
      <c r="E250" s="104" t="s">
        <v>44</v>
      </c>
      <c r="F250" s="159">
        <f t="shared" si="84"/>
        <v>43</v>
      </c>
      <c r="G250" s="98" t="s">
        <v>455</v>
      </c>
      <c r="H250" s="99" t="s">
        <v>456</v>
      </c>
      <c r="I250" s="36">
        <v>40463</v>
      </c>
      <c r="J250" s="17">
        <f t="shared" si="70"/>
        <v>14</v>
      </c>
      <c r="K250" s="18">
        <f t="shared" si="71"/>
        <v>11</v>
      </c>
      <c r="L250" s="19">
        <f t="shared" si="85"/>
        <v>6</v>
      </c>
      <c r="M250" s="20">
        <f t="shared" si="86"/>
        <v>5</v>
      </c>
      <c r="N250" s="20">
        <f t="shared" si="87"/>
        <v>0</v>
      </c>
      <c r="O250" s="20">
        <f t="shared" si="88"/>
        <v>0</v>
      </c>
      <c r="P250" s="20">
        <f t="shared" si="89"/>
        <v>0</v>
      </c>
      <c r="Q250" s="20">
        <f t="shared" si="90"/>
        <v>0</v>
      </c>
      <c r="R250" s="21">
        <v>3</v>
      </c>
      <c r="S250" s="22">
        <f t="shared" si="72"/>
        <v>6</v>
      </c>
      <c r="T250" s="22">
        <f t="shared" si="73"/>
        <v>5</v>
      </c>
      <c r="U250" s="22">
        <f t="shared" si="74"/>
        <v>0</v>
      </c>
      <c r="V250" s="22">
        <f t="shared" si="75"/>
        <v>0</v>
      </c>
      <c r="W250" s="22">
        <f t="shared" si="76"/>
        <v>0</v>
      </c>
      <c r="X250" s="26">
        <v>5</v>
      </c>
      <c r="Y250" s="27"/>
      <c r="Z250" s="27"/>
      <c r="AA250" s="27"/>
      <c r="AB250" s="28"/>
      <c r="AC250" s="25">
        <v>6</v>
      </c>
    </row>
    <row r="251" spans="1:29" ht="15" customHeight="1" x14ac:dyDescent="0.3">
      <c r="A251" s="132" t="s">
        <v>76</v>
      </c>
      <c r="B251" s="157" t="s">
        <v>852</v>
      </c>
      <c r="C251" s="158" t="s">
        <v>754</v>
      </c>
      <c r="D251" s="175">
        <v>20</v>
      </c>
      <c r="E251" s="161" t="s">
        <v>40</v>
      </c>
      <c r="F251" s="159">
        <f t="shared" si="84"/>
        <v>44</v>
      </c>
      <c r="G251" s="98" t="s">
        <v>105</v>
      </c>
      <c r="H251" s="99" t="s">
        <v>319</v>
      </c>
      <c r="I251" s="36">
        <v>40220</v>
      </c>
      <c r="J251" s="17">
        <f t="shared" si="70"/>
        <v>12</v>
      </c>
      <c r="K251" s="18">
        <f t="shared" si="71"/>
        <v>12</v>
      </c>
      <c r="L251" s="19">
        <f t="shared" si="85"/>
        <v>12</v>
      </c>
      <c r="M251" s="20">
        <f t="shared" si="86"/>
        <v>0</v>
      </c>
      <c r="N251" s="20">
        <f t="shared" si="87"/>
        <v>0</v>
      </c>
      <c r="O251" s="20">
        <f t="shared" si="88"/>
        <v>0</v>
      </c>
      <c r="P251" s="20">
        <f t="shared" si="89"/>
        <v>0</v>
      </c>
      <c r="Q251" s="20">
        <f t="shared" si="90"/>
        <v>0</v>
      </c>
      <c r="R251" s="21">
        <v>0</v>
      </c>
      <c r="S251" s="22">
        <f t="shared" si="72"/>
        <v>12</v>
      </c>
      <c r="T251" s="22">
        <f t="shared" si="73"/>
        <v>0</v>
      </c>
      <c r="U251" s="22">
        <f t="shared" si="74"/>
        <v>0</v>
      </c>
      <c r="V251" s="22">
        <f t="shared" si="75"/>
        <v>0</v>
      </c>
      <c r="W251" s="22">
        <f t="shared" si="76"/>
        <v>0</v>
      </c>
      <c r="X251" s="23">
        <v>0</v>
      </c>
      <c r="Y251" s="24">
        <v>12</v>
      </c>
      <c r="Z251" s="24"/>
      <c r="AA251" s="24"/>
      <c r="AB251" s="25"/>
      <c r="AC251" s="25">
        <v>0</v>
      </c>
    </row>
    <row r="252" spans="1:29" ht="15" customHeight="1" x14ac:dyDescent="0.3">
      <c r="A252" s="132" t="s">
        <v>76</v>
      </c>
      <c r="B252" s="157" t="s">
        <v>121</v>
      </c>
      <c r="C252" s="95" t="s">
        <v>122</v>
      </c>
      <c r="D252" s="104">
        <v>15</v>
      </c>
      <c r="E252" s="104" t="s">
        <v>29</v>
      </c>
      <c r="F252" s="159">
        <f t="shared" si="84"/>
        <v>45</v>
      </c>
      <c r="G252" s="98" t="s">
        <v>479</v>
      </c>
      <c r="H252" s="99" t="s">
        <v>480</v>
      </c>
      <c r="I252" s="36">
        <v>40365</v>
      </c>
      <c r="J252" s="17">
        <f t="shared" si="70"/>
        <v>11</v>
      </c>
      <c r="K252" s="18">
        <f t="shared" si="71"/>
        <v>0</v>
      </c>
      <c r="L252" s="19">
        <f t="shared" si="85"/>
        <v>0</v>
      </c>
      <c r="M252" s="20">
        <f t="shared" si="86"/>
        <v>0</v>
      </c>
      <c r="N252" s="20">
        <f t="shared" si="87"/>
        <v>0</v>
      </c>
      <c r="O252" s="20">
        <f t="shared" si="88"/>
        <v>0</v>
      </c>
      <c r="P252" s="20">
        <f t="shared" si="89"/>
        <v>0</v>
      </c>
      <c r="Q252" s="20">
        <f t="shared" si="90"/>
        <v>0</v>
      </c>
      <c r="R252" s="21">
        <v>11</v>
      </c>
      <c r="S252" s="22">
        <f t="shared" si="72"/>
        <v>0</v>
      </c>
      <c r="T252" s="22">
        <f t="shared" si="73"/>
        <v>0</v>
      </c>
      <c r="U252" s="22">
        <f t="shared" si="74"/>
        <v>0</v>
      </c>
      <c r="V252" s="22">
        <f t="shared" si="75"/>
        <v>0</v>
      </c>
      <c r="W252" s="22">
        <f t="shared" si="76"/>
        <v>0</v>
      </c>
      <c r="X252" s="26"/>
      <c r="Y252" s="27"/>
      <c r="Z252" s="27"/>
      <c r="AA252" s="27"/>
      <c r="AB252" s="37"/>
      <c r="AC252" s="28"/>
    </row>
    <row r="253" spans="1:29" ht="15" customHeight="1" x14ac:dyDescent="0.3">
      <c r="A253" s="132" t="s">
        <v>76</v>
      </c>
      <c r="B253" s="160" t="s">
        <v>23</v>
      </c>
      <c r="C253" s="104" t="s">
        <v>24</v>
      </c>
      <c r="D253" s="106">
        <v>12</v>
      </c>
      <c r="E253" s="104" t="s">
        <v>25</v>
      </c>
      <c r="F253" s="159">
        <f t="shared" si="84"/>
        <v>46</v>
      </c>
      <c r="G253" s="107" t="s">
        <v>105</v>
      </c>
      <c r="H253" s="108" t="s">
        <v>188</v>
      </c>
      <c r="I253" s="69">
        <v>40364</v>
      </c>
      <c r="J253" s="17">
        <f t="shared" si="70"/>
        <v>11</v>
      </c>
      <c r="K253" s="18">
        <f t="shared" si="71"/>
        <v>0</v>
      </c>
      <c r="L253" s="19">
        <f t="shared" si="85"/>
        <v>0</v>
      </c>
      <c r="M253" s="20">
        <f t="shared" si="86"/>
        <v>0</v>
      </c>
      <c r="N253" s="20">
        <f t="shared" si="87"/>
        <v>0</v>
      </c>
      <c r="O253" s="20">
        <f t="shared" si="88"/>
        <v>0</v>
      </c>
      <c r="P253" s="20">
        <f t="shared" si="89"/>
        <v>0</v>
      </c>
      <c r="Q253" s="20">
        <f t="shared" si="90"/>
        <v>0</v>
      </c>
      <c r="R253" s="21">
        <v>11</v>
      </c>
      <c r="S253" s="22">
        <f t="shared" si="72"/>
        <v>0</v>
      </c>
      <c r="T253" s="22">
        <f t="shared" si="73"/>
        <v>0</v>
      </c>
      <c r="U253" s="22">
        <f t="shared" si="74"/>
        <v>0</v>
      </c>
      <c r="V253" s="22">
        <f t="shared" si="75"/>
        <v>0</v>
      </c>
      <c r="W253" s="22">
        <f t="shared" si="76"/>
        <v>0</v>
      </c>
      <c r="X253" s="26"/>
      <c r="Y253" s="27"/>
      <c r="Z253" s="27"/>
      <c r="AA253" s="27"/>
      <c r="AB253" s="28"/>
      <c r="AC253" s="25"/>
    </row>
    <row r="254" spans="1:29" ht="15" customHeight="1" x14ac:dyDescent="0.3">
      <c r="A254" s="132" t="s">
        <v>76</v>
      </c>
      <c r="B254" s="157" t="s">
        <v>1176</v>
      </c>
      <c r="C254" s="95" t="s">
        <v>312</v>
      </c>
      <c r="D254" s="106">
        <v>15</v>
      </c>
      <c r="E254" s="104" t="s">
        <v>29</v>
      </c>
      <c r="F254" s="159">
        <f t="shared" si="84"/>
        <v>47</v>
      </c>
      <c r="G254" s="208" t="s">
        <v>107</v>
      </c>
      <c r="H254" s="209" t="s">
        <v>499</v>
      </c>
      <c r="I254" s="210">
        <v>40349</v>
      </c>
      <c r="J254" s="17">
        <f t="shared" si="70"/>
        <v>11</v>
      </c>
      <c r="K254" s="18">
        <f t="shared" si="71"/>
        <v>6</v>
      </c>
      <c r="L254" s="19">
        <f t="shared" si="85"/>
        <v>6</v>
      </c>
      <c r="M254" s="20">
        <f t="shared" si="86"/>
        <v>0</v>
      </c>
      <c r="N254" s="20">
        <f t="shared" si="87"/>
        <v>0</v>
      </c>
      <c r="O254" s="20">
        <f t="shared" si="88"/>
        <v>0</v>
      </c>
      <c r="P254" s="20">
        <f t="shared" si="89"/>
        <v>0</v>
      </c>
      <c r="Q254" s="20">
        <f t="shared" si="90"/>
        <v>0</v>
      </c>
      <c r="R254" s="21">
        <v>5</v>
      </c>
      <c r="S254" s="22">
        <f t="shared" si="72"/>
        <v>6</v>
      </c>
      <c r="T254" s="22">
        <f t="shared" si="73"/>
        <v>0</v>
      </c>
      <c r="U254" s="22">
        <f t="shared" si="74"/>
        <v>0</v>
      </c>
      <c r="V254" s="22">
        <f t="shared" si="75"/>
        <v>0</v>
      </c>
      <c r="W254" s="22">
        <f t="shared" si="76"/>
        <v>0</v>
      </c>
      <c r="X254" s="26"/>
      <c r="Y254" s="27"/>
      <c r="Z254" s="27"/>
      <c r="AA254" s="27"/>
      <c r="AB254" s="28"/>
      <c r="AC254" s="25">
        <v>6</v>
      </c>
    </row>
    <row r="255" spans="1:29" ht="15" customHeight="1" x14ac:dyDescent="0.3">
      <c r="A255" s="132" t="s">
        <v>76</v>
      </c>
      <c r="B255" s="134" t="s">
        <v>255</v>
      </c>
      <c r="C255" s="102" t="s">
        <v>228</v>
      </c>
      <c r="D255" s="104">
        <v>9</v>
      </c>
      <c r="E255" s="104" t="s">
        <v>33</v>
      </c>
      <c r="F255" s="159">
        <f t="shared" si="84"/>
        <v>48</v>
      </c>
      <c r="G255" s="214" t="s">
        <v>1404</v>
      </c>
      <c r="H255" s="215" t="s">
        <v>1638</v>
      </c>
      <c r="I255" s="216">
        <v>40904</v>
      </c>
      <c r="J255" s="17">
        <f t="shared" si="70"/>
        <v>10</v>
      </c>
      <c r="K255" s="18">
        <f t="shared" si="71"/>
        <v>10</v>
      </c>
      <c r="L255" s="19">
        <f t="shared" si="85"/>
        <v>5</v>
      </c>
      <c r="M255" s="20">
        <f t="shared" si="86"/>
        <v>5</v>
      </c>
      <c r="N255" s="20">
        <f t="shared" si="87"/>
        <v>0</v>
      </c>
      <c r="O255" s="20">
        <f t="shared" si="88"/>
        <v>0</v>
      </c>
      <c r="P255" s="20">
        <f t="shared" si="89"/>
        <v>0</v>
      </c>
      <c r="Q255" s="20">
        <f t="shared" si="90"/>
        <v>0</v>
      </c>
      <c r="R255" s="21">
        <v>0</v>
      </c>
      <c r="S255" s="22">
        <f t="shared" si="72"/>
        <v>5</v>
      </c>
      <c r="T255" s="22">
        <f t="shared" si="73"/>
        <v>5</v>
      </c>
      <c r="U255" s="22">
        <f t="shared" si="74"/>
        <v>0</v>
      </c>
      <c r="V255" s="22">
        <f t="shared" si="75"/>
        <v>0</v>
      </c>
      <c r="W255" s="22">
        <f t="shared" si="76"/>
        <v>0</v>
      </c>
      <c r="X255" s="26">
        <v>5</v>
      </c>
      <c r="Y255" s="27"/>
      <c r="Z255" s="27"/>
      <c r="AA255" s="27"/>
      <c r="AB255" s="28"/>
      <c r="AC255" s="25">
        <v>5</v>
      </c>
    </row>
    <row r="256" spans="1:29" ht="15" customHeight="1" x14ac:dyDescent="0.3">
      <c r="A256" s="132" t="s">
        <v>76</v>
      </c>
      <c r="B256" s="118" t="s">
        <v>1981</v>
      </c>
      <c r="C256" s="119" t="s">
        <v>1604</v>
      </c>
      <c r="D256" s="104">
        <v>6</v>
      </c>
      <c r="E256" s="104" t="s">
        <v>31</v>
      </c>
      <c r="F256" s="159">
        <f t="shared" si="84"/>
        <v>49</v>
      </c>
      <c r="G256" s="211" t="s">
        <v>57</v>
      </c>
      <c r="H256" s="212" t="s">
        <v>1643</v>
      </c>
      <c r="I256" s="213">
        <v>40902</v>
      </c>
      <c r="J256" s="17">
        <f t="shared" si="70"/>
        <v>10</v>
      </c>
      <c r="K256" s="18">
        <f t="shared" si="71"/>
        <v>10</v>
      </c>
      <c r="L256" s="19">
        <f t="shared" si="85"/>
        <v>5</v>
      </c>
      <c r="M256" s="20">
        <f t="shared" si="86"/>
        <v>5</v>
      </c>
      <c r="N256" s="20">
        <f t="shared" si="87"/>
        <v>0</v>
      </c>
      <c r="O256" s="20">
        <f t="shared" si="88"/>
        <v>0</v>
      </c>
      <c r="P256" s="20">
        <f t="shared" si="89"/>
        <v>0</v>
      </c>
      <c r="Q256" s="20">
        <f t="shared" si="90"/>
        <v>0</v>
      </c>
      <c r="R256" s="21">
        <v>0</v>
      </c>
      <c r="S256" s="22">
        <f t="shared" si="72"/>
        <v>5</v>
      </c>
      <c r="T256" s="22">
        <f t="shared" si="73"/>
        <v>5</v>
      </c>
      <c r="U256" s="22">
        <f t="shared" si="74"/>
        <v>0</v>
      </c>
      <c r="V256" s="22">
        <f t="shared" si="75"/>
        <v>0</v>
      </c>
      <c r="W256" s="22">
        <f t="shared" si="76"/>
        <v>0</v>
      </c>
      <c r="X256" s="26">
        <v>5</v>
      </c>
      <c r="Y256" s="27"/>
      <c r="Z256" s="27"/>
      <c r="AA256" s="27"/>
      <c r="AB256" s="28"/>
      <c r="AC256" s="25">
        <v>5</v>
      </c>
    </row>
    <row r="257" spans="1:29" ht="15" customHeight="1" x14ac:dyDescent="0.3">
      <c r="A257" s="132" t="s">
        <v>76</v>
      </c>
      <c r="B257" s="118" t="s">
        <v>1997</v>
      </c>
      <c r="C257" s="119" t="s">
        <v>1273</v>
      </c>
      <c r="D257" s="175">
        <v>11</v>
      </c>
      <c r="E257" s="161" t="s">
        <v>61</v>
      </c>
      <c r="F257" s="159">
        <f t="shared" si="84"/>
        <v>50</v>
      </c>
      <c r="G257" s="211" t="s">
        <v>1293</v>
      </c>
      <c r="H257" s="212" t="s">
        <v>1294</v>
      </c>
      <c r="I257" s="213">
        <v>40884</v>
      </c>
      <c r="J257" s="17">
        <f t="shared" si="70"/>
        <v>10</v>
      </c>
      <c r="K257" s="18">
        <f t="shared" si="71"/>
        <v>10</v>
      </c>
      <c r="L257" s="19">
        <f t="shared" si="85"/>
        <v>5</v>
      </c>
      <c r="M257" s="20">
        <f t="shared" si="86"/>
        <v>5</v>
      </c>
      <c r="N257" s="20">
        <f t="shared" si="87"/>
        <v>0</v>
      </c>
      <c r="O257" s="20">
        <f t="shared" si="88"/>
        <v>0</v>
      </c>
      <c r="P257" s="20">
        <f t="shared" si="89"/>
        <v>0</v>
      </c>
      <c r="Q257" s="20">
        <f t="shared" si="90"/>
        <v>0</v>
      </c>
      <c r="R257" s="21">
        <v>0</v>
      </c>
      <c r="S257" s="22">
        <f t="shared" si="72"/>
        <v>5</v>
      </c>
      <c r="T257" s="22">
        <f t="shared" si="73"/>
        <v>5</v>
      </c>
      <c r="U257" s="22">
        <f t="shared" si="74"/>
        <v>0</v>
      </c>
      <c r="V257" s="22">
        <f t="shared" si="75"/>
        <v>0</v>
      </c>
      <c r="W257" s="22">
        <f t="shared" si="76"/>
        <v>0</v>
      </c>
      <c r="X257" s="23">
        <v>5</v>
      </c>
      <c r="Y257" s="24">
        <v>5</v>
      </c>
      <c r="Z257" s="24"/>
      <c r="AA257" s="24"/>
      <c r="AB257" s="25"/>
      <c r="AC257" s="25"/>
    </row>
    <row r="258" spans="1:29" ht="15" customHeight="1" x14ac:dyDescent="0.3">
      <c r="A258" s="132" t="s">
        <v>76</v>
      </c>
      <c r="B258" s="220" t="s">
        <v>607</v>
      </c>
      <c r="C258" s="221" t="s">
        <v>400</v>
      </c>
      <c r="D258" s="175">
        <v>19</v>
      </c>
      <c r="E258" s="161" t="s">
        <v>46</v>
      </c>
      <c r="F258" s="159">
        <f t="shared" si="84"/>
        <v>51</v>
      </c>
      <c r="G258" s="214" t="s">
        <v>45</v>
      </c>
      <c r="H258" s="215" t="s">
        <v>401</v>
      </c>
      <c r="I258" s="216">
        <v>40865</v>
      </c>
      <c r="J258" s="17">
        <f t="shared" si="70"/>
        <v>10</v>
      </c>
      <c r="K258" s="18">
        <f t="shared" si="71"/>
        <v>10</v>
      </c>
      <c r="L258" s="19">
        <f t="shared" si="85"/>
        <v>5</v>
      </c>
      <c r="M258" s="20">
        <f t="shared" si="86"/>
        <v>5</v>
      </c>
      <c r="N258" s="20">
        <f t="shared" si="87"/>
        <v>0</v>
      </c>
      <c r="O258" s="20">
        <f t="shared" si="88"/>
        <v>0</v>
      </c>
      <c r="P258" s="20">
        <f t="shared" si="89"/>
        <v>0</v>
      </c>
      <c r="Q258" s="20">
        <f t="shared" si="90"/>
        <v>0</v>
      </c>
      <c r="R258" s="21">
        <v>0</v>
      </c>
      <c r="S258" s="22">
        <f t="shared" si="72"/>
        <v>5</v>
      </c>
      <c r="T258" s="22">
        <f t="shared" si="73"/>
        <v>5</v>
      </c>
      <c r="U258" s="22">
        <f t="shared" si="74"/>
        <v>0</v>
      </c>
      <c r="V258" s="22">
        <f t="shared" si="75"/>
        <v>0</v>
      </c>
      <c r="W258" s="22">
        <f t="shared" si="76"/>
        <v>0</v>
      </c>
      <c r="X258" s="23">
        <v>0</v>
      </c>
      <c r="Y258" s="24">
        <v>5</v>
      </c>
      <c r="Z258" s="24">
        <v>5</v>
      </c>
      <c r="AA258" s="24"/>
      <c r="AB258" s="25"/>
      <c r="AC258" s="25"/>
    </row>
    <row r="259" spans="1:29" ht="15" customHeight="1" x14ac:dyDescent="0.3">
      <c r="A259" s="132" t="s">
        <v>76</v>
      </c>
      <c r="B259" s="228" t="s">
        <v>607</v>
      </c>
      <c r="C259" s="227" t="s">
        <v>400</v>
      </c>
      <c r="D259" s="104">
        <v>19</v>
      </c>
      <c r="E259" s="104" t="s">
        <v>46</v>
      </c>
      <c r="F259" s="159">
        <f t="shared" si="84"/>
        <v>52</v>
      </c>
      <c r="G259" s="211" t="s">
        <v>1634</v>
      </c>
      <c r="H259" s="212" t="s">
        <v>659</v>
      </c>
      <c r="I259" s="213">
        <v>40863</v>
      </c>
      <c r="J259" s="17">
        <f t="shared" si="70"/>
        <v>10</v>
      </c>
      <c r="K259" s="18">
        <f t="shared" si="71"/>
        <v>10</v>
      </c>
      <c r="L259" s="19">
        <f t="shared" si="85"/>
        <v>5</v>
      </c>
      <c r="M259" s="20">
        <f t="shared" si="86"/>
        <v>5</v>
      </c>
      <c r="N259" s="20">
        <f t="shared" si="87"/>
        <v>0</v>
      </c>
      <c r="O259" s="20">
        <f t="shared" si="88"/>
        <v>0</v>
      </c>
      <c r="P259" s="20">
        <f t="shared" si="89"/>
        <v>0</v>
      </c>
      <c r="Q259" s="20">
        <f t="shared" si="90"/>
        <v>0</v>
      </c>
      <c r="R259" s="21">
        <v>0</v>
      </c>
      <c r="S259" s="22">
        <f t="shared" si="72"/>
        <v>5</v>
      </c>
      <c r="T259" s="22">
        <f t="shared" si="73"/>
        <v>5</v>
      </c>
      <c r="U259" s="22">
        <f t="shared" si="74"/>
        <v>0</v>
      </c>
      <c r="V259" s="22">
        <f t="shared" si="75"/>
        <v>0</v>
      </c>
      <c r="W259" s="22">
        <f t="shared" si="76"/>
        <v>0</v>
      </c>
      <c r="X259" s="26">
        <v>5</v>
      </c>
      <c r="Y259" s="27"/>
      <c r="Z259" s="27">
        <v>5</v>
      </c>
      <c r="AA259" s="27"/>
      <c r="AB259" s="28"/>
      <c r="AC259" s="25"/>
    </row>
    <row r="260" spans="1:29" ht="15" customHeight="1" x14ac:dyDescent="0.3">
      <c r="A260" s="132" t="s">
        <v>76</v>
      </c>
      <c r="B260" s="228" t="s">
        <v>628</v>
      </c>
      <c r="C260" s="227" t="s">
        <v>383</v>
      </c>
      <c r="D260" s="104">
        <v>9</v>
      </c>
      <c r="E260" s="104" t="s">
        <v>33</v>
      </c>
      <c r="F260" s="159">
        <f t="shared" si="84"/>
        <v>53</v>
      </c>
      <c r="G260" s="211" t="s">
        <v>1215</v>
      </c>
      <c r="H260" s="212" t="s">
        <v>1616</v>
      </c>
      <c r="I260" s="213">
        <v>40857</v>
      </c>
      <c r="J260" s="17">
        <f t="shared" ref="J260:J323" si="91">SUM(L260:R260)</f>
        <v>10</v>
      </c>
      <c r="K260" s="18">
        <f t="shared" si="71"/>
        <v>10</v>
      </c>
      <c r="L260" s="19">
        <f t="shared" si="85"/>
        <v>5</v>
      </c>
      <c r="M260" s="20">
        <f t="shared" si="86"/>
        <v>5</v>
      </c>
      <c r="N260" s="20">
        <f t="shared" si="87"/>
        <v>0</v>
      </c>
      <c r="O260" s="20">
        <f t="shared" si="88"/>
        <v>0</v>
      </c>
      <c r="P260" s="20">
        <f t="shared" si="89"/>
        <v>0</v>
      </c>
      <c r="Q260" s="20">
        <f t="shared" si="90"/>
        <v>0</v>
      </c>
      <c r="R260" s="21">
        <v>0</v>
      </c>
      <c r="S260" s="22">
        <f t="shared" si="72"/>
        <v>5</v>
      </c>
      <c r="T260" s="22">
        <f t="shared" si="73"/>
        <v>5</v>
      </c>
      <c r="U260" s="22">
        <f t="shared" si="74"/>
        <v>0</v>
      </c>
      <c r="V260" s="22">
        <f t="shared" si="75"/>
        <v>0</v>
      </c>
      <c r="W260" s="22">
        <f t="shared" si="76"/>
        <v>0</v>
      </c>
      <c r="X260" s="26">
        <v>5</v>
      </c>
      <c r="Y260" s="27">
        <v>5</v>
      </c>
      <c r="Z260" s="27"/>
      <c r="AA260" s="27"/>
      <c r="AB260" s="28"/>
      <c r="AC260" s="25"/>
    </row>
    <row r="261" spans="1:29" ht="15" customHeight="1" x14ac:dyDescent="0.3">
      <c r="A261" s="132" t="s">
        <v>76</v>
      </c>
      <c r="B261" s="228" t="s">
        <v>1973</v>
      </c>
      <c r="C261" s="227" t="s">
        <v>1552</v>
      </c>
      <c r="D261" s="104">
        <v>8</v>
      </c>
      <c r="E261" s="104" t="s">
        <v>49</v>
      </c>
      <c r="F261" s="159">
        <f t="shared" si="84"/>
        <v>54</v>
      </c>
      <c r="G261" s="211" t="s">
        <v>1611</v>
      </c>
      <c r="H261" s="212" t="s">
        <v>1214</v>
      </c>
      <c r="I261" s="213">
        <v>40851</v>
      </c>
      <c r="J261" s="17">
        <f t="shared" si="91"/>
        <v>10</v>
      </c>
      <c r="K261" s="18">
        <f t="shared" ref="K261:K324" si="92">SUM(L261:Q261)</f>
        <v>10</v>
      </c>
      <c r="L261" s="19">
        <f t="shared" si="85"/>
        <v>5</v>
      </c>
      <c r="M261" s="20">
        <f t="shared" si="86"/>
        <v>5</v>
      </c>
      <c r="N261" s="20">
        <f t="shared" si="87"/>
        <v>0</v>
      </c>
      <c r="O261" s="20">
        <f t="shared" si="88"/>
        <v>0</v>
      </c>
      <c r="P261" s="20">
        <f t="shared" si="89"/>
        <v>0</v>
      </c>
      <c r="Q261" s="20">
        <f t="shared" si="90"/>
        <v>0</v>
      </c>
      <c r="R261" s="21">
        <v>0</v>
      </c>
      <c r="S261" s="22">
        <f t="shared" ref="S261:S324" si="93">IFERROR(LARGE((X261:AC261),1),0)</f>
        <v>5</v>
      </c>
      <c r="T261" s="22">
        <f t="shared" ref="T261:T324" si="94">IFERROR(LARGE((X261:AC261),2),0)</f>
        <v>5</v>
      </c>
      <c r="U261" s="22">
        <f t="shared" ref="U261:U324" si="95">IFERROR(LARGE((X261:AC261),3),0)</f>
        <v>0</v>
      </c>
      <c r="V261" s="22">
        <f t="shared" ref="V261:V324" si="96">IFERROR(LARGE((X261:AC261),4),0)</f>
        <v>0</v>
      </c>
      <c r="W261" s="22">
        <f t="shared" ref="W261:W324" si="97">IFERROR(LARGE((X261:AC261),5),0)</f>
        <v>0</v>
      </c>
      <c r="X261" s="26">
        <v>5</v>
      </c>
      <c r="Y261" s="27"/>
      <c r="Z261" s="27"/>
      <c r="AA261" s="27"/>
      <c r="AB261" s="28"/>
      <c r="AC261" s="25">
        <v>5</v>
      </c>
    </row>
    <row r="262" spans="1:29" ht="15" customHeight="1" x14ac:dyDescent="0.3">
      <c r="A262" s="132" t="s">
        <v>76</v>
      </c>
      <c r="B262" s="228" t="s">
        <v>2459</v>
      </c>
      <c r="C262" s="227" t="s">
        <v>976</v>
      </c>
      <c r="D262" s="175">
        <v>15</v>
      </c>
      <c r="E262" s="161" t="s">
        <v>29</v>
      </c>
      <c r="F262" s="159">
        <f t="shared" si="84"/>
        <v>55</v>
      </c>
      <c r="G262" s="211" t="s">
        <v>1301</v>
      </c>
      <c r="H262" s="212" t="s">
        <v>1302</v>
      </c>
      <c r="I262" s="213">
        <v>40823</v>
      </c>
      <c r="J262" s="17">
        <f t="shared" si="91"/>
        <v>10</v>
      </c>
      <c r="K262" s="18">
        <f t="shared" si="92"/>
        <v>10</v>
      </c>
      <c r="L262" s="19">
        <f t="shared" si="85"/>
        <v>5</v>
      </c>
      <c r="M262" s="20">
        <f t="shared" si="86"/>
        <v>5</v>
      </c>
      <c r="N262" s="20">
        <f t="shared" si="87"/>
        <v>0</v>
      </c>
      <c r="O262" s="20">
        <f t="shared" si="88"/>
        <v>0</v>
      </c>
      <c r="P262" s="20">
        <f t="shared" si="89"/>
        <v>0</v>
      </c>
      <c r="Q262" s="20">
        <f t="shared" si="90"/>
        <v>0</v>
      </c>
      <c r="R262" s="21">
        <v>0</v>
      </c>
      <c r="S262" s="22">
        <f t="shared" si="93"/>
        <v>5</v>
      </c>
      <c r="T262" s="22">
        <f t="shared" si="94"/>
        <v>5</v>
      </c>
      <c r="U262" s="22">
        <f t="shared" si="95"/>
        <v>0</v>
      </c>
      <c r="V262" s="22">
        <f t="shared" si="96"/>
        <v>0</v>
      </c>
      <c r="W262" s="22">
        <f t="shared" si="97"/>
        <v>0</v>
      </c>
      <c r="X262" s="23">
        <v>5</v>
      </c>
      <c r="Y262" s="24"/>
      <c r="Z262" s="24">
        <v>5</v>
      </c>
      <c r="AA262" s="24"/>
      <c r="AB262" s="25"/>
      <c r="AC262" s="25"/>
    </row>
    <row r="263" spans="1:29" ht="15" customHeight="1" x14ac:dyDescent="0.3">
      <c r="A263" s="132" t="s">
        <v>76</v>
      </c>
      <c r="B263" s="228" t="s">
        <v>1998</v>
      </c>
      <c r="C263" s="227" t="s">
        <v>1648</v>
      </c>
      <c r="D263" s="104">
        <v>1</v>
      </c>
      <c r="E263" s="104" t="s">
        <v>75</v>
      </c>
      <c r="F263" s="159">
        <f t="shared" si="84"/>
        <v>56</v>
      </c>
      <c r="G263" s="211" t="s">
        <v>1624</v>
      </c>
      <c r="H263" s="212" t="s">
        <v>1625</v>
      </c>
      <c r="I263" s="213">
        <v>40814</v>
      </c>
      <c r="J263" s="17">
        <f t="shared" si="91"/>
        <v>10</v>
      </c>
      <c r="K263" s="18">
        <f t="shared" si="92"/>
        <v>10</v>
      </c>
      <c r="L263" s="19">
        <f t="shared" si="85"/>
        <v>5</v>
      </c>
      <c r="M263" s="20">
        <f t="shared" si="86"/>
        <v>5</v>
      </c>
      <c r="N263" s="20">
        <f t="shared" si="87"/>
        <v>0</v>
      </c>
      <c r="O263" s="20">
        <f t="shared" si="88"/>
        <v>0</v>
      </c>
      <c r="P263" s="20">
        <f t="shared" si="89"/>
        <v>0</v>
      </c>
      <c r="Q263" s="20">
        <f t="shared" si="90"/>
        <v>0</v>
      </c>
      <c r="R263" s="21">
        <v>0</v>
      </c>
      <c r="S263" s="22">
        <f t="shared" si="93"/>
        <v>5</v>
      </c>
      <c r="T263" s="22">
        <f t="shared" si="94"/>
        <v>5</v>
      </c>
      <c r="U263" s="22">
        <f t="shared" si="95"/>
        <v>0</v>
      </c>
      <c r="V263" s="22">
        <f t="shared" si="96"/>
        <v>0</v>
      </c>
      <c r="W263" s="22">
        <f t="shared" si="97"/>
        <v>0</v>
      </c>
      <c r="X263" s="26">
        <v>5</v>
      </c>
      <c r="Y263" s="27">
        <v>5</v>
      </c>
      <c r="Z263" s="27"/>
      <c r="AA263" s="27"/>
      <c r="AB263" s="28"/>
      <c r="AC263" s="25"/>
    </row>
    <row r="264" spans="1:29" ht="15" customHeight="1" x14ac:dyDescent="0.3">
      <c r="A264" s="132" t="s">
        <v>76</v>
      </c>
      <c r="B264" s="228" t="s">
        <v>856</v>
      </c>
      <c r="C264" s="227" t="s">
        <v>772</v>
      </c>
      <c r="D264" s="104">
        <v>9</v>
      </c>
      <c r="E264" s="104" t="s">
        <v>33</v>
      </c>
      <c r="F264" s="159">
        <f t="shared" si="84"/>
        <v>57</v>
      </c>
      <c r="G264" s="211" t="s">
        <v>72</v>
      </c>
      <c r="H264" s="212" t="s">
        <v>2073</v>
      </c>
      <c r="I264" s="213">
        <v>40806</v>
      </c>
      <c r="J264" s="17">
        <f t="shared" si="91"/>
        <v>10</v>
      </c>
      <c r="K264" s="18">
        <f t="shared" si="92"/>
        <v>10</v>
      </c>
      <c r="L264" s="19">
        <f t="shared" si="85"/>
        <v>5</v>
      </c>
      <c r="M264" s="20">
        <f t="shared" si="86"/>
        <v>5</v>
      </c>
      <c r="N264" s="20">
        <f t="shared" si="87"/>
        <v>0</v>
      </c>
      <c r="O264" s="20">
        <f t="shared" si="88"/>
        <v>0</v>
      </c>
      <c r="P264" s="20">
        <f t="shared" si="89"/>
        <v>0</v>
      </c>
      <c r="Q264" s="20">
        <f t="shared" si="90"/>
        <v>0</v>
      </c>
      <c r="R264" s="21">
        <v>0</v>
      </c>
      <c r="S264" s="22">
        <f t="shared" si="93"/>
        <v>5</v>
      </c>
      <c r="T264" s="22">
        <f t="shared" si="94"/>
        <v>5</v>
      </c>
      <c r="U264" s="22">
        <f t="shared" si="95"/>
        <v>0</v>
      </c>
      <c r="V264" s="22">
        <f t="shared" si="96"/>
        <v>0</v>
      </c>
      <c r="W264" s="22">
        <f t="shared" si="97"/>
        <v>0</v>
      </c>
      <c r="X264" s="26"/>
      <c r="Y264" s="27">
        <v>5</v>
      </c>
      <c r="Z264" s="27"/>
      <c r="AA264" s="27"/>
      <c r="AB264" s="28"/>
      <c r="AC264" s="25">
        <v>5</v>
      </c>
    </row>
    <row r="265" spans="1:29" ht="15" customHeight="1" x14ac:dyDescent="0.3">
      <c r="A265" s="132" t="s">
        <v>76</v>
      </c>
      <c r="B265" s="233" t="s">
        <v>118</v>
      </c>
      <c r="C265" s="225" t="s">
        <v>119</v>
      </c>
      <c r="D265" s="106">
        <v>19</v>
      </c>
      <c r="E265" s="104" t="s">
        <v>46</v>
      </c>
      <c r="F265" s="159">
        <f t="shared" si="84"/>
        <v>58</v>
      </c>
      <c r="G265" s="217" t="s">
        <v>767</v>
      </c>
      <c r="H265" s="218" t="s">
        <v>2532</v>
      </c>
      <c r="I265" s="219">
        <v>40786</v>
      </c>
      <c r="J265" s="17">
        <f t="shared" si="91"/>
        <v>10</v>
      </c>
      <c r="K265" s="18">
        <f t="shared" si="92"/>
        <v>10</v>
      </c>
      <c r="L265" s="19">
        <f t="shared" si="85"/>
        <v>5</v>
      </c>
      <c r="M265" s="20">
        <f t="shared" si="86"/>
        <v>5</v>
      </c>
      <c r="N265" s="20">
        <f t="shared" si="87"/>
        <v>0</v>
      </c>
      <c r="O265" s="20">
        <f t="shared" si="88"/>
        <v>0</v>
      </c>
      <c r="P265" s="20">
        <f t="shared" si="89"/>
        <v>0</v>
      </c>
      <c r="Q265" s="20">
        <f t="shared" si="90"/>
        <v>0</v>
      </c>
      <c r="R265" s="21">
        <v>0</v>
      </c>
      <c r="S265" s="22">
        <f t="shared" si="93"/>
        <v>5</v>
      </c>
      <c r="T265" s="22">
        <f t="shared" si="94"/>
        <v>5</v>
      </c>
      <c r="U265" s="22">
        <f t="shared" si="95"/>
        <v>0</v>
      </c>
      <c r="V265" s="22">
        <f t="shared" si="96"/>
        <v>0</v>
      </c>
      <c r="W265" s="22">
        <f t="shared" si="97"/>
        <v>0</v>
      </c>
      <c r="X265" s="26"/>
      <c r="Y265" s="27">
        <v>5</v>
      </c>
      <c r="Z265" s="27">
        <v>5</v>
      </c>
      <c r="AA265" s="27"/>
      <c r="AB265" s="28"/>
      <c r="AC265" s="25"/>
    </row>
    <row r="266" spans="1:29" ht="15" customHeight="1" x14ac:dyDescent="0.3">
      <c r="A266" s="132" t="s">
        <v>76</v>
      </c>
      <c r="B266" s="220" t="s">
        <v>998</v>
      </c>
      <c r="C266" s="221" t="s">
        <v>964</v>
      </c>
      <c r="D266" s="175">
        <v>11</v>
      </c>
      <c r="E266" s="161" t="s">
        <v>61</v>
      </c>
      <c r="F266" s="159">
        <f t="shared" si="84"/>
        <v>59</v>
      </c>
      <c r="G266" s="214" t="s">
        <v>1293</v>
      </c>
      <c r="H266" s="215" t="s">
        <v>1300</v>
      </c>
      <c r="I266" s="216">
        <v>40768</v>
      </c>
      <c r="J266" s="17">
        <f t="shared" si="91"/>
        <v>10</v>
      </c>
      <c r="K266" s="18">
        <f t="shared" si="92"/>
        <v>10</v>
      </c>
      <c r="L266" s="19">
        <f t="shared" si="85"/>
        <v>5</v>
      </c>
      <c r="M266" s="20">
        <f t="shared" si="86"/>
        <v>5</v>
      </c>
      <c r="N266" s="20">
        <f t="shared" si="87"/>
        <v>0</v>
      </c>
      <c r="O266" s="20">
        <f t="shared" si="88"/>
        <v>0</v>
      </c>
      <c r="P266" s="20">
        <f t="shared" si="89"/>
        <v>0</v>
      </c>
      <c r="Q266" s="20">
        <f t="shared" si="90"/>
        <v>0</v>
      </c>
      <c r="R266" s="21">
        <v>0</v>
      </c>
      <c r="S266" s="22">
        <f t="shared" si="93"/>
        <v>5</v>
      </c>
      <c r="T266" s="22">
        <f t="shared" si="94"/>
        <v>5</v>
      </c>
      <c r="U266" s="22">
        <f t="shared" si="95"/>
        <v>0</v>
      </c>
      <c r="V266" s="22">
        <f t="shared" si="96"/>
        <v>0</v>
      </c>
      <c r="W266" s="22">
        <f t="shared" si="97"/>
        <v>0</v>
      </c>
      <c r="X266" s="23">
        <v>5</v>
      </c>
      <c r="Y266" s="24"/>
      <c r="Z266" s="24"/>
      <c r="AA266" s="24"/>
      <c r="AB266" s="25"/>
      <c r="AC266" s="25">
        <v>5</v>
      </c>
    </row>
    <row r="267" spans="1:29" ht="15" customHeight="1" x14ac:dyDescent="0.3">
      <c r="A267" s="132" t="s">
        <v>76</v>
      </c>
      <c r="B267" s="228" t="s">
        <v>2460</v>
      </c>
      <c r="C267" s="227" t="s">
        <v>2077</v>
      </c>
      <c r="D267" s="104">
        <v>16</v>
      </c>
      <c r="E267" s="104" t="s">
        <v>44</v>
      </c>
      <c r="F267" s="159">
        <f t="shared" si="84"/>
        <v>60</v>
      </c>
      <c r="G267" s="211" t="s">
        <v>2078</v>
      </c>
      <c r="H267" s="212" t="s">
        <v>2079</v>
      </c>
      <c r="I267" s="213">
        <v>40752</v>
      </c>
      <c r="J267" s="17">
        <f t="shared" si="91"/>
        <v>10</v>
      </c>
      <c r="K267" s="18">
        <f t="shared" si="92"/>
        <v>10</v>
      </c>
      <c r="L267" s="19">
        <f t="shared" si="85"/>
        <v>5</v>
      </c>
      <c r="M267" s="20">
        <f t="shared" si="86"/>
        <v>5</v>
      </c>
      <c r="N267" s="20">
        <f t="shared" si="87"/>
        <v>0</v>
      </c>
      <c r="O267" s="20">
        <f t="shared" si="88"/>
        <v>0</v>
      </c>
      <c r="P267" s="20">
        <f t="shared" si="89"/>
        <v>0</v>
      </c>
      <c r="Q267" s="20">
        <f t="shared" si="90"/>
        <v>0</v>
      </c>
      <c r="R267" s="21">
        <v>0</v>
      </c>
      <c r="S267" s="22">
        <f t="shared" si="93"/>
        <v>5</v>
      </c>
      <c r="T267" s="22">
        <f t="shared" si="94"/>
        <v>5</v>
      </c>
      <c r="U267" s="22">
        <f t="shared" si="95"/>
        <v>0</v>
      </c>
      <c r="V267" s="22">
        <f t="shared" si="96"/>
        <v>0</v>
      </c>
      <c r="W267" s="22">
        <f t="shared" si="97"/>
        <v>0</v>
      </c>
      <c r="X267" s="26"/>
      <c r="Y267" s="27"/>
      <c r="Z267" s="27">
        <v>5</v>
      </c>
      <c r="AA267" s="27"/>
      <c r="AB267" s="28"/>
      <c r="AC267" s="25">
        <v>5</v>
      </c>
    </row>
    <row r="268" spans="1:29" ht="15" customHeight="1" x14ac:dyDescent="0.3">
      <c r="A268" s="132" t="s">
        <v>76</v>
      </c>
      <c r="B268" s="228" t="s">
        <v>130</v>
      </c>
      <c r="C268" s="227" t="s">
        <v>131</v>
      </c>
      <c r="D268" s="104">
        <v>8</v>
      </c>
      <c r="E268" s="104" t="s">
        <v>49</v>
      </c>
      <c r="F268" s="159">
        <f t="shared" si="84"/>
        <v>61</v>
      </c>
      <c r="G268" s="211" t="s">
        <v>1286</v>
      </c>
      <c r="H268" s="212" t="s">
        <v>1626</v>
      </c>
      <c r="I268" s="213">
        <v>40732</v>
      </c>
      <c r="J268" s="17">
        <f t="shared" si="91"/>
        <v>10</v>
      </c>
      <c r="K268" s="18">
        <f t="shared" si="92"/>
        <v>10</v>
      </c>
      <c r="L268" s="19">
        <f t="shared" si="85"/>
        <v>5</v>
      </c>
      <c r="M268" s="20">
        <f t="shared" si="86"/>
        <v>5</v>
      </c>
      <c r="N268" s="20">
        <f t="shared" si="87"/>
        <v>0</v>
      </c>
      <c r="O268" s="20">
        <f t="shared" si="88"/>
        <v>0</v>
      </c>
      <c r="P268" s="20">
        <f t="shared" si="89"/>
        <v>0</v>
      </c>
      <c r="Q268" s="20">
        <f t="shared" si="90"/>
        <v>0</v>
      </c>
      <c r="R268" s="21">
        <v>0</v>
      </c>
      <c r="S268" s="22">
        <f t="shared" si="93"/>
        <v>5</v>
      </c>
      <c r="T268" s="22">
        <f t="shared" si="94"/>
        <v>5</v>
      </c>
      <c r="U268" s="22">
        <f t="shared" si="95"/>
        <v>0</v>
      </c>
      <c r="V268" s="22">
        <f t="shared" si="96"/>
        <v>0</v>
      </c>
      <c r="W268" s="22">
        <f t="shared" si="97"/>
        <v>0</v>
      </c>
      <c r="X268" s="26">
        <v>5</v>
      </c>
      <c r="Y268" s="27"/>
      <c r="Z268" s="27"/>
      <c r="AA268" s="27"/>
      <c r="AB268" s="28"/>
      <c r="AC268" s="25">
        <v>5</v>
      </c>
    </row>
    <row r="269" spans="1:29" ht="15" customHeight="1" x14ac:dyDescent="0.3">
      <c r="A269" s="132" t="s">
        <v>76</v>
      </c>
      <c r="B269" s="228" t="s">
        <v>1979</v>
      </c>
      <c r="C269" s="227" t="s">
        <v>1205</v>
      </c>
      <c r="D269" s="175">
        <v>18</v>
      </c>
      <c r="E269" s="161" t="s">
        <v>71</v>
      </c>
      <c r="F269" s="159">
        <f t="shared" si="84"/>
        <v>62</v>
      </c>
      <c r="G269" s="211" t="s">
        <v>1297</v>
      </c>
      <c r="H269" s="212" t="s">
        <v>1298</v>
      </c>
      <c r="I269" s="213">
        <v>40717</v>
      </c>
      <c r="J269" s="17">
        <f t="shared" si="91"/>
        <v>10</v>
      </c>
      <c r="K269" s="18">
        <f t="shared" si="92"/>
        <v>10</v>
      </c>
      <c r="L269" s="19">
        <f t="shared" si="85"/>
        <v>5</v>
      </c>
      <c r="M269" s="20">
        <f t="shared" si="86"/>
        <v>5</v>
      </c>
      <c r="N269" s="20">
        <f t="shared" si="87"/>
        <v>0</v>
      </c>
      <c r="O269" s="20">
        <f t="shared" si="88"/>
        <v>0</v>
      </c>
      <c r="P269" s="20">
        <f t="shared" si="89"/>
        <v>0</v>
      </c>
      <c r="Q269" s="20">
        <f t="shared" si="90"/>
        <v>0</v>
      </c>
      <c r="R269" s="21">
        <v>0</v>
      </c>
      <c r="S269" s="22">
        <f t="shared" si="93"/>
        <v>5</v>
      </c>
      <c r="T269" s="22">
        <f t="shared" si="94"/>
        <v>5</v>
      </c>
      <c r="U269" s="22">
        <f t="shared" si="95"/>
        <v>0</v>
      </c>
      <c r="V269" s="22">
        <f t="shared" si="96"/>
        <v>0</v>
      </c>
      <c r="W269" s="22">
        <f t="shared" si="97"/>
        <v>0</v>
      </c>
      <c r="X269" s="23">
        <v>5</v>
      </c>
      <c r="Y269" s="24"/>
      <c r="Z269" s="24"/>
      <c r="AA269" s="24"/>
      <c r="AB269" s="25"/>
      <c r="AC269" s="25">
        <v>5</v>
      </c>
    </row>
    <row r="270" spans="1:29" ht="15" customHeight="1" x14ac:dyDescent="0.3">
      <c r="A270" s="132" t="s">
        <v>76</v>
      </c>
      <c r="B270" s="228" t="s">
        <v>634</v>
      </c>
      <c r="C270" s="227" t="s">
        <v>507</v>
      </c>
      <c r="D270" s="175">
        <v>3</v>
      </c>
      <c r="E270" s="161" t="s">
        <v>39</v>
      </c>
      <c r="F270" s="159">
        <f t="shared" si="84"/>
        <v>63</v>
      </c>
      <c r="G270" s="211" t="s">
        <v>242</v>
      </c>
      <c r="H270" s="212" t="s">
        <v>488</v>
      </c>
      <c r="I270" s="213">
        <v>40710</v>
      </c>
      <c r="J270" s="17">
        <f t="shared" si="91"/>
        <v>10</v>
      </c>
      <c r="K270" s="18">
        <f t="shared" si="92"/>
        <v>10</v>
      </c>
      <c r="L270" s="19">
        <f t="shared" si="85"/>
        <v>5</v>
      </c>
      <c r="M270" s="20">
        <f t="shared" si="86"/>
        <v>5</v>
      </c>
      <c r="N270" s="20">
        <f t="shared" si="87"/>
        <v>0</v>
      </c>
      <c r="O270" s="20">
        <f t="shared" si="88"/>
        <v>0</v>
      </c>
      <c r="P270" s="20">
        <f t="shared" si="89"/>
        <v>0</v>
      </c>
      <c r="Q270" s="20">
        <f t="shared" si="90"/>
        <v>0</v>
      </c>
      <c r="R270" s="21">
        <v>0</v>
      </c>
      <c r="S270" s="22">
        <f t="shared" si="93"/>
        <v>5</v>
      </c>
      <c r="T270" s="22">
        <f t="shared" si="94"/>
        <v>5</v>
      </c>
      <c r="U270" s="22">
        <f t="shared" si="95"/>
        <v>0</v>
      </c>
      <c r="V270" s="22">
        <f t="shared" si="96"/>
        <v>0</v>
      </c>
      <c r="W270" s="22">
        <f t="shared" si="97"/>
        <v>0</v>
      </c>
      <c r="X270" s="23">
        <v>0</v>
      </c>
      <c r="Y270" s="24">
        <v>5</v>
      </c>
      <c r="Z270" s="24">
        <v>5</v>
      </c>
      <c r="AA270" s="24"/>
      <c r="AB270" s="25"/>
      <c r="AC270" s="25"/>
    </row>
    <row r="271" spans="1:29" ht="15" customHeight="1" x14ac:dyDescent="0.3">
      <c r="A271" s="132" t="s">
        <v>76</v>
      </c>
      <c r="B271" s="233" t="s">
        <v>256</v>
      </c>
      <c r="C271" s="227" t="s">
        <v>215</v>
      </c>
      <c r="D271" s="175">
        <v>12</v>
      </c>
      <c r="E271" s="161" t="s">
        <v>25</v>
      </c>
      <c r="F271" s="159">
        <f t="shared" si="84"/>
        <v>64</v>
      </c>
      <c r="G271" s="211" t="s">
        <v>1219</v>
      </c>
      <c r="H271" s="212" t="s">
        <v>1305</v>
      </c>
      <c r="I271" s="213">
        <v>40684</v>
      </c>
      <c r="J271" s="17">
        <f t="shared" si="91"/>
        <v>10</v>
      </c>
      <c r="K271" s="18">
        <f t="shared" si="92"/>
        <v>10</v>
      </c>
      <c r="L271" s="19">
        <f t="shared" si="85"/>
        <v>5</v>
      </c>
      <c r="M271" s="20">
        <f t="shared" si="86"/>
        <v>5</v>
      </c>
      <c r="N271" s="20">
        <f t="shared" si="87"/>
        <v>0</v>
      </c>
      <c r="O271" s="20">
        <f t="shared" si="88"/>
        <v>0</v>
      </c>
      <c r="P271" s="20">
        <f t="shared" si="89"/>
        <v>0</v>
      </c>
      <c r="Q271" s="20">
        <f t="shared" si="90"/>
        <v>0</v>
      </c>
      <c r="R271" s="21">
        <v>0</v>
      </c>
      <c r="S271" s="22">
        <f t="shared" si="93"/>
        <v>5</v>
      </c>
      <c r="T271" s="22">
        <f t="shared" si="94"/>
        <v>5</v>
      </c>
      <c r="U271" s="22">
        <f t="shared" si="95"/>
        <v>0</v>
      </c>
      <c r="V271" s="22">
        <f t="shared" si="96"/>
        <v>0</v>
      </c>
      <c r="W271" s="22">
        <f t="shared" si="97"/>
        <v>0</v>
      </c>
      <c r="X271" s="23">
        <v>5</v>
      </c>
      <c r="Y271" s="24"/>
      <c r="Z271" s="24">
        <v>5</v>
      </c>
      <c r="AA271" s="24"/>
      <c r="AB271" s="25"/>
      <c r="AC271" s="25"/>
    </row>
    <row r="272" spans="1:29" ht="15" customHeight="1" x14ac:dyDescent="0.3">
      <c r="A272" s="132" t="s">
        <v>76</v>
      </c>
      <c r="B272" s="220" t="s">
        <v>2461</v>
      </c>
      <c r="C272" s="221" t="s">
        <v>2074</v>
      </c>
      <c r="D272" s="104">
        <v>1</v>
      </c>
      <c r="E272" s="104" t="s">
        <v>75</v>
      </c>
      <c r="F272" s="159">
        <f t="shared" ref="F272:F303" si="98">F271+1</f>
        <v>65</v>
      </c>
      <c r="G272" s="214" t="s">
        <v>282</v>
      </c>
      <c r="H272" s="215" t="s">
        <v>2075</v>
      </c>
      <c r="I272" s="216">
        <v>40655</v>
      </c>
      <c r="J272" s="17">
        <f t="shared" si="91"/>
        <v>10</v>
      </c>
      <c r="K272" s="18">
        <f t="shared" si="92"/>
        <v>10</v>
      </c>
      <c r="L272" s="19">
        <f t="shared" ref="L272:L303" si="99">IFERROR(LARGE((S272:W272),1),0)</f>
        <v>5</v>
      </c>
      <c r="M272" s="20">
        <f t="shared" ref="M272:M303" si="100">IFERROR(LARGE((S272:W272),2),0)</f>
        <v>5</v>
      </c>
      <c r="N272" s="20">
        <f t="shared" ref="N272:N303" si="101">IFERROR(LARGE((S272:W272),3),0)</f>
        <v>0</v>
      </c>
      <c r="O272" s="20">
        <f t="shared" ref="O272:O303" si="102">IFERROR(LARGE((S272:W272),4),0)</f>
        <v>0</v>
      </c>
      <c r="P272" s="20">
        <f t="shared" ref="P272:P303" si="103">IFERROR(LARGE((S272:W272),5),0)</f>
        <v>0</v>
      </c>
      <c r="Q272" s="20">
        <f t="shared" ref="Q272:Q303" si="104">IFERROR(LARGE((S272:W272),6),0)</f>
        <v>0</v>
      </c>
      <c r="R272" s="21">
        <v>0</v>
      </c>
      <c r="S272" s="22">
        <f t="shared" si="93"/>
        <v>5</v>
      </c>
      <c r="T272" s="22">
        <f t="shared" si="94"/>
        <v>5</v>
      </c>
      <c r="U272" s="22">
        <f t="shared" si="95"/>
        <v>0</v>
      </c>
      <c r="V272" s="22">
        <f t="shared" si="96"/>
        <v>0</v>
      </c>
      <c r="W272" s="22">
        <f t="shared" si="97"/>
        <v>0</v>
      </c>
      <c r="X272" s="26"/>
      <c r="Y272" s="27">
        <v>5</v>
      </c>
      <c r="Z272" s="27"/>
      <c r="AA272" s="27"/>
      <c r="AB272" s="28"/>
      <c r="AC272" s="25">
        <v>5</v>
      </c>
    </row>
    <row r="273" spans="1:29" ht="15" customHeight="1" x14ac:dyDescent="0.3">
      <c r="A273" s="132" t="s">
        <v>76</v>
      </c>
      <c r="B273" s="229" t="s">
        <v>108</v>
      </c>
      <c r="C273" s="231" t="s">
        <v>109</v>
      </c>
      <c r="D273" s="106">
        <v>12</v>
      </c>
      <c r="E273" s="104" t="s">
        <v>25</v>
      </c>
      <c r="F273" s="159">
        <f t="shared" si="98"/>
        <v>66</v>
      </c>
      <c r="G273" s="208" t="s">
        <v>305</v>
      </c>
      <c r="H273" s="209" t="s">
        <v>572</v>
      </c>
      <c r="I273" s="210">
        <v>40634</v>
      </c>
      <c r="J273" s="17">
        <f t="shared" si="91"/>
        <v>10</v>
      </c>
      <c r="K273" s="18">
        <f t="shared" si="92"/>
        <v>10</v>
      </c>
      <c r="L273" s="19">
        <f t="shared" si="99"/>
        <v>5</v>
      </c>
      <c r="M273" s="20">
        <f t="shared" si="100"/>
        <v>5</v>
      </c>
      <c r="N273" s="20">
        <f t="shared" si="101"/>
        <v>0</v>
      </c>
      <c r="O273" s="20">
        <f t="shared" si="102"/>
        <v>0</v>
      </c>
      <c r="P273" s="20">
        <f t="shared" si="103"/>
        <v>0</v>
      </c>
      <c r="Q273" s="20">
        <f t="shared" si="104"/>
        <v>0</v>
      </c>
      <c r="R273" s="21">
        <v>0</v>
      </c>
      <c r="S273" s="22">
        <f t="shared" si="93"/>
        <v>5</v>
      </c>
      <c r="T273" s="22">
        <f t="shared" si="94"/>
        <v>5</v>
      </c>
      <c r="U273" s="22">
        <f t="shared" si="95"/>
        <v>0</v>
      </c>
      <c r="V273" s="22">
        <f t="shared" si="96"/>
        <v>0</v>
      </c>
      <c r="W273" s="22">
        <f t="shared" si="97"/>
        <v>0</v>
      </c>
      <c r="X273" s="26"/>
      <c r="Y273" s="27">
        <v>5</v>
      </c>
      <c r="Z273" s="27">
        <v>5</v>
      </c>
      <c r="AA273" s="27"/>
      <c r="AB273" s="28"/>
      <c r="AC273" s="25"/>
    </row>
    <row r="274" spans="1:29" ht="15" customHeight="1" x14ac:dyDescent="0.3">
      <c r="A274" s="132" t="s">
        <v>76</v>
      </c>
      <c r="B274" s="220" t="s">
        <v>87</v>
      </c>
      <c r="C274" s="221" t="s">
        <v>88</v>
      </c>
      <c r="D274" s="104">
        <v>1</v>
      </c>
      <c r="E274" s="104" t="s">
        <v>75</v>
      </c>
      <c r="F274" s="159">
        <f t="shared" si="98"/>
        <v>67</v>
      </c>
      <c r="G274" s="214" t="s">
        <v>34</v>
      </c>
      <c r="H274" s="215" t="s">
        <v>1631</v>
      </c>
      <c r="I274" s="216">
        <v>40599</v>
      </c>
      <c r="J274" s="17">
        <f t="shared" si="91"/>
        <v>10</v>
      </c>
      <c r="K274" s="18">
        <f t="shared" si="92"/>
        <v>10</v>
      </c>
      <c r="L274" s="19">
        <f t="shared" si="99"/>
        <v>5</v>
      </c>
      <c r="M274" s="20">
        <f t="shared" si="100"/>
        <v>5</v>
      </c>
      <c r="N274" s="20">
        <f t="shared" si="101"/>
        <v>0</v>
      </c>
      <c r="O274" s="20">
        <f t="shared" si="102"/>
        <v>0</v>
      </c>
      <c r="P274" s="20">
        <f t="shared" si="103"/>
        <v>0</v>
      </c>
      <c r="Q274" s="20">
        <f t="shared" si="104"/>
        <v>0</v>
      </c>
      <c r="R274" s="21">
        <v>0</v>
      </c>
      <c r="S274" s="22">
        <f t="shared" si="93"/>
        <v>5</v>
      </c>
      <c r="T274" s="22">
        <f t="shared" si="94"/>
        <v>5</v>
      </c>
      <c r="U274" s="22">
        <f t="shared" si="95"/>
        <v>0</v>
      </c>
      <c r="V274" s="22">
        <f t="shared" si="96"/>
        <v>0</v>
      </c>
      <c r="W274" s="22">
        <f t="shared" si="97"/>
        <v>0</v>
      </c>
      <c r="X274" s="26">
        <v>5</v>
      </c>
      <c r="Y274" s="27">
        <v>5</v>
      </c>
      <c r="Z274" s="27"/>
      <c r="AA274" s="27"/>
      <c r="AB274" s="28"/>
      <c r="AC274" s="25"/>
    </row>
    <row r="275" spans="1:29" ht="15" customHeight="1" x14ac:dyDescent="0.3">
      <c r="A275" s="132" t="s">
        <v>76</v>
      </c>
      <c r="B275" s="228" t="s">
        <v>1989</v>
      </c>
      <c r="C275" s="227" t="s">
        <v>1242</v>
      </c>
      <c r="D275" s="175">
        <v>12</v>
      </c>
      <c r="E275" s="161" t="s">
        <v>25</v>
      </c>
      <c r="F275" s="159">
        <f t="shared" si="98"/>
        <v>68</v>
      </c>
      <c r="G275" s="211" t="s">
        <v>1259</v>
      </c>
      <c r="H275" s="212" t="s">
        <v>1260</v>
      </c>
      <c r="I275" s="213">
        <v>40543</v>
      </c>
      <c r="J275" s="17">
        <f t="shared" si="91"/>
        <v>10</v>
      </c>
      <c r="K275" s="18">
        <f t="shared" si="92"/>
        <v>10</v>
      </c>
      <c r="L275" s="19">
        <f t="shared" si="99"/>
        <v>5</v>
      </c>
      <c r="M275" s="20">
        <f t="shared" si="100"/>
        <v>5</v>
      </c>
      <c r="N275" s="20">
        <f t="shared" si="101"/>
        <v>0</v>
      </c>
      <c r="O275" s="20">
        <f t="shared" si="102"/>
        <v>0</v>
      </c>
      <c r="P275" s="20">
        <f t="shared" si="103"/>
        <v>0</v>
      </c>
      <c r="Q275" s="20">
        <f t="shared" si="104"/>
        <v>0</v>
      </c>
      <c r="R275" s="21">
        <v>0</v>
      </c>
      <c r="S275" s="22">
        <f t="shared" si="93"/>
        <v>5</v>
      </c>
      <c r="T275" s="22">
        <f t="shared" si="94"/>
        <v>5</v>
      </c>
      <c r="U275" s="22">
        <f t="shared" si="95"/>
        <v>0</v>
      </c>
      <c r="V275" s="22">
        <f t="shared" si="96"/>
        <v>0</v>
      </c>
      <c r="W275" s="22">
        <f t="shared" si="97"/>
        <v>0</v>
      </c>
      <c r="X275" s="23">
        <v>0</v>
      </c>
      <c r="Y275" s="24">
        <v>5</v>
      </c>
      <c r="Z275" s="24">
        <v>5</v>
      </c>
      <c r="AA275" s="24"/>
      <c r="AB275" s="25"/>
      <c r="AC275" s="25"/>
    </row>
    <row r="276" spans="1:29" ht="15" customHeight="1" x14ac:dyDescent="0.3">
      <c r="A276" s="132" t="s">
        <v>76</v>
      </c>
      <c r="B276" s="118" t="s">
        <v>254</v>
      </c>
      <c r="C276" s="119" t="s">
        <v>1177</v>
      </c>
      <c r="D276" s="175">
        <v>12</v>
      </c>
      <c r="E276" s="161" t="s">
        <v>25</v>
      </c>
      <c r="F276" s="159">
        <f t="shared" si="98"/>
        <v>69</v>
      </c>
      <c r="G276" s="211" t="s">
        <v>50</v>
      </c>
      <c r="H276" s="212" t="s">
        <v>1278</v>
      </c>
      <c r="I276" s="213">
        <v>40529</v>
      </c>
      <c r="J276" s="17">
        <f t="shared" si="91"/>
        <v>10</v>
      </c>
      <c r="K276" s="18">
        <f t="shared" si="92"/>
        <v>10</v>
      </c>
      <c r="L276" s="19">
        <f t="shared" si="99"/>
        <v>5</v>
      </c>
      <c r="M276" s="20">
        <f t="shared" si="100"/>
        <v>5</v>
      </c>
      <c r="N276" s="20">
        <f t="shared" si="101"/>
        <v>0</v>
      </c>
      <c r="O276" s="20">
        <f t="shared" si="102"/>
        <v>0</v>
      </c>
      <c r="P276" s="20">
        <f t="shared" si="103"/>
        <v>0</v>
      </c>
      <c r="Q276" s="20">
        <f t="shared" si="104"/>
        <v>0</v>
      </c>
      <c r="R276" s="21">
        <v>0</v>
      </c>
      <c r="S276" s="22">
        <f t="shared" si="93"/>
        <v>5</v>
      </c>
      <c r="T276" s="22">
        <f t="shared" si="94"/>
        <v>5</v>
      </c>
      <c r="U276" s="22">
        <f t="shared" si="95"/>
        <v>0</v>
      </c>
      <c r="V276" s="22">
        <f t="shared" si="96"/>
        <v>0</v>
      </c>
      <c r="W276" s="22">
        <f t="shared" si="97"/>
        <v>0</v>
      </c>
      <c r="X276" s="23">
        <v>5</v>
      </c>
      <c r="Y276" s="24"/>
      <c r="Z276" s="24"/>
      <c r="AA276" s="24"/>
      <c r="AB276" s="25"/>
      <c r="AC276" s="25">
        <v>5</v>
      </c>
    </row>
    <row r="277" spans="1:29" ht="15" customHeight="1" x14ac:dyDescent="0.3">
      <c r="A277" s="132" t="s">
        <v>76</v>
      </c>
      <c r="B277" s="160" t="s">
        <v>616</v>
      </c>
      <c r="C277" s="104" t="s">
        <v>464</v>
      </c>
      <c r="D277" s="104">
        <v>15</v>
      </c>
      <c r="E277" s="104" t="s">
        <v>29</v>
      </c>
      <c r="F277" s="159">
        <f t="shared" si="98"/>
        <v>70</v>
      </c>
      <c r="G277" s="217" t="s">
        <v>287</v>
      </c>
      <c r="H277" s="218" t="s">
        <v>465</v>
      </c>
      <c r="I277" s="219">
        <v>40519</v>
      </c>
      <c r="J277" s="17">
        <f t="shared" si="91"/>
        <v>10</v>
      </c>
      <c r="K277" s="18">
        <f t="shared" si="92"/>
        <v>0</v>
      </c>
      <c r="L277" s="19">
        <f t="shared" si="99"/>
        <v>0</v>
      </c>
      <c r="M277" s="20">
        <f t="shared" si="100"/>
        <v>0</v>
      </c>
      <c r="N277" s="20">
        <f t="shared" si="101"/>
        <v>0</v>
      </c>
      <c r="O277" s="20">
        <f t="shared" si="102"/>
        <v>0</v>
      </c>
      <c r="P277" s="20">
        <f t="shared" si="103"/>
        <v>0</v>
      </c>
      <c r="Q277" s="20">
        <f t="shared" si="104"/>
        <v>0</v>
      </c>
      <c r="R277" s="21">
        <v>10</v>
      </c>
      <c r="S277" s="22">
        <f t="shared" si="93"/>
        <v>0</v>
      </c>
      <c r="T277" s="22">
        <f t="shared" si="94"/>
        <v>0</v>
      </c>
      <c r="U277" s="22">
        <f t="shared" si="95"/>
        <v>0</v>
      </c>
      <c r="V277" s="22">
        <f t="shared" si="96"/>
        <v>0</v>
      </c>
      <c r="W277" s="22">
        <f t="shared" si="97"/>
        <v>0</v>
      </c>
      <c r="X277" s="26"/>
      <c r="Y277" s="27"/>
      <c r="Z277" s="27"/>
      <c r="AA277" s="27"/>
      <c r="AB277" s="28"/>
      <c r="AC277" s="25"/>
    </row>
    <row r="278" spans="1:29" ht="15" customHeight="1" x14ac:dyDescent="0.3">
      <c r="A278" s="132" t="s">
        <v>76</v>
      </c>
      <c r="B278" s="160" t="s">
        <v>263</v>
      </c>
      <c r="C278" s="161" t="s">
        <v>209</v>
      </c>
      <c r="D278" s="175">
        <v>12</v>
      </c>
      <c r="E278" s="161" t="s">
        <v>25</v>
      </c>
      <c r="F278" s="159">
        <f t="shared" si="98"/>
        <v>71</v>
      </c>
      <c r="G278" s="217" t="s">
        <v>314</v>
      </c>
      <c r="H278" s="218" t="s">
        <v>524</v>
      </c>
      <c r="I278" s="219">
        <v>40518</v>
      </c>
      <c r="J278" s="17">
        <f t="shared" si="91"/>
        <v>10</v>
      </c>
      <c r="K278" s="18">
        <f t="shared" si="92"/>
        <v>10</v>
      </c>
      <c r="L278" s="19">
        <f t="shared" si="99"/>
        <v>5</v>
      </c>
      <c r="M278" s="20">
        <f t="shared" si="100"/>
        <v>5</v>
      </c>
      <c r="N278" s="20">
        <f t="shared" si="101"/>
        <v>0</v>
      </c>
      <c r="O278" s="20">
        <f t="shared" si="102"/>
        <v>0</v>
      </c>
      <c r="P278" s="20">
        <f t="shared" si="103"/>
        <v>0</v>
      </c>
      <c r="Q278" s="20">
        <f t="shared" si="104"/>
        <v>0</v>
      </c>
      <c r="R278" s="21">
        <v>0</v>
      </c>
      <c r="S278" s="22">
        <f t="shared" si="93"/>
        <v>5</v>
      </c>
      <c r="T278" s="22">
        <f t="shared" si="94"/>
        <v>5</v>
      </c>
      <c r="U278" s="22">
        <f t="shared" si="95"/>
        <v>0</v>
      </c>
      <c r="V278" s="22">
        <f t="shared" si="96"/>
        <v>0</v>
      </c>
      <c r="W278" s="22">
        <f t="shared" si="97"/>
        <v>0</v>
      </c>
      <c r="X278" s="23">
        <v>0</v>
      </c>
      <c r="Y278" s="24">
        <v>5</v>
      </c>
      <c r="Z278" s="24">
        <v>5</v>
      </c>
      <c r="AA278" s="24"/>
      <c r="AB278" s="25"/>
      <c r="AC278" s="25">
        <v>0</v>
      </c>
    </row>
    <row r="279" spans="1:29" ht="15" customHeight="1" x14ac:dyDescent="0.3">
      <c r="A279" s="132" t="s">
        <v>76</v>
      </c>
      <c r="B279" s="118" t="s">
        <v>994</v>
      </c>
      <c r="C279" s="119" t="s">
        <v>956</v>
      </c>
      <c r="D279" s="175">
        <v>10</v>
      </c>
      <c r="E279" s="161" t="s">
        <v>120</v>
      </c>
      <c r="F279" s="159">
        <f t="shared" si="98"/>
        <v>72</v>
      </c>
      <c r="G279" s="211" t="s">
        <v>1279</v>
      </c>
      <c r="H279" s="212" t="s">
        <v>1280</v>
      </c>
      <c r="I279" s="213">
        <v>40466</v>
      </c>
      <c r="J279" s="17">
        <f t="shared" si="91"/>
        <v>10</v>
      </c>
      <c r="K279" s="18">
        <f t="shared" si="92"/>
        <v>10</v>
      </c>
      <c r="L279" s="19">
        <f t="shared" si="99"/>
        <v>5</v>
      </c>
      <c r="M279" s="20">
        <f t="shared" si="100"/>
        <v>5</v>
      </c>
      <c r="N279" s="20">
        <f t="shared" si="101"/>
        <v>0</v>
      </c>
      <c r="O279" s="20">
        <f t="shared" si="102"/>
        <v>0</v>
      </c>
      <c r="P279" s="20">
        <f t="shared" si="103"/>
        <v>0</v>
      </c>
      <c r="Q279" s="20">
        <f t="shared" si="104"/>
        <v>0</v>
      </c>
      <c r="R279" s="21">
        <v>0</v>
      </c>
      <c r="S279" s="22">
        <f t="shared" si="93"/>
        <v>5</v>
      </c>
      <c r="T279" s="22">
        <f t="shared" si="94"/>
        <v>5</v>
      </c>
      <c r="U279" s="22">
        <f t="shared" si="95"/>
        <v>0</v>
      </c>
      <c r="V279" s="22">
        <f t="shared" si="96"/>
        <v>0</v>
      </c>
      <c r="W279" s="22">
        <f t="shared" si="97"/>
        <v>0</v>
      </c>
      <c r="X279" s="23">
        <v>5</v>
      </c>
      <c r="Y279" s="24"/>
      <c r="Z279" s="24"/>
      <c r="AA279" s="24"/>
      <c r="AB279" s="53"/>
      <c r="AC279" s="25">
        <v>5</v>
      </c>
    </row>
    <row r="280" spans="1:29" ht="15" customHeight="1" x14ac:dyDescent="0.3">
      <c r="A280" s="132" t="s">
        <v>76</v>
      </c>
      <c r="B280" s="160" t="s">
        <v>1186</v>
      </c>
      <c r="C280" s="161" t="s">
        <v>217</v>
      </c>
      <c r="D280" s="175">
        <v>8</v>
      </c>
      <c r="E280" s="161" t="s">
        <v>49</v>
      </c>
      <c r="F280" s="159">
        <f t="shared" si="98"/>
        <v>73</v>
      </c>
      <c r="G280" s="107" t="s">
        <v>84</v>
      </c>
      <c r="H280" s="108" t="s">
        <v>917</v>
      </c>
      <c r="I280" s="69">
        <v>40401</v>
      </c>
      <c r="J280" s="17">
        <f t="shared" si="91"/>
        <v>10</v>
      </c>
      <c r="K280" s="18">
        <f t="shared" si="92"/>
        <v>10</v>
      </c>
      <c r="L280" s="19">
        <f t="shared" si="99"/>
        <v>5</v>
      </c>
      <c r="M280" s="20">
        <f t="shared" si="100"/>
        <v>5</v>
      </c>
      <c r="N280" s="20">
        <f t="shared" si="101"/>
        <v>0</v>
      </c>
      <c r="O280" s="20">
        <f t="shared" si="102"/>
        <v>0</v>
      </c>
      <c r="P280" s="20">
        <f t="shared" si="103"/>
        <v>0</v>
      </c>
      <c r="Q280" s="20">
        <f t="shared" si="104"/>
        <v>0</v>
      </c>
      <c r="R280" s="21">
        <v>0</v>
      </c>
      <c r="S280" s="22">
        <f t="shared" si="93"/>
        <v>5</v>
      </c>
      <c r="T280" s="22">
        <f t="shared" si="94"/>
        <v>5</v>
      </c>
      <c r="U280" s="22">
        <f t="shared" si="95"/>
        <v>0</v>
      </c>
      <c r="V280" s="22">
        <f t="shared" si="96"/>
        <v>0</v>
      </c>
      <c r="W280" s="22">
        <f t="shared" si="97"/>
        <v>0</v>
      </c>
      <c r="X280" s="23">
        <v>5</v>
      </c>
      <c r="Y280" s="24"/>
      <c r="Z280" s="24"/>
      <c r="AA280" s="24"/>
      <c r="AB280" s="25"/>
      <c r="AC280" s="25">
        <v>5</v>
      </c>
    </row>
    <row r="281" spans="1:29" ht="15" customHeight="1" x14ac:dyDescent="0.3">
      <c r="A281" s="132" t="s">
        <v>76</v>
      </c>
      <c r="B281" s="157" t="s">
        <v>609</v>
      </c>
      <c r="C281" s="158" t="s">
        <v>521</v>
      </c>
      <c r="D281" s="175">
        <v>9</v>
      </c>
      <c r="E281" s="161" t="s">
        <v>33</v>
      </c>
      <c r="F281" s="159">
        <f t="shared" si="98"/>
        <v>74</v>
      </c>
      <c r="G281" s="208" t="s">
        <v>41</v>
      </c>
      <c r="H281" s="209" t="s">
        <v>529</v>
      </c>
      <c r="I281" s="210">
        <v>40397</v>
      </c>
      <c r="J281" s="17">
        <f t="shared" si="91"/>
        <v>10</v>
      </c>
      <c r="K281" s="18">
        <f t="shared" si="92"/>
        <v>10</v>
      </c>
      <c r="L281" s="19">
        <f t="shared" si="99"/>
        <v>5</v>
      </c>
      <c r="M281" s="20">
        <f t="shared" si="100"/>
        <v>5</v>
      </c>
      <c r="N281" s="20">
        <f t="shared" si="101"/>
        <v>0</v>
      </c>
      <c r="O281" s="20">
        <f t="shared" si="102"/>
        <v>0</v>
      </c>
      <c r="P281" s="20">
        <f t="shared" si="103"/>
        <v>0</v>
      </c>
      <c r="Q281" s="20">
        <f t="shared" si="104"/>
        <v>0</v>
      </c>
      <c r="R281" s="21">
        <v>0</v>
      </c>
      <c r="S281" s="22">
        <f t="shared" si="93"/>
        <v>5</v>
      </c>
      <c r="T281" s="22">
        <f t="shared" si="94"/>
        <v>5</v>
      </c>
      <c r="U281" s="22">
        <f t="shared" si="95"/>
        <v>0</v>
      </c>
      <c r="V281" s="22">
        <f t="shared" si="96"/>
        <v>0</v>
      </c>
      <c r="W281" s="22">
        <f t="shared" si="97"/>
        <v>0</v>
      </c>
      <c r="X281" s="23">
        <v>5</v>
      </c>
      <c r="Y281" s="24"/>
      <c r="Z281" s="24"/>
      <c r="AA281" s="24"/>
      <c r="AB281" s="25"/>
      <c r="AC281" s="25">
        <v>5</v>
      </c>
    </row>
    <row r="282" spans="1:29" ht="15" customHeight="1" x14ac:dyDescent="0.3">
      <c r="A282" s="132" t="s">
        <v>76</v>
      </c>
      <c r="B282" s="134" t="s">
        <v>1986</v>
      </c>
      <c r="C282" s="102" t="s">
        <v>1607</v>
      </c>
      <c r="D282" s="104">
        <v>8</v>
      </c>
      <c r="E282" s="104" t="s">
        <v>49</v>
      </c>
      <c r="F282" s="159">
        <f t="shared" si="98"/>
        <v>75</v>
      </c>
      <c r="G282" s="214" t="s">
        <v>1279</v>
      </c>
      <c r="H282" s="215" t="s">
        <v>1627</v>
      </c>
      <c r="I282" s="216">
        <v>40396</v>
      </c>
      <c r="J282" s="17">
        <f t="shared" si="91"/>
        <v>10</v>
      </c>
      <c r="K282" s="18">
        <f t="shared" si="92"/>
        <v>10</v>
      </c>
      <c r="L282" s="19">
        <f t="shared" si="99"/>
        <v>5</v>
      </c>
      <c r="M282" s="20">
        <f t="shared" si="100"/>
        <v>5</v>
      </c>
      <c r="N282" s="20">
        <f t="shared" si="101"/>
        <v>0</v>
      </c>
      <c r="O282" s="20">
        <f t="shared" si="102"/>
        <v>0</v>
      </c>
      <c r="P282" s="20">
        <f t="shared" si="103"/>
        <v>0</v>
      </c>
      <c r="Q282" s="20">
        <f t="shared" si="104"/>
        <v>0</v>
      </c>
      <c r="R282" s="21">
        <v>0</v>
      </c>
      <c r="S282" s="22">
        <f t="shared" si="93"/>
        <v>5</v>
      </c>
      <c r="T282" s="22">
        <f t="shared" si="94"/>
        <v>5</v>
      </c>
      <c r="U282" s="22">
        <f t="shared" si="95"/>
        <v>0</v>
      </c>
      <c r="V282" s="22">
        <f t="shared" si="96"/>
        <v>0</v>
      </c>
      <c r="W282" s="22">
        <f t="shared" si="97"/>
        <v>0</v>
      </c>
      <c r="X282" s="26">
        <v>5</v>
      </c>
      <c r="Y282" s="27"/>
      <c r="Z282" s="27"/>
      <c r="AA282" s="27"/>
      <c r="AB282" s="28"/>
      <c r="AC282" s="25">
        <v>5</v>
      </c>
    </row>
    <row r="283" spans="1:29" ht="15" customHeight="1" x14ac:dyDescent="0.3">
      <c r="A283" s="132" t="s">
        <v>76</v>
      </c>
      <c r="B283" s="134" t="s">
        <v>1999</v>
      </c>
      <c r="C283" s="102" t="s">
        <v>1274</v>
      </c>
      <c r="D283" s="175">
        <v>13</v>
      </c>
      <c r="E283" s="161" t="s">
        <v>179</v>
      </c>
      <c r="F283" s="159">
        <f t="shared" si="98"/>
        <v>76</v>
      </c>
      <c r="G283" s="214" t="s">
        <v>1309</v>
      </c>
      <c r="H283" s="215" t="s">
        <v>1310</v>
      </c>
      <c r="I283" s="216">
        <v>40378</v>
      </c>
      <c r="J283" s="17">
        <f t="shared" si="91"/>
        <v>10</v>
      </c>
      <c r="K283" s="18">
        <f t="shared" si="92"/>
        <v>10</v>
      </c>
      <c r="L283" s="19">
        <f t="shared" si="99"/>
        <v>5</v>
      </c>
      <c r="M283" s="20">
        <f t="shared" si="100"/>
        <v>5</v>
      </c>
      <c r="N283" s="20">
        <f t="shared" si="101"/>
        <v>0</v>
      </c>
      <c r="O283" s="20">
        <f t="shared" si="102"/>
        <v>0</v>
      </c>
      <c r="P283" s="20">
        <f t="shared" si="103"/>
        <v>0</v>
      </c>
      <c r="Q283" s="20">
        <f t="shared" si="104"/>
        <v>0</v>
      </c>
      <c r="R283" s="21">
        <v>0</v>
      </c>
      <c r="S283" s="22">
        <f t="shared" si="93"/>
        <v>5</v>
      </c>
      <c r="T283" s="22">
        <f t="shared" si="94"/>
        <v>5</v>
      </c>
      <c r="U283" s="22">
        <f t="shared" si="95"/>
        <v>0</v>
      </c>
      <c r="V283" s="22">
        <f t="shared" si="96"/>
        <v>0</v>
      </c>
      <c r="W283" s="22">
        <f t="shared" si="97"/>
        <v>0</v>
      </c>
      <c r="X283" s="23">
        <v>5</v>
      </c>
      <c r="Y283" s="24">
        <v>5</v>
      </c>
      <c r="Z283" s="24"/>
      <c r="AA283" s="24"/>
      <c r="AB283" s="25"/>
      <c r="AC283" s="25"/>
    </row>
    <row r="284" spans="1:29" ht="15" customHeight="1" x14ac:dyDescent="0.3">
      <c r="A284" s="132" t="s">
        <v>76</v>
      </c>
      <c r="B284" s="118" t="s">
        <v>340</v>
      </c>
      <c r="C284" s="119" t="s">
        <v>306</v>
      </c>
      <c r="D284" s="175">
        <v>16</v>
      </c>
      <c r="E284" s="161" t="s">
        <v>44</v>
      </c>
      <c r="F284" s="159">
        <f t="shared" si="98"/>
        <v>77</v>
      </c>
      <c r="G284" s="211" t="s">
        <v>242</v>
      </c>
      <c r="H284" s="212" t="s">
        <v>519</v>
      </c>
      <c r="I284" s="213">
        <v>40354</v>
      </c>
      <c r="J284" s="17">
        <f t="shared" si="91"/>
        <v>10</v>
      </c>
      <c r="K284" s="18">
        <f t="shared" si="92"/>
        <v>10</v>
      </c>
      <c r="L284" s="19">
        <f t="shared" si="99"/>
        <v>5</v>
      </c>
      <c r="M284" s="20">
        <f t="shared" si="100"/>
        <v>5</v>
      </c>
      <c r="N284" s="20">
        <f t="shared" si="101"/>
        <v>0</v>
      </c>
      <c r="O284" s="20">
        <f t="shared" si="102"/>
        <v>0</v>
      </c>
      <c r="P284" s="20">
        <f t="shared" si="103"/>
        <v>0</v>
      </c>
      <c r="Q284" s="20">
        <f t="shared" si="104"/>
        <v>0</v>
      </c>
      <c r="R284" s="21">
        <v>0</v>
      </c>
      <c r="S284" s="22">
        <f t="shared" si="93"/>
        <v>5</v>
      </c>
      <c r="T284" s="22">
        <f t="shared" si="94"/>
        <v>5</v>
      </c>
      <c r="U284" s="22">
        <f t="shared" si="95"/>
        <v>0</v>
      </c>
      <c r="V284" s="22">
        <f t="shared" si="96"/>
        <v>0</v>
      </c>
      <c r="W284" s="22">
        <f t="shared" si="97"/>
        <v>0</v>
      </c>
      <c r="X284" s="23">
        <v>5</v>
      </c>
      <c r="Y284" s="24"/>
      <c r="Z284" s="24">
        <v>5</v>
      </c>
      <c r="AA284" s="24"/>
      <c r="AB284" s="25"/>
      <c r="AC284" s="25"/>
    </row>
    <row r="285" spans="1:29" ht="15" customHeight="1" x14ac:dyDescent="0.3">
      <c r="A285" s="132" t="s">
        <v>76</v>
      </c>
      <c r="B285" s="160" t="s">
        <v>610</v>
      </c>
      <c r="C285" s="161" t="s">
        <v>517</v>
      </c>
      <c r="D285" s="175">
        <v>15</v>
      </c>
      <c r="E285" s="161" t="s">
        <v>29</v>
      </c>
      <c r="F285" s="159">
        <f t="shared" si="98"/>
        <v>78</v>
      </c>
      <c r="G285" s="217" t="s">
        <v>58</v>
      </c>
      <c r="H285" s="218" t="s">
        <v>518</v>
      </c>
      <c r="I285" s="219">
        <v>40329</v>
      </c>
      <c r="J285" s="17">
        <f t="shared" si="91"/>
        <v>10</v>
      </c>
      <c r="K285" s="18">
        <f t="shared" si="92"/>
        <v>10</v>
      </c>
      <c r="L285" s="19">
        <f t="shared" si="99"/>
        <v>5</v>
      </c>
      <c r="M285" s="20">
        <f t="shared" si="100"/>
        <v>5</v>
      </c>
      <c r="N285" s="20">
        <f t="shared" si="101"/>
        <v>0</v>
      </c>
      <c r="O285" s="20">
        <f t="shared" si="102"/>
        <v>0</v>
      </c>
      <c r="P285" s="20">
        <f t="shared" si="103"/>
        <v>0</v>
      </c>
      <c r="Q285" s="20">
        <f t="shared" si="104"/>
        <v>0</v>
      </c>
      <c r="R285" s="21">
        <v>0</v>
      </c>
      <c r="S285" s="22">
        <f t="shared" si="93"/>
        <v>5</v>
      </c>
      <c r="T285" s="22">
        <f t="shared" si="94"/>
        <v>5</v>
      </c>
      <c r="U285" s="22">
        <f t="shared" si="95"/>
        <v>0</v>
      </c>
      <c r="V285" s="22">
        <f t="shared" si="96"/>
        <v>0</v>
      </c>
      <c r="W285" s="22">
        <f t="shared" si="97"/>
        <v>0</v>
      </c>
      <c r="X285" s="23">
        <v>0</v>
      </c>
      <c r="Y285" s="24">
        <v>5</v>
      </c>
      <c r="Z285" s="24">
        <v>5</v>
      </c>
      <c r="AA285" s="24"/>
      <c r="AB285" s="25"/>
      <c r="AC285" s="25">
        <v>0</v>
      </c>
    </row>
    <row r="286" spans="1:29" ht="15" customHeight="1" x14ac:dyDescent="0.3">
      <c r="A286" s="132" t="s">
        <v>76</v>
      </c>
      <c r="B286" s="160" t="s">
        <v>266</v>
      </c>
      <c r="C286" s="161" t="s">
        <v>212</v>
      </c>
      <c r="D286" s="175">
        <v>8</v>
      </c>
      <c r="E286" s="161" t="s">
        <v>49</v>
      </c>
      <c r="F286" s="159">
        <f t="shared" si="98"/>
        <v>79</v>
      </c>
      <c r="G286" s="217" t="s">
        <v>105</v>
      </c>
      <c r="H286" s="218" t="s">
        <v>758</v>
      </c>
      <c r="I286" s="219">
        <v>40310</v>
      </c>
      <c r="J286" s="17">
        <f t="shared" si="91"/>
        <v>10</v>
      </c>
      <c r="K286" s="18">
        <f t="shared" si="92"/>
        <v>10</v>
      </c>
      <c r="L286" s="19">
        <f t="shared" si="99"/>
        <v>5</v>
      </c>
      <c r="M286" s="20">
        <f t="shared" si="100"/>
        <v>5</v>
      </c>
      <c r="N286" s="20">
        <f t="shared" si="101"/>
        <v>0</v>
      </c>
      <c r="O286" s="20">
        <f t="shared" si="102"/>
        <v>0</v>
      </c>
      <c r="P286" s="20">
        <f t="shared" si="103"/>
        <v>0</v>
      </c>
      <c r="Q286" s="20">
        <f t="shared" si="104"/>
        <v>0</v>
      </c>
      <c r="R286" s="21">
        <v>0</v>
      </c>
      <c r="S286" s="22">
        <f t="shared" si="93"/>
        <v>5</v>
      </c>
      <c r="T286" s="22">
        <f t="shared" si="94"/>
        <v>5</v>
      </c>
      <c r="U286" s="22">
        <f t="shared" si="95"/>
        <v>0</v>
      </c>
      <c r="V286" s="22">
        <f t="shared" si="96"/>
        <v>0</v>
      </c>
      <c r="W286" s="22">
        <f t="shared" si="97"/>
        <v>0</v>
      </c>
      <c r="X286" s="23">
        <v>5</v>
      </c>
      <c r="Y286" s="24"/>
      <c r="Z286" s="24"/>
      <c r="AA286" s="24"/>
      <c r="AB286" s="25"/>
      <c r="AC286" s="25">
        <v>5</v>
      </c>
    </row>
    <row r="287" spans="1:29" ht="15" customHeight="1" x14ac:dyDescent="0.3">
      <c r="A287" s="132" t="s">
        <v>76</v>
      </c>
      <c r="B287" s="134" t="s">
        <v>349</v>
      </c>
      <c r="C287" s="102" t="s">
        <v>310</v>
      </c>
      <c r="D287" s="104">
        <v>20</v>
      </c>
      <c r="E287" s="104" t="s">
        <v>40</v>
      </c>
      <c r="F287" s="159">
        <f t="shared" si="98"/>
        <v>80</v>
      </c>
      <c r="G287" s="214" t="s">
        <v>1288</v>
      </c>
      <c r="H287" s="215" t="s">
        <v>1617</v>
      </c>
      <c r="I287" s="216">
        <v>40231</v>
      </c>
      <c r="J287" s="17">
        <f t="shared" si="91"/>
        <v>10</v>
      </c>
      <c r="K287" s="18">
        <f t="shared" si="92"/>
        <v>10</v>
      </c>
      <c r="L287" s="19">
        <f t="shared" si="99"/>
        <v>5</v>
      </c>
      <c r="M287" s="20">
        <f t="shared" si="100"/>
        <v>5</v>
      </c>
      <c r="N287" s="20">
        <f t="shared" si="101"/>
        <v>0</v>
      </c>
      <c r="O287" s="20">
        <f t="shared" si="102"/>
        <v>0</v>
      </c>
      <c r="P287" s="20">
        <f t="shared" si="103"/>
        <v>0</v>
      </c>
      <c r="Q287" s="20">
        <f t="shared" si="104"/>
        <v>0</v>
      </c>
      <c r="R287" s="21">
        <v>0</v>
      </c>
      <c r="S287" s="22">
        <f t="shared" si="93"/>
        <v>5</v>
      </c>
      <c r="T287" s="22">
        <f t="shared" si="94"/>
        <v>5</v>
      </c>
      <c r="U287" s="22">
        <f t="shared" si="95"/>
        <v>0</v>
      </c>
      <c r="V287" s="22">
        <f t="shared" si="96"/>
        <v>0</v>
      </c>
      <c r="W287" s="22">
        <f t="shared" si="97"/>
        <v>0</v>
      </c>
      <c r="X287" s="26">
        <v>5</v>
      </c>
      <c r="Y287" s="27"/>
      <c r="Z287" s="27"/>
      <c r="AA287" s="27"/>
      <c r="AB287" s="28"/>
      <c r="AC287" s="25">
        <v>5</v>
      </c>
    </row>
    <row r="288" spans="1:29" ht="15" customHeight="1" x14ac:dyDescent="0.3">
      <c r="A288" s="132" t="s">
        <v>76</v>
      </c>
      <c r="B288" s="160" t="s">
        <v>263</v>
      </c>
      <c r="C288" s="104" t="s">
        <v>209</v>
      </c>
      <c r="D288" s="106">
        <v>12</v>
      </c>
      <c r="E288" s="104" t="s">
        <v>25</v>
      </c>
      <c r="F288" s="159">
        <f t="shared" si="98"/>
        <v>81</v>
      </c>
      <c r="G288" s="217" t="s">
        <v>240</v>
      </c>
      <c r="H288" s="218" t="s">
        <v>489</v>
      </c>
      <c r="I288" s="219">
        <v>40208</v>
      </c>
      <c r="J288" s="17">
        <f t="shared" si="91"/>
        <v>10</v>
      </c>
      <c r="K288" s="18">
        <f t="shared" si="92"/>
        <v>10</v>
      </c>
      <c r="L288" s="19">
        <f t="shared" si="99"/>
        <v>5</v>
      </c>
      <c r="M288" s="20">
        <f t="shared" si="100"/>
        <v>5</v>
      </c>
      <c r="N288" s="20">
        <f t="shared" si="101"/>
        <v>0</v>
      </c>
      <c r="O288" s="20">
        <f t="shared" si="102"/>
        <v>0</v>
      </c>
      <c r="P288" s="20">
        <f t="shared" si="103"/>
        <v>0</v>
      </c>
      <c r="Q288" s="20">
        <f t="shared" si="104"/>
        <v>0</v>
      </c>
      <c r="R288" s="21">
        <v>0</v>
      </c>
      <c r="S288" s="22">
        <f t="shared" si="93"/>
        <v>5</v>
      </c>
      <c r="T288" s="22">
        <f t="shared" si="94"/>
        <v>5</v>
      </c>
      <c r="U288" s="22">
        <f t="shared" si="95"/>
        <v>0</v>
      </c>
      <c r="V288" s="22">
        <f t="shared" si="96"/>
        <v>0</v>
      </c>
      <c r="W288" s="22">
        <f t="shared" si="97"/>
        <v>0</v>
      </c>
      <c r="X288" s="26"/>
      <c r="Y288" s="27">
        <v>5</v>
      </c>
      <c r="Z288" s="27">
        <v>5</v>
      </c>
      <c r="AA288" s="27"/>
      <c r="AB288" s="28"/>
      <c r="AC288" s="25">
        <v>0</v>
      </c>
    </row>
    <row r="289" spans="1:29" ht="15" customHeight="1" x14ac:dyDescent="0.3">
      <c r="A289" s="132" t="s">
        <v>76</v>
      </c>
      <c r="B289" s="160" t="s">
        <v>856</v>
      </c>
      <c r="C289" s="104" t="s">
        <v>772</v>
      </c>
      <c r="D289" s="104">
        <v>9</v>
      </c>
      <c r="E289" s="104" t="s">
        <v>33</v>
      </c>
      <c r="F289" s="159">
        <f t="shared" si="98"/>
        <v>82</v>
      </c>
      <c r="G289" s="217" t="s">
        <v>62</v>
      </c>
      <c r="H289" s="218" t="s">
        <v>958</v>
      </c>
      <c r="I289" s="219">
        <v>40456</v>
      </c>
      <c r="J289" s="17">
        <f t="shared" si="91"/>
        <v>8</v>
      </c>
      <c r="K289" s="18">
        <f t="shared" si="92"/>
        <v>5</v>
      </c>
      <c r="L289" s="19">
        <f t="shared" si="99"/>
        <v>5</v>
      </c>
      <c r="M289" s="20">
        <f t="shared" si="100"/>
        <v>0</v>
      </c>
      <c r="N289" s="20">
        <f t="shared" si="101"/>
        <v>0</v>
      </c>
      <c r="O289" s="20">
        <f t="shared" si="102"/>
        <v>0</v>
      </c>
      <c r="P289" s="20">
        <f t="shared" si="103"/>
        <v>0</v>
      </c>
      <c r="Q289" s="20">
        <f t="shared" si="104"/>
        <v>0</v>
      </c>
      <c r="R289" s="21">
        <v>3</v>
      </c>
      <c r="S289" s="22">
        <f t="shared" si="93"/>
        <v>5</v>
      </c>
      <c r="T289" s="22">
        <f t="shared" si="94"/>
        <v>0</v>
      </c>
      <c r="U289" s="22">
        <f t="shared" si="95"/>
        <v>0</v>
      </c>
      <c r="V289" s="22">
        <f t="shared" si="96"/>
        <v>0</v>
      </c>
      <c r="W289" s="22">
        <f t="shared" si="97"/>
        <v>0</v>
      </c>
      <c r="X289" s="26">
        <v>5</v>
      </c>
      <c r="Y289" s="27"/>
      <c r="Z289" s="27"/>
      <c r="AA289" s="27"/>
      <c r="AB289" s="28"/>
      <c r="AC289" s="25"/>
    </row>
    <row r="290" spans="1:29" ht="15" customHeight="1" x14ac:dyDescent="0.3">
      <c r="A290" s="132" t="s">
        <v>76</v>
      </c>
      <c r="B290" s="157" t="s">
        <v>254</v>
      </c>
      <c r="C290" s="119" t="s">
        <v>1177</v>
      </c>
      <c r="D290" s="104">
        <v>12</v>
      </c>
      <c r="E290" s="104" t="s">
        <v>25</v>
      </c>
      <c r="F290" s="159">
        <f t="shared" si="98"/>
        <v>83</v>
      </c>
      <c r="G290" s="208" t="s">
        <v>89</v>
      </c>
      <c r="H290" s="209" t="s">
        <v>664</v>
      </c>
      <c r="I290" s="210">
        <v>40433</v>
      </c>
      <c r="J290" s="17">
        <f t="shared" si="91"/>
        <v>8</v>
      </c>
      <c r="K290" s="18">
        <f t="shared" si="92"/>
        <v>0</v>
      </c>
      <c r="L290" s="19">
        <f t="shared" si="99"/>
        <v>0</v>
      </c>
      <c r="M290" s="20">
        <f t="shared" si="100"/>
        <v>0</v>
      </c>
      <c r="N290" s="20">
        <f t="shared" si="101"/>
        <v>0</v>
      </c>
      <c r="O290" s="20">
        <f t="shared" si="102"/>
        <v>0</v>
      </c>
      <c r="P290" s="20">
        <f t="shared" si="103"/>
        <v>0</v>
      </c>
      <c r="Q290" s="20">
        <f t="shared" si="104"/>
        <v>0</v>
      </c>
      <c r="R290" s="21">
        <v>8</v>
      </c>
      <c r="S290" s="22">
        <f t="shared" si="93"/>
        <v>0</v>
      </c>
      <c r="T290" s="22">
        <f t="shared" si="94"/>
        <v>0</v>
      </c>
      <c r="U290" s="22">
        <f t="shared" si="95"/>
        <v>0</v>
      </c>
      <c r="V290" s="22">
        <f t="shared" si="96"/>
        <v>0</v>
      </c>
      <c r="W290" s="22">
        <f t="shared" si="97"/>
        <v>0</v>
      </c>
      <c r="X290" s="26"/>
      <c r="Y290" s="27"/>
      <c r="Z290" s="27"/>
      <c r="AA290" s="27"/>
      <c r="AB290" s="28"/>
      <c r="AC290" s="25"/>
    </row>
    <row r="291" spans="1:29" ht="15" customHeight="1" x14ac:dyDescent="0.3">
      <c r="A291" s="132" t="s">
        <v>76</v>
      </c>
      <c r="B291" s="160" t="s">
        <v>267</v>
      </c>
      <c r="C291" s="104" t="s">
        <v>214</v>
      </c>
      <c r="D291" s="104">
        <v>4</v>
      </c>
      <c r="E291" s="104" t="s">
        <v>81</v>
      </c>
      <c r="F291" s="159">
        <f t="shared" si="98"/>
        <v>84</v>
      </c>
      <c r="G291" s="217" t="s">
        <v>95</v>
      </c>
      <c r="H291" s="218" t="s">
        <v>1016</v>
      </c>
      <c r="I291" s="219">
        <v>40355</v>
      </c>
      <c r="J291" s="17">
        <f t="shared" si="91"/>
        <v>8</v>
      </c>
      <c r="K291" s="18">
        <f t="shared" si="92"/>
        <v>5</v>
      </c>
      <c r="L291" s="19">
        <f t="shared" si="99"/>
        <v>5</v>
      </c>
      <c r="M291" s="20">
        <f t="shared" si="100"/>
        <v>0</v>
      </c>
      <c r="N291" s="20">
        <f t="shared" si="101"/>
        <v>0</v>
      </c>
      <c r="O291" s="20">
        <f t="shared" si="102"/>
        <v>0</v>
      </c>
      <c r="P291" s="20">
        <f t="shared" si="103"/>
        <v>0</v>
      </c>
      <c r="Q291" s="20">
        <f t="shared" si="104"/>
        <v>0</v>
      </c>
      <c r="R291" s="21">
        <v>3</v>
      </c>
      <c r="S291" s="22">
        <f t="shared" si="93"/>
        <v>5</v>
      </c>
      <c r="T291" s="22">
        <f t="shared" si="94"/>
        <v>0</v>
      </c>
      <c r="U291" s="22">
        <f t="shared" si="95"/>
        <v>0</v>
      </c>
      <c r="V291" s="22">
        <f t="shared" si="96"/>
        <v>0</v>
      </c>
      <c r="W291" s="22">
        <f t="shared" si="97"/>
        <v>0</v>
      </c>
      <c r="X291" s="26">
        <v>5</v>
      </c>
      <c r="Y291" s="27"/>
      <c r="Z291" s="27"/>
      <c r="AA291" s="27"/>
      <c r="AB291" s="28"/>
      <c r="AC291" s="28"/>
    </row>
    <row r="292" spans="1:29" ht="15" customHeight="1" x14ac:dyDescent="0.3">
      <c r="A292" s="132" t="s">
        <v>76</v>
      </c>
      <c r="B292" s="160" t="s">
        <v>612</v>
      </c>
      <c r="C292" s="104" t="s">
        <v>490</v>
      </c>
      <c r="D292" s="106">
        <v>6</v>
      </c>
      <c r="E292" s="104" t="s">
        <v>31</v>
      </c>
      <c r="F292" s="159">
        <f t="shared" si="98"/>
        <v>85</v>
      </c>
      <c r="G292" s="217" t="s">
        <v>37</v>
      </c>
      <c r="H292" s="218" t="s">
        <v>495</v>
      </c>
      <c r="I292" s="219">
        <v>40264</v>
      </c>
      <c r="J292" s="17">
        <f t="shared" si="91"/>
        <v>8</v>
      </c>
      <c r="K292" s="18">
        <f t="shared" si="92"/>
        <v>0</v>
      </c>
      <c r="L292" s="19">
        <f t="shared" si="99"/>
        <v>0</v>
      </c>
      <c r="M292" s="20">
        <f t="shared" si="100"/>
        <v>0</v>
      </c>
      <c r="N292" s="20">
        <f t="shared" si="101"/>
        <v>0</v>
      </c>
      <c r="O292" s="20">
        <f t="shared" si="102"/>
        <v>0</v>
      </c>
      <c r="P292" s="20">
        <f t="shared" si="103"/>
        <v>0</v>
      </c>
      <c r="Q292" s="20">
        <f t="shared" si="104"/>
        <v>0</v>
      </c>
      <c r="R292" s="21">
        <v>8</v>
      </c>
      <c r="S292" s="22">
        <f t="shared" si="93"/>
        <v>0</v>
      </c>
      <c r="T292" s="22">
        <f t="shared" si="94"/>
        <v>0</v>
      </c>
      <c r="U292" s="22">
        <f t="shared" si="95"/>
        <v>0</v>
      </c>
      <c r="V292" s="22">
        <f t="shared" si="96"/>
        <v>0</v>
      </c>
      <c r="W292" s="22">
        <f t="shared" si="97"/>
        <v>0</v>
      </c>
      <c r="X292" s="26"/>
      <c r="Y292" s="27"/>
      <c r="Z292" s="27"/>
      <c r="AA292" s="27"/>
      <c r="AB292" s="28"/>
      <c r="AC292" s="25"/>
    </row>
    <row r="293" spans="1:29" ht="15" customHeight="1" x14ac:dyDescent="0.3">
      <c r="A293" s="166" t="s">
        <v>76</v>
      </c>
      <c r="B293" s="160" t="s">
        <v>603</v>
      </c>
      <c r="C293" s="161" t="s">
        <v>393</v>
      </c>
      <c r="D293" s="175">
        <v>7</v>
      </c>
      <c r="E293" s="161" t="s">
        <v>28</v>
      </c>
      <c r="F293" s="159">
        <f t="shared" si="98"/>
        <v>86</v>
      </c>
      <c r="G293" s="217" t="s">
        <v>138</v>
      </c>
      <c r="H293" s="218" t="s">
        <v>380</v>
      </c>
      <c r="I293" s="219">
        <v>40228</v>
      </c>
      <c r="J293" s="17">
        <f t="shared" si="91"/>
        <v>8</v>
      </c>
      <c r="K293" s="18">
        <f t="shared" si="92"/>
        <v>0</v>
      </c>
      <c r="L293" s="19">
        <f t="shared" si="99"/>
        <v>0</v>
      </c>
      <c r="M293" s="20">
        <f t="shared" si="100"/>
        <v>0</v>
      </c>
      <c r="N293" s="20">
        <f t="shared" si="101"/>
        <v>0</v>
      </c>
      <c r="O293" s="20">
        <f t="shared" si="102"/>
        <v>0</v>
      </c>
      <c r="P293" s="20">
        <f t="shared" si="103"/>
        <v>0</v>
      </c>
      <c r="Q293" s="20">
        <f t="shared" si="104"/>
        <v>0</v>
      </c>
      <c r="R293" s="21">
        <v>8</v>
      </c>
      <c r="S293" s="22">
        <f t="shared" si="93"/>
        <v>0</v>
      </c>
      <c r="T293" s="22">
        <f t="shared" si="94"/>
        <v>0</v>
      </c>
      <c r="U293" s="22">
        <f t="shared" si="95"/>
        <v>0</v>
      </c>
      <c r="V293" s="22">
        <f t="shared" si="96"/>
        <v>0</v>
      </c>
      <c r="W293" s="22">
        <f t="shared" si="97"/>
        <v>0</v>
      </c>
      <c r="X293" s="23"/>
      <c r="Y293" s="24"/>
      <c r="Z293" s="24"/>
      <c r="AA293" s="24"/>
      <c r="AB293" s="25"/>
      <c r="AC293" s="25"/>
    </row>
    <row r="294" spans="1:29" ht="15" customHeight="1" x14ac:dyDescent="0.3">
      <c r="A294" s="132" t="s">
        <v>76</v>
      </c>
      <c r="B294" s="220" t="s">
        <v>1968</v>
      </c>
      <c r="C294" s="221" t="s">
        <v>1548</v>
      </c>
      <c r="D294" s="222">
        <v>9</v>
      </c>
      <c r="E294" s="161" t="s">
        <v>33</v>
      </c>
      <c r="F294" s="159">
        <f t="shared" si="98"/>
        <v>87</v>
      </c>
      <c r="G294" s="214" t="s">
        <v>1594</v>
      </c>
      <c r="H294" s="215" t="s">
        <v>1595</v>
      </c>
      <c r="I294" s="216">
        <v>40907</v>
      </c>
      <c r="J294" s="17">
        <f t="shared" si="91"/>
        <v>5</v>
      </c>
      <c r="K294" s="18">
        <f t="shared" si="92"/>
        <v>5</v>
      </c>
      <c r="L294" s="19">
        <f t="shared" si="99"/>
        <v>5</v>
      </c>
      <c r="M294" s="20">
        <f t="shared" si="100"/>
        <v>0</v>
      </c>
      <c r="N294" s="20">
        <f t="shared" si="101"/>
        <v>0</v>
      </c>
      <c r="O294" s="20">
        <f t="shared" si="102"/>
        <v>0</v>
      </c>
      <c r="P294" s="20">
        <f t="shared" si="103"/>
        <v>0</v>
      </c>
      <c r="Q294" s="20">
        <f t="shared" si="104"/>
        <v>0</v>
      </c>
      <c r="R294" s="21">
        <v>0</v>
      </c>
      <c r="S294" s="22">
        <f t="shared" si="93"/>
        <v>5</v>
      </c>
      <c r="T294" s="22">
        <f t="shared" si="94"/>
        <v>0</v>
      </c>
      <c r="U294" s="22">
        <f t="shared" si="95"/>
        <v>0</v>
      </c>
      <c r="V294" s="22">
        <f t="shared" si="96"/>
        <v>0</v>
      </c>
      <c r="W294" s="22">
        <f t="shared" si="97"/>
        <v>0</v>
      </c>
      <c r="X294" s="23">
        <v>0</v>
      </c>
      <c r="Y294" s="24">
        <v>5</v>
      </c>
      <c r="Z294" s="24"/>
      <c r="AA294" s="24"/>
      <c r="AB294" s="25"/>
      <c r="AC294" s="25">
        <v>0</v>
      </c>
    </row>
    <row r="295" spans="1:29" ht="15" customHeight="1" x14ac:dyDescent="0.3">
      <c r="A295" s="132" t="s">
        <v>76</v>
      </c>
      <c r="B295" s="229" t="s">
        <v>2462</v>
      </c>
      <c r="C295" s="231" t="s">
        <v>2265</v>
      </c>
      <c r="D295" s="232">
        <v>8</v>
      </c>
      <c r="E295" s="104" t="s">
        <v>49</v>
      </c>
      <c r="F295" s="159">
        <f t="shared" si="98"/>
        <v>88</v>
      </c>
      <c r="G295" s="208" t="s">
        <v>2146</v>
      </c>
      <c r="H295" s="209" t="s">
        <v>2266</v>
      </c>
      <c r="I295" s="210">
        <v>40887</v>
      </c>
      <c r="J295" s="17">
        <f t="shared" si="91"/>
        <v>5</v>
      </c>
      <c r="K295" s="18">
        <f t="shared" si="92"/>
        <v>5</v>
      </c>
      <c r="L295" s="19">
        <f t="shared" si="99"/>
        <v>5</v>
      </c>
      <c r="M295" s="20">
        <f t="shared" si="100"/>
        <v>0</v>
      </c>
      <c r="N295" s="20">
        <f t="shared" si="101"/>
        <v>0</v>
      </c>
      <c r="O295" s="20">
        <f t="shared" si="102"/>
        <v>0</v>
      </c>
      <c r="P295" s="20">
        <f t="shared" si="103"/>
        <v>0</v>
      </c>
      <c r="Q295" s="20">
        <f t="shared" si="104"/>
        <v>0</v>
      </c>
      <c r="R295" s="21">
        <v>0</v>
      </c>
      <c r="S295" s="22">
        <f t="shared" si="93"/>
        <v>5</v>
      </c>
      <c r="T295" s="22">
        <f t="shared" si="94"/>
        <v>0</v>
      </c>
      <c r="U295" s="22">
        <f t="shared" si="95"/>
        <v>0</v>
      </c>
      <c r="V295" s="22">
        <f t="shared" si="96"/>
        <v>0</v>
      </c>
      <c r="W295" s="22">
        <f t="shared" si="97"/>
        <v>0</v>
      </c>
      <c r="X295" s="26"/>
      <c r="Y295" s="27">
        <v>5</v>
      </c>
      <c r="Z295" s="27"/>
      <c r="AA295" s="27"/>
      <c r="AB295" s="28"/>
      <c r="AC295" s="25"/>
    </row>
    <row r="296" spans="1:29" ht="15" customHeight="1" x14ac:dyDescent="0.3">
      <c r="A296" s="132" t="s">
        <v>76</v>
      </c>
      <c r="B296" s="220" t="s">
        <v>1996</v>
      </c>
      <c r="C296" s="221" t="s">
        <v>1647</v>
      </c>
      <c r="D296" s="225">
        <v>5</v>
      </c>
      <c r="E296" s="104" t="s">
        <v>53</v>
      </c>
      <c r="F296" s="159">
        <f t="shared" si="98"/>
        <v>89</v>
      </c>
      <c r="G296" s="214" t="s">
        <v>107</v>
      </c>
      <c r="H296" s="215" t="s">
        <v>1615</v>
      </c>
      <c r="I296" s="216">
        <v>40885</v>
      </c>
      <c r="J296" s="17">
        <f t="shared" si="91"/>
        <v>5</v>
      </c>
      <c r="K296" s="18">
        <f t="shared" si="92"/>
        <v>5</v>
      </c>
      <c r="L296" s="19">
        <f t="shared" si="99"/>
        <v>5</v>
      </c>
      <c r="M296" s="20">
        <f t="shared" si="100"/>
        <v>0</v>
      </c>
      <c r="N296" s="20">
        <f t="shared" si="101"/>
        <v>0</v>
      </c>
      <c r="O296" s="20">
        <f t="shared" si="102"/>
        <v>0</v>
      </c>
      <c r="P296" s="20">
        <f t="shared" si="103"/>
        <v>0</v>
      </c>
      <c r="Q296" s="20">
        <f t="shared" si="104"/>
        <v>0</v>
      </c>
      <c r="R296" s="21">
        <v>0</v>
      </c>
      <c r="S296" s="22">
        <f t="shared" si="93"/>
        <v>5</v>
      </c>
      <c r="T296" s="22">
        <f t="shared" si="94"/>
        <v>0</v>
      </c>
      <c r="U296" s="22">
        <f t="shared" si="95"/>
        <v>0</v>
      </c>
      <c r="V296" s="22">
        <f t="shared" si="96"/>
        <v>0</v>
      </c>
      <c r="W296" s="22">
        <f t="shared" si="97"/>
        <v>0</v>
      </c>
      <c r="X296" s="26">
        <v>5</v>
      </c>
      <c r="Y296" s="27"/>
      <c r="Z296" s="27"/>
      <c r="AA296" s="27"/>
      <c r="AB296" s="28"/>
      <c r="AC296" s="25"/>
    </row>
    <row r="297" spans="1:29" ht="15" customHeight="1" x14ac:dyDescent="0.3">
      <c r="A297" s="132" t="s">
        <v>76</v>
      </c>
      <c r="B297" s="220" t="s">
        <v>1983</v>
      </c>
      <c r="C297" s="221" t="s">
        <v>1241</v>
      </c>
      <c r="D297" s="222">
        <v>12</v>
      </c>
      <c r="E297" s="161" t="s">
        <v>25</v>
      </c>
      <c r="F297" s="159">
        <f t="shared" si="98"/>
        <v>90</v>
      </c>
      <c r="G297" s="214" t="s">
        <v>1295</v>
      </c>
      <c r="H297" s="215" t="s">
        <v>1296</v>
      </c>
      <c r="I297" s="216">
        <v>40865</v>
      </c>
      <c r="J297" s="17">
        <f t="shared" si="91"/>
        <v>5</v>
      </c>
      <c r="K297" s="18">
        <f t="shared" si="92"/>
        <v>5</v>
      </c>
      <c r="L297" s="19">
        <f t="shared" si="99"/>
        <v>5</v>
      </c>
      <c r="M297" s="20">
        <f t="shared" si="100"/>
        <v>0</v>
      </c>
      <c r="N297" s="20">
        <f t="shared" si="101"/>
        <v>0</v>
      </c>
      <c r="O297" s="20">
        <f t="shared" si="102"/>
        <v>0</v>
      </c>
      <c r="P297" s="20">
        <f t="shared" si="103"/>
        <v>0</v>
      </c>
      <c r="Q297" s="20">
        <f t="shared" si="104"/>
        <v>0</v>
      </c>
      <c r="R297" s="21">
        <v>0</v>
      </c>
      <c r="S297" s="22">
        <f t="shared" si="93"/>
        <v>5</v>
      </c>
      <c r="T297" s="22">
        <f t="shared" si="94"/>
        <v>0</v>
      </c>
      <c r="U297" s="22">
        <f t="shared" si="95"/>
        <v>0</v>
      </c>
      <c r="V297" s="22">
        <f t="shared" si="96"/>
        <v>0</v>
      </c>
      <c r="W297" s="22">
        <f t="shared" si="97"/>
        <v>0</v>
      </c>
      <c r="X297" s="23">
        <v>5</v>
      </c>
      <c r="Y297" s="24"/>
      <c r="Z297" s="24"/>
      <c r="AA297" s="24"/>
      <c r="AB297" s="25"/>
      <c r="AC297" s="25"/>
    </row>
    <row r="298" spans="1:29" ht="15" customHeight="1" x14ac:dyDescent="0.3">
      <c r="A298" s="132" t="s">
        <v>76</v>
      </c>
      <c r="B298" s="234" t="s">
        <v>2456</v>
      </c>
      <c r="C298" s="235" t="s">
        <v>2065</v>
      </c>
      <c r="D298" s="225">
        <v>8</v>
      </c>
      <c r="E298" s="104" t="s">
        <v>49</v>
      </c>
      <c r="F298" s="159">
        <f t="shared" si="98"/>
        <v>91</v>
      </c>
      <c r="G298" s="214" t="s">
        <v>2126</v>
      </c>
      <c r="H298" s="215" t="s">
        <v>2272</v>
      </c>
      <c r="I298" s="216">
        <v>40858</v>
      </c>
      <c r="J298" s="17">
        <f t="shared" si="91"/>
        <v>5</v>
      </c>
      <c r="K298" s="18">
        <f t="shared" si="92"/>
        <v>5</v>
      </c>
      <c r="L298" s="19">
        <f t="shared" si="99"/>
        <v>5</v>
      </c>
      <c r="M298" s="20">
        <f t="shared" si="100"/>
        <v>0</v>
      </c>
      <c r="N298" s="20">
        <f t="shared" si="101"/>
        <v>0</v>
      </c>
      <c r="O298" s="20">
        <f t="shared" si="102"/>
        <v>0</v>
      </c>
      <c r="P298" s="20">
        <f t="shared" si="103"/>
        <v>0</v>
      </c>
      <c r="Q298" s="20">
        <f t="shared" si="104"/>
        <v>0</v>
      </c>
      <c r="R298" s="21">
        <v>0</v>
      </c>
      <c r="S298" s="22">
        <f t="shared" si="93"/>
        <v>5</v>
      </c>
      <c r="T298" s="22">
        <f t="shared" si="94"/>
        <v>0</v>
      </c>
      <c r="U298" s="22">
        <f t="shared" si="95"/>
        <v>0</v>
      </c>
      <c r="V298" s="22">
        <f t="shared" si="96"/>
        <v>0</v>
      </c>
      <c r="W298" s="22">
        <f t="shared" si="97"/>
        <v>0</v>
      </c>
      <c r="X298" s="26"/>
      <c r="Y298" s="27">
        <v>5</v>
      </c>
      <c r="Z298" s="27"/>
      <c r="AA298" s="27"/>
      <c r="AB298" s="28"/>
      <c r="AC298" s="25"/>
    </row>
    <row r="299" spans="1:29" ht="15" customHeight="1" x14ac:dyDescent="0.3">
      <c r="A299" s="132" t="s">
        <v>76</v>
      </c>
      <c r="B299" s="220" t="s">
        <v>2041</v>
      </c>
      <c r="C299" s="221" t="s">
        <v>1922</v>
      </c>
      <c r="D299" s="222">
        <v>1</v>
      </c>
      <c r="E299" s="161" t="s">
        <v>75</v>
      </c>
      <c r="F299" s="159">
        <f t="shared" si="98"/>
        <v>92</v>
      </c>
      <c r="G299" s="214" t="s">
        <v>67</v>
      </c>
      <c r="H299" s="215" t="s">
        <v>2383</v>
      </c>
      <c r="I299" s="216">
        <v>40849</v>
      </c>
      <c r="J299" s="17">
        <f t="shared" si="91"/>
        <v>5</v>
      </c>
      <c r="K299" s="18">
        <f t="shared" si="92"/>
        <v>5</v>
      </c>
      <c r="L299" s="19">
        <f t="shared" si="99"/>
        <v>5</v>
      </c>
      <c r="M299" s="20">
        <f t="shared" si="100"/>
        <v>0</v>
      </c>
      <c r="N299" s="20">
        <f t="shared" si="101"/>
        <v>0</v>
      </c>
      <c r="O299" s="20">
        <f t="shared" si="102"/>
        <v>0</v>
      </c>
      <c r="P299" s="20">
        <f t="shared" si="103"/>
        <v>0</v>
      </c>
      <c r="Q299" s="20">
        <f t="shared" si="104"/>
        <v>0</v>
      </c>
      <c r="R299" s="21">
        <v>0</v>
      </c>
      <c r="S299" s="22">
        <f t="shared" si="93"/>
        <v>5</v>
      </c>
      <c r="T299" s="22">
        <f t="shared" si="94"/>
        <v>0</v>
      </c>
      <c r="U299" s="22">
        <f t="shared" si="95"/>
        <v>0</v>
      </c>
      <c r="V299" s="22">
        <f t="shared" si="96"/>
        <v>0</v>
      </c>
      <c r="W299" s="22">
        <f t="shared" si="97"/>
        <v>0</v>
      </c>
      <c r="X299" s="23"/>
      <c r="Y299" s="24"/>
      <c r="Z299" s="24">
        <v>5</v>
      </c>
      <c r="AA299" s="24"/>
      <c r="AB299" s="25"/>
      <c r="AC299" s="25"/>
    </row>
    <row r="300" spans="1:29" ht="15" customHeight="1" x14ac:dyDescent="0.3">
      <c r="A300" s="132" t="s">
        <v>76</v>
      </c>
      <c r="B300" s="220" t="s">
        <v>605</v>
      </c>
      <c r="C300" s="221" t="s">
        <v>573</v>
      </c>
      <c r="D300" s="225">
        <v>3</v>
      </c>
      <c r="E300" s="104" t="s">
        <v>39</v>
      </c>
      <c r="F300" s="159">
        <f t="shared" si="98"/>
        <v>93</v>
      </c>
      <c r="G300" s="214" t="s">
        <v>1226</v>
      </c>
      <c r="H300" s="215" t="s">
        <v>1628</v>
      </c>
      <c r="I300" s="216">
        <v>40847</v>
      </c>
      <c r="J300" s="17">
        <f t="shared" si="91"/>
        <v>5</v>
      </c>
      <c r="K300" s="18">
        <f t="shared" si="92"/>
        <v>5</v>
      </c>
      <c r="L300" s="19">
        <f t="shared" si="99"/>
        <v>5</v>
      </c>
      <c r="M300" s="20">
        <f t="shared" si="100"/>
        <v>0</v>
      </c>
      <c r="N300" s="20">
        <f t="shared" si="101"/>
        <v>0</v>
      </c>
      <c r="O300" s="20">
        <f t="shared" si="102"/>
        <v>0</v>
      </c>
      <c r="P300" s="20">
        <f t="shared" si="103"/>
        <v>0</v>
      </c>
      <c r="Q300" s="20">
        <f t="shared" si="104"/>
        <v>0</v>
      </c>
      <c r="R300" s="21">
        <v>0</v>
      </c>
      <c r="S300" s="22">
        <f t="shared" si="93"/>
        <v>5</v>
      </c>
      <c r="T300" s="22">
        <f t="shared" si="94"/>
        <v>0</v>
      </c>
      <c r="U300" s="22">
        <f t="shared" si="95"/>
        <v>0</v>
      </c>
      <c r="V300" s="22">
        <f t="shared" si="96"/>
        <v>0</v>
      </c>
      <c r="W300" s="22">
        <f t="shared" si="97"/>
        <v>0</v>
      </c>
      <c r="X300" s="26">
        <v>5</v>
      </c>
      <c r="Y300" s="27"/>
      <c r="Z300" s="27"/>
      <c r="AA300" s="27"/>
      <c r="AB300" s="28"/>
      <c r="AC300" s="25"/>
    </row>
    <row r="301" spans="1:29" ht="15" customHeight="1" x14ac:dyDescent="0.3">
      <c r="A301" s="132" t="s">
        <v>76</v>
      </c>
      <c r="B301" s="220" t="s">
        <v>2458</v>
      </c>
      <c r="C301" s="221" t="s">
        <v>2071</v>
      </c>
      <c r="D301" s="225">
        <v>16</v>
      </c>
      <c r="E301" s="104" t="s">
        <v>44</v>
      </c>
      <c r="F301" s="159">
        <f t="shared" si="98"/>
        <v>94</v>
      </c>
      <c r="G301" s="214" t="s">
        <v>146</v>
      </c>
      <c r="H301" s="215" t="s">
        <v>2072</v>
      </c>
      <c r="I301" s="216">
        <v>40830</v>
      </c>
      <c r="J301" s="17">
        <f t="shared" si="91"/>
        <v>5</v>
      </c>
      <c r="K301" s="18">
        <f t="shared" si="92"/>
        <v>5</v>
      </c>
      <c r="L301" s="19">
        <f t="shared" si="99"/>
        <v>5</v>
      </c>
      <c r="M301" s="20">
        <f t="shared" si="100"/>
        <v>0</v>
      </c>
      <c r="N301" s="20">
        <f t="shared" si="101"/>
        <v>0</v>
      </c>
      <c r="O301" s="20">
        <f t="shared" si="102"/>
        <v>0</v>
      </c>
      <c r="P301" s="20">
        <f t="shared" si="103"/>
        <v>0</v>
      </c>
      <c r="Q301" s="20">
        <f t="shared" si="104"/>
        <v>0</v>
      </c>
      <c r="R301" s="21">
        <v>0</v>
      </c>
      <c r="S301" s="22">
        <f t="shared" si="93"/>
        <v>5</v>
      </c>
      <c r="T301" s="22">
        <f t="shared" si="94"/>
        <v>0</v>
      </c>
      <c r="U301" s="22">
        <f t="shared" si="95"/>
        <v>0</v>
      </c>
      <c r="V301" s="22">
        <f t="shared" si="96"/>
        <v>0</v>
      </c>
      <c r="W301" s="22">
        <f t="shared" si="97"/>
        <v>0</v>
      </c>
      <c r="X301" s="26"/>
      <c r="Y301" s="27"/>
      <c r="Z301" s="27"/>
      <c r="AA301" s="27"/>
      <c r="AB301" s="28"/>
      <c r="AC301" s="25">
        <v>5</v>
      </c>
    </row>
    <row r="302" spans="1:29" ht="14.4" x14ac:dyDescent="0.3">
      <c r="A302" s="132" t="s">
        <v>76</v>
      </c>
      <c r="B302" s="220" t="s">
        <v>1995</v>
      </c>
      <c r="C302" s="221" t="s">
        <v>1272</v>
      </c>
      <c r="D302" s="222">
        <v>15</v>
      </c>
      <c r="E302" s="161" t="s">
        <v>29</v>
      </c>
      <c r="F302" s="159">
        <f t="shared" si="98"/>
        <v>95</v>
      </c>
      <c r="G302" s="214" t="s">
        <v>1299</v>
      </c>
      <c r="H302" s="215" t="s">
        <v>1052</v>
      </c>
      <c r="I302" s="216">
        <v>40828</v>
      </c>
      <c r="J302" s="17">
        <f t="shared" si="91"/>
        <v>5</v>
      </c>
      <c r="K302" s="18">
        <f t="shared" si="92"/>
        <v>5</v>
      </c>
      <c r="L302" s="19">
        <f t="shared" si="99"/>
        <v>5</v>
      </c>
      <c r="M302" s="20">
        <f t="shared" si="100"/>
        <v>0</v>
      </c>
      <c r="N302" s="20">
        <f t="shared" si="101"/>
        <v>0</v>
      </c>
      <c r="O302" s="20">
        <f t="shared" si="102"/>
        <v>0</v>
      </c>
      <c r="P302" s="20">
        <f t="shared" si="103"/>
        <v>0</v>
      </c>
      <c r="Q302" s="20">
        <f t="shared" si="104"/>
        <v>0</v>
      </c>
      <c r="R302" s="21">
        <v>0</v>
      </c>
      <c r="S302" s="22">
        <f t="shared" si="93"/>
        <v>5</v>
      </c>
      <c r="T302" s="22">
        <f t="shared" si="94"/>
        <v>0</v>
      </c>
      <c r="U302" s="22">
        <f t="shared" si="95"/>
        <v>0</v>
      </c>
      <c r="V302" s="22">
        <f t="shared" si="96"/>
        <v>0</v>
      </c>
      <c r="W302" s="22">
        <f t="shared" si="97"/>
        <v>0</v>
      </c>
      <c r="X302" s="23">
        <v>5</v>
      </c>
      <c r="Y302" s="24"/>
      <c r="Z302" s="24"/>
      <c r="AA302" s="24"/>
      <c r="AB302" s="25"/>
      <c r="AC302" s="25"/>
    </row>
    <row r="303" spans="1:29" ht="15" customHeight="1" x14ac:dyDescent="0.3">
      <c r="A303" s="132" t="s">
        <v>76</v>
      </c>
      <c r="B303" s="220" t="s">
        <v>867</v>
      </c>
      <c r="C303" s="221" t="s">
        <v>680</v>
      </c>
      <c r="D303" s="225">
        <v>19</v>
      </c>
      <c r="E303" s="104" t="s">
        <v>46</v>
      </c>
      <c r="F303" s="159">
        <f t="shared" si="98"/>
        <v>96</v>
      </c>
      <c r="G303" s="214" t="s">
        <v>1737</v>
      </c>
      <c r="H303" s="215" t="s">
        <v>1738</v>
      </c>
      <c r="I303" s="216">
        <v>40820</v>
      </c>
      <c r="J303" s="17">
        <f t="shared" si="91"/>
        <v>5</v>
      </c>
      <c r="K303" s="18">
        <f t="shared" si="92"/>
        <v>5</v>
      </c>
      <c r="L303" s="19">
        <f t="shared" si="99"/>
        <v>5</v>
      </c>
      <c r="M303" s="20">
        <f t="shared" si="100"/>
        <v>0</v>
      </c>
      <c r="N303" s="20">
        <f t="shared" si="101"/>
        <v>0</v>
      </c>
      <c r="O303" s="20">
        <f t="shared" si="102"/>
        <v>0</v>
      </c>
      <c r="P303" s="20">
        <f t="shared" si="103"/>
        <v>0</v>
      </c>
      <c r="Q303" s="20">
        <f t="shared" si="104"/>
        <v>0</v>
      </c>
      <c r="R303" s="21">
        <v>0</v>
      </c>
      <c r="S303" s="22">
        <f t="shared" si="93"/>
        <v>5</v>
      </c>
      <c r="T303" s="22">
        <f t="shared" si="94"/>
        <v>0</v>
      </c>
      <c r="U303" s="22">
        <f t="shared" si="95"/>
        <v>0</v>
      </c>
      <c r="V303" s="22">
        <f t="shared" si="96"/>
        <v>0</v>
      </c>
      <c r="W303" s="22">
        <f t="shared" si="97"/>
        <v>0</v>
      </c>
      <c r="X303" s="26">
        <v>0</v>
      </c>
      <c r="Y303" s="27"/>
      <c r="Z303" s="27">
        <v>5</v>
      </c>
      <c r="AA303" s="27"/>
      <c r="AB303" s="28"/>
      <c r="AC303" s="28"/>
    </row>
    <row r="304" spans="1:29" ht="15" customHeight="1" x14ac:dyDescent="0.3">
      <c r="A304" s="132" t="s">
        <v>76</v>
      </c>
      <c r="B304" s="220" t="s">
        <v>366</v>
      </c>
      <c r="C304" s="221" t="s">
        <v>367</v>
      </c>
      <c r="D304" s="222">
        <v>18</v>
      </c>
      <c r="E304" s="161" t="s">
        <v>71</v>
      </c>
      <c r="F304" s="159">
        <f t="shared" ref="F304:F335" si="105">F303+1</f>
        <v>97</v>
      </c>
      <c r="G304" s="214" t="s">
        <v>1286</v>
      </c>
      <c r="H304" s="215" t="s">
        <v>1287</v>
      </c>
      <c r="I304" s="216">
        <v>40812</v>
      </c>
      <c r="J304" s="17">
        <f t="shared" si="91"/>
        <v>5</v>
      </c>
      <c r="K304" s="18">
        <f t="shared" si="92"/>
        <v>5</v>
      </c>
      <c r="L304" s="19">
        <f t="shared" ref="L304:L335" si="106">IFERROR(LARGE((S304:W304),1),0)</f>
        <v>5</v>
      </c>
      <c r="M304" s="20">
        <f t="shared" ref="M304:M335" si="107">IFERROR(LARGE((S304:W304),2),0)</f>
        <v>0</v>
      </c>
      <c r="N304" s="20">
        <f t="shared" ref="N304:N335" si="108">IFERROR(LARGE((S304:W304),3),0)</f>
        <v>0</v>
      </c>
      <c r="O304" s="20">
        <f t="shared" ref="O304:O335" si="109">IFERROR(LARGE((S304:W304),4),0)</f>
        <v>0</v>
      </c>
      <c r="P304" s="20">
        <f t="shared" ref="P304:P335" si="110">IFERROR(LARGE((S304:W304),5),0)</f>
        <v>0</v>
      </c>
      <c r="Q304" s="20">
        <f t="shared" ref="Q304:Q335" si="111">IFERROR(LARGE((S304:W304),6),0)</f>
        <v>0</v>
      </c>
      <c r="R304" s="21">
        <v>0</v>
      </c>
      <c r="S304" s="22">
        <f t="shared" si="93"/>
        <v>5</v>
      </c>
      <c r="T304" s="22">
        <f t="shared" si="94"/>
        <v>0</v>
      </c>
      <c r="U304" s="22">
        <f t="shared" si="95"/>
        <v>0</v>
      </c>
      <c r="V304" s="22">
        <f t="shared" si="96"/>
        <v>0</v>
      </c>
      <c r="W304" s="22">
        <f t="shared" si="97"/>
        <v>0</v>
      </c>
      <c r="X304" s="23">
        <v>5</v>
      </c>
      <c r="Y304" s="24"/>
      <c r="Z304" s="24"/>
      <c r="AA304" s="24"/>
      <c r="AB304" s="25"/>
      <c r="AC304" s="25"/>
    </row>
    <row r="305" spans="1:29" ht="15" customHeight="1" x14ac:dyDescent="0.3">
      <c r="A305" s="132" t="s">
        <v>76</v>
      </c>
      <c r="B305" s="220" t="s">
        <v>2463</v>
      </c>
      <c r="C305" s="221" t="s">
        <v>2091</v>
      </c>
      <c r="D305" s="222">
        <v>16</v>
      </c>
      <c r="E305" s="161" t="s">
        <v>44</v>
      </c>
      <c r="F305" s="159">
        <f t="shared" si="105"/>
        <v>98</v>
      </c>
      <c r="G305" s="214" t="s">
        <v>418</v>
      </c>
      <c r="H305" s="215" t="s">
        <v>2390</v>
      </c>
      <c r="I305" s="216">
        <v>40808</v>
      </c>
      <c r="J305" s="17">
        <f t="shared" si="91"/>
        <v>5</v>
      </c>
      <c r="K305" s="18">
        <f t="shared" si="92"/>
        <v>5</v>
      </c>
      <c r="L305" s="19">
        <f t="shared" si="106"/>
        <v>5</v>
      </c>
      <c r="M305" s="20">
        <f t="shared" si="107"/>
        <v>0</v>
      </c>
      <c r="N305" s="20">
        <f t="shared" si="108"/>
        <v>0</v>
      </c>
      <c r="O305" s="20">
        <f t="shared" si="109"/>
        <v>0</v>
      </c>
      <c r="P305" s="20">
        <f t="shared" si="110"/>
        <v>0</v>
      </c>
      <c r="Q305" s="20">
        <f t="shared" si="111"/>
        <v>0</v>
      </c>
      <c r="R305" s="21">
        <v>0</v>
      </c>
      <c r="S305" s="22">
        <f t="shared" si="93"/>
        <v>5</v>
      </c>
      <c r="T305" s="22">
        <f t="shared" si="94"/>
        <v>0</v>
      </c>
      <c r="U305" s="22">
        <f t="shared" si="95"/>
        <v>0</v>
      </c>
      <c r="V305" s="22">
        <f t="shared" si="96"/>
        <v>0</v>
      </c>
      <c r="W305" s="22">
        <f t="shared" si="97"/>
        <v>0</v>
      </c>
      <c r="X305" s="23"/>
      <c r="Y305" s="24"/>
      <c r="Z305" s="24">
        <v>5</v>
      </c>
      <c r="AA305" s="24"/>
      <c r="AB305" s="25"/>
      <c r="AC305" s="25"/>
    </row>
    <row r="306" spans="1:29" ht="15" customHeight="1" x14ac:dyDescent="0.3">
      <c r="A306" s="132" t="s">
        <v>76</v>
      </c>
      <c r="B306" s="220" t="s">
        <v>602</v>
      </c>
      <c r="C306" s="221" t="s">
        <v>413</v>
      </c>
      <c r="D306" s="222">
        <v>16</v>
      </c>
      <c r="E306" s="161" t="s">
        <v>44</v>
      </c>
      <c r="F306" s="159">
        <f t="shared" si="105"/>
        <v>99</v>
      </c>
      <c r="G306" s="214" t="s">
        <v>1282</v>
      </c>
      <c r="H306" s="215" t="s">
        <v>1283</v>
      </c>
      <c r="I306" s="216">
        <v>40806</v>
      </c>
      <c r="J306" s="17">
        <f t="shared" si="91"/>
        <v>5</v>
      </c>
      <c r="K306" s="18">
        <f t="shared" si="92"/>
        <v>5</v>
      </c>
      <c r="L306" s="19">
        <f t="shared" si="106"/>
        <v>5</v>
      </c>
      <c r="M306" s="20">
        <f t="shared" si="107"/>
        <v>0</v>
      </c>
      <c r="N306" s="20">
        <f t="shared" si="108"/>
        <v>0</v>
      </c>
      <c r="O306" s="20">
        <f t="shared" si="109"/>
        <v>0</v>
      </c>
      <c r="P306" s="20">
        <f t="shared" si="110"/>
        <v>0</v>
      </c>
      <c r="Q306" s="20">
        <f t="shared" si="111"/>
        <v>0</v>
      </c>
      <c r="R306" s="21">
        <v>0</v>
      </c>
      <c r="S306" s="22">
        <f t="shared" si="93"/>
        <v>5</v>
      </c>
      <c r="T306" s="22">
        <f t="shared" si="94"/>
        <v>0</v>
      </c>
      <c r="U306" s="22">
        <f t="shared" si="95"/>
        <v>0</v>
      </c>
      <c r="V306" s="22">
        <f t="shared" si="96"/>
        <v>0</v>
      </c>
      <c r="W306" s="22">
        <f t="shared" si="97"/>
        <v>0</v>
      </c>
      <c r="X306" s="23">
        <v>5</v>
      </c>
      <c r="Y306" s="24"/>
      <c r="Z306" s="24"/>
      <c r="AA306" s="24"/>
      <c r="AB306" s="25"/>
      <c r="AC306" s="25"/>
    </row>
    <row r="307" spans="1:29" ht="15" customHeight="1" x14ac:dyDescent="0.3">
      <c r="A307" s="132" t="s">
        <v>76</v>
      </c>
      <c r="B307" s="220" t="s">
        <v>1986</v>
      </c>
      <c r="C307" s="221" t="s">
        <v>1607</v>
      </c>
      <c r="D307" s="222">
        <v>8</v>
      </c>
      <c r="E307" s="161" t="s">
        <v>49</v>
      </c>
      <c r="F307" s="159">
        <f t="shared" si="105"/>
        <v>100</v>
      </c>
      <c r="G307" s="214" t="s">
        <v>1372</v>
      </c>
      <c r="H307" s="215" t="s">
        <v>1593</v>
      </c>
      <c r="I307" s="216">
        <v>40803</v>
      </c>
      <c r="J307" s="17">
        <f t="shared" si="91"/>
        <v>5</v>
      </c>
      <c r="K307" s="18">
        <f t="shared" si="92"/>
        <v>5</v>
      </c>
      <c r="L307" s="19">
        <f t="shared" si="106"/>
        <v>5</v>
      </c>
      <c r="M307" s="20">
        <f t="shared" si="107"/>
        <v>0</v>
      </c>
      <c r="N307" s="20">
        <f t="shared" si="108"/>
        <v>0</v>
      </c>
      <c r="O307" s="20">
        <f t="shared" si="109"/>
        <v>0</v>
      </c>
      <c r="P307" s="20">
        <f t="shared" si="110"/>
        <v>0</v>
      </c>
      <c r="Q307" s="20">
        <f t="shared" si="111"/>
        <v>0</v>
      </c>
      <c r="R307" s="21">
        <v>0</v>
      </c>
      <c r="S307" s="22">
        <f t="shared" si="93"/>
        <v>5</v>
      </c>
      <c r="T307" s="22">
        <f t="shared" si="94"/>
        <v>0</v>
      </c>
      <c r="U307" s="22">
        <f t="shared" si="95"/>
        <v>0</v>
      </c>
      <c r="V307" s="22">
        <f t="shared" si="96"/>
        <v>0</v>
      </c>
      <c r="W307" s="22">
        <f t="shared" si="97"/>
        <v>0</v>
      </c>
      <c r="X307" s="23">
        <v>0</v>
      </c>
      <c r="Y307" s="24">
        <v>5</v>
      </c>
      <c r="Z307" s="24"/>
      <c r="AA307" s="24"/>
      <c r="AB307" s="25"/>
      <c r="AC307" s="25">
        <v>0</v>
      </c>
    </row>
    <row r="308" spans="1:29" ht="15" customHeight="1" x14ac:dyDescent="0.3">
      <c r="A308" s="132" t="s">
        <v>76</v>
      </c>
      <c r="B308" s="220" t="s">
        <v>130</v>
      </c>
      <c r="C308" s="221" t="s">
        <v>131</v>
      </c>
      <c r="D308" s="225">
        <v>8</v>
      </c>
      <c r="E308" s="104" t="s">
        <v>49</v>
      </c>
      <c r="F308" s="159">
        <f t="shared" si="105"/>
        <v>101</v>
      </c>
      <c r="G308" s="214" t="s">
        <v>1632</v>
      </c>
      <c r="H308" s="215" t="s">
        <v>1633</v>
      </c>
      <c r="I308" s="216">
        <v>40801</v>
      </c>
      <c r="J308" s="17">
        <f t="shared" si="91"/>
        <v>5</v>
      </c>
      <c r="K308" s="18">
        <f t="shared" si="92"/>
        <v>5</v>
      </c>
      <c r="L308" s="19">
        <f t="shared" si="106"/>
        <v>5</v>
      </c>
      <c r="M308" s="20">
        <f t="shared" si="107"/>
        <v>0</v>
      </c>
      <c r="N308" s="20">
        <f t="shared" si="108"/>
        <v>0</v>
      </c>
      <c r="O308" s="20">
        <f t="shared" si="109"/>
        <v>0</v>
      </c>
      <c r="P308" s="20">
        <f t="shared" si="110"/>
        <v>0</v>
      </c>
      <c r="Q308" s="20">
        <f t="shared" si="111"/>
        <v>0</v>
      </c>
      <c r="R308" s="21">
        <v>0</v>
      </c>
      <c r="S308" s="22">
        <f t="shared" si="93"/>
        <v>5</v>
      </c>
      <c r="T308" s="22">
        <f t="shared" si="94"/>
        <v>0</v>
      </c>
      <c r="U308" s="22">
        <f t="shared" si="95"/>
        <v>0</v>
      </c>
      <c r="V308" s="22">
        <f t="shared" si="96"/>
        <v>0</v>
      </c>
      <c r="W308" s="22">
        <f t="shared" si="97"/>
        <v>0</v>
      </c>
      <c r="X308" s="26">
        <v>5</v>
      </c>
      <c r="Y308" s="27"/>
      <c r="Z308" s="27"/>
      <c r="AA308" s="27"/>
      <c r="AB308" s="28"/>
      <c r="AC308" s="25"/>
    </row>
    <row r="309" spans="1:29" ht="15" customHeight="1" x14ac:dyDescent="0.3">
      <c r="A309" s="132" t="s">
        <v>76</v>
      </c>
      <c r="B309" s="220" t="s">
        <v>1984</v>
      </c>
      <c r="C309" s="221" t="s">
        <v>1243</v>
      </c>
      <c r="D309" s="222">
        <v>10</v>
      </c>
      <c r="E309" s="161" t="s">
        <v>120</v>
      </c>
      <c r="F309" s="159">
        <f t="shared" si="105"/>
        <v>102</v>
      </c>
      <c r="G309" s="214" t="s">
        <v>1342</v>
      </c>
      <c r="H309" s="215" t="s">
        <v>1343</v>
      </c>
      <c r="I309" s="216">
        <v>40798</v>
      </c>
      <c r="J309" s="17">
        <f t="shared" si="91"/>
        <v>5</v>
      </c>
      <c r="K309" s="18">
        <f t="shared" si="92"/>
        <v>5</v>
      </c>
      <c r="L309" s="19">
        <f t="shared" si="106"/>
        <v>5</v>
      </c>
      <c r="M309" s="20">
        <f t="shared" si="107"/>
        <v>0</v>
      </c>
      <c r="N309" s="20">
        <f t="shared" si="108"/>
        <v>0</v>
      </c>
      <c r="O309" s="20">
        <f t="shared" si="109"/>
        <v>0</v>
      </c>
      <c r="P309" s="20">
        <f t="shared" si="110"/>
        <v>0</v>
      </c>
      <c r="Q309" s="20">
        <f t="shared" si="111"/>
        <v>0</v>
      </c>
      <c r="R309" s="21">
        <v>0</v>
      </c>
      <c r="S309" s="22">
        <f t="shared" si="93"/>
        <v>5</v>
      </c>
      <c r="T309" s="22">
        <f t="shared" si="94"/>
        <v>0</v>
      </c>
      <c r="U309" s="22">
        <f t="shared" si="95"/>
        <v>0</v>
      </c>
      <c r="V309" s="22">
        <f t="shared" si="96"/>
        <v>0</v>
      </c>
      <c r="W309" s="22">
        <f t="shared" si="97"/>
        <v>0</v>
      </c>
      <c r="X309" s="23">
        <v>0</v>
      </c>
      <c r="Y309" s="24">
        <v>5</v>
      </c>
      <c r="Z309" s="24"/>
      <c r="AA309" s="24"/>
      <c r="AB309" s="25"/>
      <c r="AC309" s="25">
        <v>0</v>
      </c>
    </row>
    <row r="310" spans="1:29" ht="15" customHeight="1" x14ac:dyDescent="0.3">
      <c r="A310" s="132" t="s">
        <v>76</v>
      </c>
      <c r="B310" s="220" t="s">
        <v>867</v>
      </c>
      <c r="C310" s="221" t="s">
        <v>680</v>
      </c>
      <c r="D310" s="225">
        <v>19</v>
      </c>
      <c r="E310" s="104" t="s">
        <v>46</v>
      </c>
      <c r="F310" s="159">
        <f t="shared" si="105"/>
        <v>103</v>
      </c>
      <c r="G310" s="214" t="s">
        <v>1279</v>
      </c>
      <c r="H310" s="215" t="s">
        <v>1621</v>
      </c>
      <c r="I310" s="216">
        <v>40794</v>
      </c>
      <c r="J310" s="17">
        <f t="shared" si="91"/>
        <v>5</v>
      </c>
      <c r="K310" s="18">
        <f t="shared" si="92"/>
        <v>5</v>
      </c>
      <c r="L310" s="19">
        <f t="shared" si="106"/>
        <v>5</v>
      </c>
      <c r="M310" s="20">
        <f t="shared" si="107"/>
        <v>0</v>
      </c>
      <c r="N310" s="20">
        <f t="shared" si="108"/>
        <v>0</v>
      </c>
      <c r="O310" s="20">
        <f t="shared" si="109"/>
        <v>0</v>
      </c>
      <c r="P310" s="20">
        <f t="shared" si="110"/>
        <v>0</v>
      </c>
      <c r="Q310" s="20">
        <f t="shared" si="111"/>
        <v>0</v>
      </c>
      <c r="R310" s="21">
        <v>0</v>
      </c>
      <c r="S310" s="22">
        <f t="shared" si="93"/>
        <v>5</v>
      </c>
      <c r="T310" s="22">
        <f t="shared" si="94"/>
        <v>0</v>
      </c>
      <c r="U310" s="22">
        <f t="shared" si="95"/>
        <v>0</v>
      </c>
      <c r="V310" s="22">
        <f t="shared" si="96"/>
        <v>0</v>
      </c>
      <c r="W310" s="22">
        <f t="shared" si="97"/>
        <v>0</v>
      </c>
      <c r="X310" s="26">
        <v>5</v>
      </c>
      <c r="Y310" s="27"/>
      <c r="Z310" s="27"/>
      <c r="AA310" s="27"/>
      <c r="AB310" s="28"/>
      <c r="AC310" s="25"/>
    </row>
    <row r="311" spans="1:29" ht="15" customHeight="1" x14ac:dyDescent="0.3">
      <c r="A311" s="132" t="s">
        <v>76</v>
      </c>
      <c r="B311" s="228" t="s">
        <v>605</v>
      </c>
      <c r="C311" s="227" t="s">
        <v>573</v>
      </c>
      <c r="D311" s="222">
        <v>3</v>
      </c>
      <c r="E311" s="161" t="s">
        <v>39</v>
      </c>
      <c r="F311" s="159">
        <f t="shared" si="105"/>
        <v>104</v>
      </c>
      <c r="G311" s="211" t="s">
        <v>1586</v>
      </c>
      <c r="H311" s="212" t="s">
        <v>1587</v>
      </c>
      <c r="I311" s="213">
        <v>40773</v>
      </c>
      <c r="J311" s="17">
        <f t="shared" si="91"/>
        <v>5</v>
      </c>
      <c r="K311" s="18">
        <f t="shared" si="92"/>
        <v>5</v>
      </c>
      <c r="L311" s="19">
        <f t="shared" si="106"/>
        <v>5</v>
      </c>
      <c r="M311" s="20">
        <f t="shared" si="107"/>
        <v>0</v>
      </c>
      <c r="N311" s="20">
        <f t="shared" si="108"/>
        <v>0</v>
      </c>
      <c r="O311" s="20">
        <f t="shared" si="109"/>
        <v>0</v>
      </c>
      <c r="P311" s="20">
        <f t="shared" si="110"/>
        <v>0</v>
      </c>
      <c r="Q311" s="20">
        <f t="shared" si="111"/>
        <v>0</v>
      </c>
      <c r="R311" s="21">
        <v>0</v>
      </c>
      <c r="S311" s="22">
        <f t="shared" si="93"/>
        <v>5</v>
      </c>
      <c r="T311" s="22">
        <f t="shared" si="94"/>
        <v>0</v>
      </c>
      <c r="U311" s="22">
        <f t="shared" si="95"/>
        <v>0</v>
      </c>
      <c r="V311" s="22">
        <f t="shared" si="96"/>
        <v>0</v>
      </c>
      <c r="W311" s="22">
        <f t="shared" si="97"/>
        <v>0</v>
      </c>
      <c r="X311" s="23">
        <v>0</v>
      </c>
      <c r="Y311" s="24">
        <v>5</v>
      </c>
      <c r="Z311" s="24"/>
      <c r="AA311" s="24"/>
      <c r="AB311" s="25"/>
      <c r="AC311" s="25">
        <v>0</v>
      </c>
    </row>
    <row r="312" spans="1:29" ht="15" customHeight="1" x14ac:dyDescent="0.3">
      <c r="A312" s="132" t="s">
        <v>76</v>
      </c>
      <c r="B312" s="224" t="s">
        <v>2032</v>
      </c>
      <c r="C312" s="225" t="s">
        <v>1828</v>
      </c>
      <c r="D312" s="232">
        <v>5</v>
      </c>
      <c r="E312" s="104" t="s">
        <v>53</v>
      </c>
      <c r="F312" s="159">
        <f t="shared" si="105"/>
        <v>105</v>
      </c>
      <c r="G312" s="217" t="s">
        <v>2267</v>
      </c>
      <c r="H312" s="218" t="s">
        <v>2268</v>
      </c>
      <c r="I312" s="219">
        <v>40768</v>
      </c>
      <c r="J312" s="17">
        <f t="shared" si="91"/>
        <v>5</v>
      </c>
      <c r="K312" s="18">
        <f t="shared" si="92"/>
        <v>5</v>
      </c>
      <c r="L312" s="19">
        <f t="shared" si="106"/>
        <v>5</v>
      </c>
      <c r="M312" s="20">
        <f t="shared" si="107"/>
        <v>0</v>
      </c>
      <c r="N312" s="20">
        <f t="shared" si="108"/>
        <v>0</v>
      </c>
      <c r="O312" s="20">
        <f t="shared" si="109"/>
        <v>0</v>
      </c>
      <c r="P312" s="20">
        <f t="shared" si="110"/>
        <v>0</v>
      </c>
      <c r="Q312" s="20">
        <f t="shared" si="111"/>
        <v>0</v>
      </c>
      <c r="R312" s="21">
        <v>0</v>
      </c>
      <c r="S312" s="22">
        <f t="shared" si="93"/>
        <v>5</v>
      </c>
      <c r="T312" s="22">
        <f t="shared" si="94"/>
        <v>0</v>
      </c>
      <c r="U312" s="22">
        <f t="shared" si="95"/>
        <v>0</v>
      </c>
      <c r="V312" s="22">
        <f t="shared" si="96"/>
        <v>0</v>
      </c>
      <c r="W312" s="22">
        <f t="shared" si="97"/>
        <v>0</v>
      </c>
      <c r="X312" s="26"/>
      <c r="Y312" s="27">
        <v>5</v>
      </c>
      <c r="Z312" s="27"/>
      <c r="AA312" s="27"/>
      <c r="AB312" s="28"/>
      <c r="AC312" s="25"/>
    </row>
    <row r="313" spans="1:29" ht="15" customHeight="1" x14ac:dyDescent="0.3">
      <c r="A313" s="132" t="s">
        <v>76</v>
      </c>
      <c r="B313" s="220" t="s">
        <v>1192</v>
      </c>
      <c r="C313" s="221" t="s">
        <v>952</v>
      </c>
      <c r="D313" s="222">
        <v>12</v>
      </c>
      <c r="E313" s="161" t="s">
        <v>25</v>
      </c>
      <c r="F313" s="159">
        <f t="shared" si="105"/>
        <v>106</v>
      </c>
      <c r="G313" s="214" t="s">
        <v>2384</v>
      </c>
      <c r="H313" s="215" t="s">
        <v>2385</v>
      </c>
      <c r="I313" s="216">
        <v>40760</v>
      </c>
      <c r="J313" s="17">
        <f t="shared" si="91"/>
        <v>5</v>
      </c>
      <c r="K313" s="18">
        <f t="shared" si="92"/>
        <v>5</v>
      </c>
      <c r="L313" s="19">
        <f t="shared" si="106"/>
        <v>5</v>
      </c>
      <c r="M313" s="20">
        <f t="shared" si="107"/>
        <v>0</v>
      </c>
      <c r="N313" s="20">
        <f t="shared" si="108"/>
        <v>0</v>
      </c>
      <c r="O313" s="20">
        <f t="shared" si="109"/>
        <v>0</v>
      </c>
      <c r="P313" s="20">
        <f t="shared" si="110"/>
        <v>0</v>
      </c>
      <c r="Q313" s="20">
        <f t="shared" si="111"/>
        <v>0</v>
      </c>
      <c r="R313" s="21">
        <v>0</v>
      </c>
      <c r="S313" s="22">
        <f t="shared" si="93"/>
        <v>5</v>
      </c>
      <c r="T313" s="22">
        <f t="shared" si="94"/>
        <v>0</v>
      </c>
      <c r="U313" s="22">
        <f t="shared" si="95"/>
        <v>0</v>
      </c>
      <c r="V313" s="22">
        <f t="shared" si="96"/>
        <v>0</v>
      </c>
      <c r="W313" s="22">
        <f t="shared" si="97"/>
        <v>0</v>
      </c>
      <c r="X313" s="23"/>
      <c r="Y313" s="24"/>
      <c r="Z313" s="24">
        <v>5</v>
      </c>
      <c r="AA313" s="24"/>
      <c r="AB313" s="25"/>
      <c r="AC313" s="25"/>
    </row>
    <row r="314" spans="1:29" ht="15" customHeight="1" x14ac:dyDescent="0.3">
      <c r="A314" s="132" t="s">
        <v>76</v>
      </c>
      <c r="B314" s="220" t="s">
        <v>1137</v>
      </c>
      <c r="C314" s="221" t="s">
        <v>1032</v>
      </c>
      <c r="D314" s="222">
        <v>19</v>
      </c>
      <c r="E314" s="161" t="s">
        <v>46</v>
      </c>
      <c r="F314" s="159">
        <f t="shared" si="105"/>
        <v>107</v>
      </c>
      <c r="G314" s="214" t="s">
        <v>97</v>
      </c>
      <c r="H314" s="215" t="s">
        <v>2386</v>
      </c>
      <c r="I314" s="216">
        <v>40758</v>
      </c>
      <c r="J314" s="17">
        <f t="shared" si="91"/>
        <v>5</v>
      </c>
      <c r="K314" s="18">
        <f t="shared" si="92"/>
        <v>5</v>
      </c>
      <c r="L314" s="19">
        <f t="shared" si="106"/>
        <v>5</v>
      </c>
      <c r="M314" s="20">
        <f t="shared" si="107"/>
        <v>0</v>
      </c>
      <c r="N314" s="20">
        <f t="shared" si="108"/>
        <v>0</v>
      </c>
      <c r="O314" s="20">
        <f t="shared" si="109"/>
        <v>0</v>
      </c>
      <c r="P314" s="20">
        <f t="shared" si="110"/>
        <v>0</v>
      </c>
      <c r="Q314" s="20">
        <f t="shared" si="111"/>
        <v>0</v>
      </c>
      <c r="R314" s="21">
        <v>0</v>
      </c>
      <c r="S314" s="22">
        <f t="shared" si="93"/>
        <v>5</v>
      </c>
      <c r="T314" s="22">
        <f t="shared" si="94"/>
        <v>0</v>
      </c>
      <c r="U314" s="22">
        <f t="shared" si="95"/>
        <v>0</v>
      </c>
      <c r="V314" s="22">
        <f t="shared" si="96"/>
        <v>0</v>
      </c>
      <c r="W314" s="22">
        <f t="shared" si="97"/>
        <v>0</v>
      </c>
      <c r="X314" s="23"/>
      <c r="Y314" s="24"/>
      <c r="Z314" s="24">
        <v>5</v>
      </c>
      <c r="AA314" s="24"/>
      <c r="AB314" s="25"/>
      <c r="AC314" s="25"/>
    </row>
    <row r="315" spans="1:29" ht="15" customHeight="1" x14ac:dyDescent="0.3">
      <c r="A315" s="132" t="s">
        <v>76</v>
      </c>
      <c r="B315" s="220" t="s">
        <v>63</v>
      </c>
      <c r="C315" s="221" t="s">
        <v>64</v>
      </c>
      <c r="D315" s="222">
        <v>12</v>
      </c>
      <c r="E315" s="161" t="s">
        <v>25</v>
      </c>
      <c r="F315" s="159">
        <f t="shared" si="105"/>
        <v>108</v>
      </c>
      <c r="G315" s="214" t="s">
        <v>1230</v>
      </c>
      <c r="H315" s="215" t="s">
        <v>1311</v>
      </c>
      <c r="I315" s="216">
        <v>40751</v>
      </c>
      <c r="J315" s="17">
        <f t="shared" si="91"/>
        <v>5</v>
      </c>
      <c r="K315" s="18">
        <f t="shared" si="92"/>
        <v>5</v>
      </c>
      <c r="L315" s="19">
        <f t="shared" si="106"/>
        <v>5</v>
      </c>
      <c r="M315" s="20">
        <f t="shared" si="107"/>
        <v>0</v>
      </c>
      <c r="N315" s="20">
        <f t="shared" si="108"/>
        <v>0</v>
      </c>
      <c r="O315" s="20">
        <f t="shared" si="109"/>
        <v>0</v>
      </c>
      <c r="P315" s="20">
        <f t="shared" si="110"/>
        <v>0</v>
      </c>
      <c r="Q315" s="20">
        <f t="shared" si="111"/>
        <v>0</v>
      </c>
      <c r="R315" s="21">
        <v>0</v>
      </c>
      <c r="S315" s="22">
        <f t="shared" si="93"/>
        <v>5</v>
      </c>
      <c r="T315" s="22">
        <f t="shared" si="94"/>
        <v>0</v>
      </c>
      <c r="U315" s="22">
        <f t="shared" si="95"/>
        <v>0</v>
      </c>
      <c r="V315" s="22">
        <f t="shared" si="96"/>
        <v>0</v>
      </c>
      <c r="W315" s="22">
        <f t="shared" si="97"/>
        <v>0</v>
      </c>
      <c r="X315" s="23">
        <v>5</v>
      </c>
      <c r="Y315" s="24"/>
      <c r="Z315" s="24"/>
      <c r="AA315" s="24"/>
      <c r="AB315" s="25"/>
      <c r="AC315" s="25"/>
    </row>
    <row r="316" spans="1:29" ht="15" customHeight="1" x14ac:dyDescent="0.3">
      <c r="A316" s="132" t="s">
        <v>76</v>
      </c>
      <c r="B316" s="220" t="s">
        <v>2464</v>
      </c>
      <c r="C316" s="221" t="s">
        <v>2387</v>
      </c>
      <c r="D316" s="222">
        <v>15</v>
      </c>
      <c r="E316" s="161" t="s">
        <v>29</v>
      </c>
      <c r="F316" s="159">
        <f t="shared" si="105"/>
        <v>109</v>
      </c>
      <c r="G316" s="214" t="s">
        <v>2388</v>
      </c>
      <c r="H316" s="215" t="s">
        <v>2389</v>
      </c>
      <c r="I316" s="216">
        <v>40736</v>
      </c>
      <c r="J316" s="17">
        <f t="shared" si="91"/>
        <v>5</v>
      </c>
      <c r="K316" s="18">
        <f t="shared" si="92"/>
        <v>5</v>
      </c>
      <c r="L316" s="19">
        <f t="shared" si="106"/>
        <v>5</v>
      </c>
      <c r="M316" s="20">
        <f t="shared" si="107"/>
        <v>0</v>
      </c>
      <c r="N316" s="20">
        <f t="shared" si="108"/>
        <v>0</v>
      </c>
      <c r="O316" s="20">
        <f t="shared" si="109"/>
        <v>0</v>
      </c>
      <c r="P316" s="20">
        <f t="shared" si="110"/>
        <v>0</v>
      </c>
      <c r="Q316" s="20">
        <f t="shared" si="111"/>
        <v>0</v>
      </c>
      <c r="R316" s="21">
        <v>0</v>
      </c>
      <c r="S316" s="22">
        <f t="shared" si="93"/>
        <v>5</v>
      </c>
      <c r="T316" s="22">
        <f t="shared" si="94"/>
        <v>0</v>
      </c>
      <c r="U316" s="22">
        <f t="shared" si="95"/>
        <v>0</v>
      </c>
      <c r="V316" s="22">
        <f t="shared" si="96"/>
        <v>0</v>
      </c>
      <c r="W316" s="22">
        <f t="shared" si="97"/>
        <v>0</v>
      </c>
      <c r="X316" s="23"/>
      <c r="Y316" s="24"/>
      <c r="Z316" s="24">
        <v>5</v>
      </c>
      <c r="AA316" s="24"/>
      <c r="AB316" s="25"/>
      <c r="AC316" s="25"/>
    </row>
    <row r="317" spans="1:29" ht="15" customHeight="1" x14ac:dyDescent="0.3">
      <c r="A317" s="132" t="s">
        <v>76</v>
      </c>
      <c r="B317" s="220" t="s">
        <v>128</v>
      </c>
      <c r="C317" s="221" t="s">
        <v>129</v>
      </c>
      <c r="D317" s="225">
        <v>1</v>
      </c>
      <c r="E317" s="104" t="s">
        <v>75</v>
      </c>
      <c r="F317" s="159">
        <f t="shared" si="105"/>
        <v>110</v>
      </c>
      <c r="G317" s="214" t="s">
        <v>1217</v>
      </c>
      <c r="H317" s="215" t="s">
        <v>1635</v>
      </c>
      <c r="I317" s="216">
        <v>40730</v>
      </c>
      <c r="J317" s="17">
        <f t="shared" si="91"/>
        <v>5</v>
      </c>
      <c r="K317" s="18">
        <f t="shared" si="92"/>
        <v>5</v>
      </c>
      <c r="L317" s="19">
        <f t="shared" si="106"/>
        <v>5</v>
      </c>
      <c r="M317" s="20">
        <f t="shared" si="107"/>
        <v>0</v>
      </c>
      <c r="N317" s="20">
        <f t="shared" si="108"/>
        <v>0</v>
      </c>
      <c r="O317" s="20">
        <f t="shared" si="109"/>
        <v>0</v>
      </c>
      <c r="P317" s="20">
        <f t="shared" si="110"/>
        <v>0</v>
      </c>
      <c r="Q317" s="20">
        <f t="shared" si="111"/>
        <v>0</v>
      </c>
      <c r="R317" s="21">
        <v>0</v>
      </c>
      <c r="S317" s="22">
        <f t="shared" si="93"/>
        <v>5</v>
      </c>
      <c r="T317" s="22">
        <f t="shared" si="94"/>
        <v>0</v>
      </c>
      <c r="U317" s="22">
        <f t="shared" si="95"/>
        <v>0</v>
      </c>
      <c r="V317" s="22">
        <f t="shared" si="96"/>
        <v>0</v>
      </c>
      <c r="W317" s="22">
        <f t="shared" si="97"/>
        <v>0</v>
      </c>
      <c r="X317" s="26">
        <v>5</v>
      </c>
      <c r="Y317" s="27"/>
      <c r="Z317" s="27"/>
      <c r="AA317" s="27"/>
      <c r="AB317" s="28"/>
      <c r="AC317" s="25"/>
    </row>
    <row r="318" spans="1:29" ht="15" customHeight="1" x14ac:dyDescent="0.3">
      <c r="A318" s="132" t="s">
        <v>76</v>
      </c>
      <c r="B318" s="220" t="s">
        <v>267</v>
      </c>
      <c r="C318" s="221" t="s">
        <v>214</v>
      </c>
      <c r="D318" s="225">
        <v>4</v>
      </c>
      <c r="E318" s="223" t="s">
        <v>81</v>
      </c>
      <c r="F318" s="159">
        <f t="shared" si="105"/>
        <v>111</v>
      </c>
      <c r="G318" s="214" t="s">
        <v>1355</v>
      </c>
      <c r="H318" s="215" t="s">
        <v>1641</v>
      </c>
      <c r="I318" s="216">
        <v>40730</v>
      </c>
      <c r="J318" s="17">
        <f t="shared" si="91"/>
        <v>5</v>
      </c>
      <c r="K318" s="18">
        <f t="shared" si="92"/>
        <v>5</v>
      </c>
      <c r="L318" s="19">
        <f t="shared" si="106"/>
        <v>5</v>
      </c>
      <c r="M318" s="20">
        <f t="shared" si="107"/>
        <v>0</v>
      </c>
      <c r="N318" s="20">
        <f t="shared" si="108"/>
        <v>0</v>
      </c>
      <c r="O318" s="20">
        <f t="shared" si="109"/>
        <v>0</v>
      </c>
      <c r="P318" s="20">
        <f t="shared" si="110"/>
        <v>0</v>
      </c>
      <c r="Q318" s="20">
        <f t="shared" si="111"/>
        <v>0</v>
      </c>
      <c r="R318" s="21">
        <v>0</v>
      </c>
      <c r="S318" s="22">
        <f t="shared" si="93"/>
        <v>5</v>
      </c>
      <c r="T318" s="22">
        <f t="shared" si="94"/>
        <v>0</v>
      </c>
      <c r="U318" s="22">
        <f t="shared" si="95"/>
        <v>0</v>
      </c>
      <c r="V318" s="22">
        <f t="shared" si="96"/>
        <v>0</v>
      </c>
      <c r="W318" s="22">
        <f t="shared" si="97"/>
        <v>0</v>
      </c>
      <c r="X318" s="26">
        <v>5</v>
      </c>
      <c r="Y318" s="27"/>
      <c r="Z318" s="27"/>
      <c r="AA318" s="27"/>
      <c r="AB318" s="28"/>
      <c r="AC318" s="25"/>
    </row>
    <row r="319" spans="1:29" ht="15" customHeight="1" x14ac:dyDescent="0.3">
      <c r="A319" s="132" t="s">
        <v>76</v>
      </c>
      <c r="B319" s="220" t="s">
        <v>2465</v>
      </c>
      <c r="C319" s="221" t="s">
        <v>2391</v>
      </c>
      <c r="D319" s="222">
        <v>19</v>
      </c>
      <c r="E319" s="223" t="s">
        <v>46</v>
      </c>
      <c r="F319" s="159">
        <f t="shared" si="105"/>
        <v>112</v>
      </c>
      <c r="G319" s="214" t="s">
        <v>57</v>
      </c>
      <c r="H319" s="215" t="s">
        <v>2392</v>
      </c>
      <c r="I319" s="216">
        <v>40712</v>
      </c>
      <c r="J319" s="17">
        <f t="shared" si="91"/>
        <v>5</v>
      </c>
      <c r="K319" s="18">
        <f t="shared" si="92"/>
        <v>5</v>
      </c>
      <c r="L319" s="19">
        <f t="shared" si="106"/>
        <v>5</v>
      </c>
      <c r="M319" s="20">
        <f t="shared" si="107"/>
        <v>0</v>
      </c>
      <c r="N319" s="20">
        <f t="shared" si="108"/>
        <v>0</v>
      </c>
      <c r="O319" s="20">
        <f t="shared" si="109"/>
        <v>0</v>
      </c>
      <c r="P319" s="20">
        <f t="shared" si="110"/>
        <v>0</v>
      </c>
      <c r="Q319" s="20">
        <f t="shared" si="111"/>
        <v>0</v>
      </c>
      <c r="R319" s="21">
        <v>0</v>
      </c>
      <c r="S319" s="22">
        <f t="shared" si="93"/>
        <v>5</v>
      </c>
      <c r="T319" s="22">
        <f t="shared" si="94"/>
        <v>0</v>
      </c>
      <c r="U319" s="22">
        <f t="shared" si="95"/>
        <v>0</v>
      </c>
      <c r="V319" s="22">
        <f t="shared" si="96"/>
        <v>0</v>
      </c>
      <c r="W319" s="22">
        <f t="shared" si="97"/>
        <v>0</v>
      </c>
      <c r="X319" s="23"/>
      <c r="Y319" s="24"/>
      <c r="Z319" s="24">
        <v>5</v>
      </c>
      <c r="AA319" s="24"/>
      <c r="AB319" s="25"/>
      <c r="AC319" s="25"/>
    </row>
    <row r="320" spans="1:29" ht="15" customHeight="1" x14ac:dyDescent="0.3">
      <c r="A320" s="132" t="s">
        <v>76</v>
      </c>
      <c r="B320" s="234" t="s">
        <v>866</v>
      </c>
      <c r="C320" s="235" t="s">
        <v>833</v>
      </c>
      <c r="D320" s="225">
        <v>3</v>
      </c>
      <c r="E320" s="225" t="s">
        <v>39</v>
      </c>
      <c r="F320" s="159">
        <f t="shared" si="105"/>
        <v>113</v>
      </c>
      <c r="G320" s="214" t="s">
        <v>301</v>
      </c>
      <c r="H320" s="215" t="s">
        <v>731</v>
      </c>
      <c r="I320" s="216">
        <v>40336</v>
      </c>
      <c r="J320" s="17">
        <f t="shared" si="91"/>
        <v>5</v>
      </c>
      <c r="K320" s="18">
        <f t="shared" si="92"/>
        <v>5</v>
      </c>
      <c r="L320" s="19">
        <f t="shared" si="106"/>
        <v>5</v>
      </c>
      <c r="M320" s="20">
        <f t="shared" si="107"/>
        <v>0</v>
      </c>
      <c r="N320" s="20">
        <f t="shared" si="108"/>
        <v>0</v>
      </c>
      <c r="O320" s="20">
        <f t="shared" si="109"/>
        <v>0</v>
      </c>
      <c r="P320" s="20">
        <f t="shared" si="110"/>
        <v>0</v>
      </c>
      <c r="Q320" s="20">
        <f t="shared" si="111"/>
        <v>0</v>
      </c>
      <c r="R320" s="21">
        <v>0</v>
      </c>
      <c r="S320" s="22">
        <f t="shared" si="93"/>
        <v>5</v>
      </c>
      <c r="T320" s="22">
        <f t="shared" si="94"/>
        <v>0</v>
      </c>
      <c r="U320" s="22">
        <f t="shared" si="95"/>
        <v>0</v>
      </c>
      <c r="V320" s="22">
        <f t="shared" si="96"/>
        <v>0</v>
      </c>
      <c r="W320" s="22">
        <f t="shared" si="97"/>
        <v>0</v>
      </c>
      <c r="X320" s="26"/>
      <c r="Y320" s="27">
        <v>5</v>
      </c>
      <c r="Z320" s="27"/>
      <c r="AA320" s="27"/>
      <c r="AB320" s="28"/>
      <c r="AC320" s="25"/>
    </row>
    <row r="321" spans="1:29" ht="15" customHeight="1" x14ac:dyDescent="0.3">
      <c r="A321" s="132" t="s">
        <v>76</v>
      </c>
      <c r="B321" s="220" t="s">
        <v>258</v>
      </c>
      <c r="C321" s="221" t="s">
        <v>237</v>
      </c>
      <c r="D321" s="225">
        <v>3</v>
      </c>
      <c r="E321" s="225" t="s">
        <v>39</v>
      </c>
      <c r="F321" s="159">
        <f t="shared" si="105"/>
        <v>114</v>
      </c>
      <c r="G321" s="214" t="s">
        <v>1636</v>
      </c>
      <c r="H321" s="215" t="s">
        <v>1637</v>
      </c>
      <c r="I321" s="216">
        <v>40699</v>
      </c>
      <c r="J321" s="17">
        <f t="shared" si="91"/>
        <v>5</v>
      </c>
      <c r="K321" s="18">
        <f t="shared" si="92"/>
        <v>5</v>
      </c>
      <c r="L321" s="19">
        <f t="shared" si="106"/>
        <v>5</v>
      </c>
      <c r="M321" s="20">
        <f t="shared" si="107"/>
        <v>0</v>
      </c>
      <c r="N321" s="20">
        <f t="shared" si="108"/>
        <v>0</v>
      </c>
      <c r="O321" s="20">
        <f t="shared" si="109"/>
        <v>0</v>
      </c>
      <c r="P321" s="20">
        <f t="shared" si="110"/>
        <v>0</v>
      </c>
      <c r="Q321" s="20">
        <f t="shared" si="111"/>
        <v>0</v>
      </c>
      <c r="R321" s="21">
        <v>0</v>
      </c>
      <c r="S321" s="22">
        <f t="shared" si="93"/>
        <v>5</v>
      </c>
      <c r="T321" s="22">
        <f t="shared" si="94"/>
        <v>0</v>
      </c>
      <c r="U321" s="22">
        <f t="shared" si="95"/>
        <v>0</v>
      </c>
      <c r="V321" s="22">
        <f t="shared" si="96"/>
        <v>0</v>
      </c>
      <c r="W321" s="22">
        <f t="shared" si="97"/>
        <v>0</v>
      </c>
      <c r="X321" s="26">
        <v>5</v>
      </c>
      <c r="Y321" s="27"/>
      <c r="Z321" s="27"/>
      <c r="AA321" s="27"/>
      <c r="AB321" s="28"/>
      <c r="AC321" s="25"/>
    </row>
    <row r="322" spans="1:29" ht="15" customHeight="1" x14ac:dyDescent="0.3">
      <c r="A322" s="132" t="s">
        <v>76</v>
      </c>
      <c r="B322" s="220" t="s">
        <v>262</v>
      </c>
      <c r="C322" s="221" t="s">
        <v>221</v>
      </c>
      <c r="D322" s="225">
        <v>3</v>
      </c>
      <c r="E322" s="225" t="s">
        <v>39</v>
      </c>
      <c r="F322" s="159">
        <f t="shared" si="105"/>
        <v>115</v>
      </c>
      <c r="G322" s="214" t="s">
        <v>1622</v>
      </c>
      <c r="H322" s="215" t="s">
        <v>1623</v>
      </c>
      <c r="I322" s="216">
        <v>40696</v>
      </c>
      <c r="J322" s="17">
        <f t="shared" si="91"/>
        <v>5</v>
      </c>
      <c r="K322" s="18">
        <f t="shared" si="92"/>
        <v>5</v>
      </c>
      <c r="L322" s="19">
        <f t="shared" si="106"/>
        <v>5</v>
      </c>
      <c r="M322" s="20">
        <f t="shared" si="107"/>
        <v>0</v>
      </c>
      <c r="N322" s="20">
        <f t="shared" si="108"/>
        <v>0</v>
      </c>
      <c r="O322" s="20">
        <f t="shared" si="109"/>
        <v>0</v>
      </c>
      <c r="P322" s="20">
        <f t="shared" si="110"/>
        <v>0</v>
      </c>
      <c r="Q322" s="20">
        <f t="shared" si="111"/>
        <v>0</v>
      </c>
      <c r="R322" s="21">
        <v>0</v>
      </c>
      <c r="S322" s="22">
        <f t="shared" si="93"/>
        <v>5</v>
      </c>
      <c r="T322" s="22">
        <f t="shared" si="94"/>
        <v>0</v>
      </c>
      <c r="U322" s="22">
        <f t="shared" si="95"/>
        <v>0</v>
      </c>
      <c r="V322" s="22">
        <f t="shared" si="96"/>
        <v>0</v>
      </c>
      <c r="W322" s="22">
        <f t="shared" si="97"/>
        <v>0</v>
      </c>
      <c r="X322" s="26">
        <v>5</v>
      </c>
      <c r="Y322" s="27"/>
      <c r="Z322" s="27"/>
      <c r="AA322" s="27"/>
      <c r="AB322" s="28"/>
      <c r="AC322" s="25"/>
    </row>
    <row r="323" spans="1:29" ht="15" customHeight="1" x14ac:dyDescent="0.3">
      <c r="A323" s="132" t="s">
        <v>76</v>
      </c>
      <c r="B323" s="228" t="s">
        <v>2456</v>
      </c>
      <c r="C323" s="227" t="s">
        <v>2065</v>
      </c>
      <c r="D323" s="222">
        <v>8</v>
      </c>
      <c r="E323" s="223" t="s">
        <v>49</v>
      </c>
      <c r="F323" s="159">
        <f t="shared" si="105"/>
        <v>116</v>
      </c>
      <c r="G323" s="211" t="s">
        <v>84</v>
      </c>
      <c r="H323" s="212" t="s">
        <v>2066</v>
      </c>
      <c r="I323" s="213">
        <v>40690</v>
      </c>
      <c r="J323" s="17">
        <f t="shared" si="91"/>
        <v>5</v>
      </c>
      <c r="K323" s="18">
        <f t="shared" si="92"/>
        <v>5</v>
      </c>
      <c r="L323" s="19">
        <f t="shared" si="106"/>
        <v>5</v>
      </c>
      <c r="M323" s="20">
        <f t="shared" si="107"/>
        <v>0</v>
      </c>
      <c r="N323" s="20">
        <f t="shared" si="108"/>
        <v>0</v>
      </c>
      <c r="O323" s="20">
        <f t="shared" si="109"/>
        <v>0</v>
      </c>
      <c r="P323" s="20">
        <f t="shared" si="110"/>
        <v>0</v>
      </c>
      <c r="Q323" s="20">
        <f t="shared" si="111"/>
        <v>0</v>
      </c>
      <c r="R323" s="21">
        <v>0</v>
      </c>
      <c r="S323" s="22">
        <f t="shared" si="93"/>
        <v>5</v>
      </c>
      <c r="T323" s="22">
        <f t="shared" si="94"/>
        <v>0</v>
      </c>
      <c r="U323" s="22">
        <f t="shared" si="95"/>
        <v>0</v>
      </c>
      <c r="V323" s="22">
        <f t="shared" si="96"/>
        <v>0</v>
      </c>
      <c r="W323" s="22">
        <f t="shared" si="97"/>
        <v>0</v>
      </c>
      <c r="X323" s="23"/>
      <c r="Y323" s="24">
        <v>5</v>
      </c>
      <c r="Z323" s="24"/>
      <c r="AA323" s="24"/>
      <c r="AB323" s="25"/>
      <c r="AC323" s="25">
        <v>0</v>
      </c>
    </row>
    <row r="324" spans="1:29" ht="15" customHeight="1" x14ac:dyDescent="0.3">
      <c r="A324" s="132" t="s">
        <v>76</v>
      </c>
      <c r="B324" s="228" t="s">
        <v>813</v>
      </c>
      <c r="C324" s="227" t="s">
        <v>814</v>
      </c>
      <c r="D324" s="222">
        <v>3</v>
      </c>
      <c r="E324" s="223" t="s">
        <v>39</v>
      </c>
      <c r="F324" s="159">
        <f t="shared" si="105"/>
        <v>117</v>
      </c>
      <c r="G324" s="211" t="s">
        <v>1588</v>
      </c>
      <c r="H324" s="212" t="s">
        <v>1589</v>
      </c>
      <c r="I324" s="213">
        <v>40632</v>
      </c>
      <c r="J324" s="17">
        <f t="shared" ref="J324:J387" si="112">SUM(L324:R324)</f>
        <v>5</v>
      </c>
      <c r="K324" s="18">
        <f t="shared" si="92"/>
        <v>5</v>
      </c>
      <c r="L324" s="19">
        <f t="shared" si="106"/>
        <v>5</v>
      </c>
      <c r="M324" s="20">
        <f t="shared" si="107"/>
        <v>0</v>
      </c>
      <c r="N324" s="20">
        <f t="shared" si="108"/>
        <v>0</v>
      </c>
      <c r="O324" s="20">
        <f t="shared" si="109"/>
        <v>0</v>
      </c>
      <c r="P324" s="20">
        <f t="shared" si="110"/>
        <v>0</v>
      </c>
      <c r="Q324" s="20">
        <f t="shared" si="111"/>
        <v>0</v>
      </c>
      <c r="R324" s="21">
        <v>0</v>
      </c>
      <c r="S324" s="22">
        <f t="shared" si="93"/>
        <v>5</v>
      </c>
      <c r="T324" s="22">
        <f t="shared" si="94"/>
        <v>0</v>
      </c>
      <c r="U324" s="22">
        <f t="shared" si="95"/>
        <v>0</v>
      </c>
      <c r="V324" s="22">
        <f t="shared" si="96"/>
        <v>0</v>
      </c>
      <c r="W324" s="22">
        <f t="shared" si="97"/>
        <v>0</v>
      </c>
      <c r="X324" s="23">
        <v>0</v>
      </c>
      <c r="Y324" s="24">
        <v>5</v>
      </c>
      <c r="Z324" s="24"/>
      <c r="AA324" s="24"/>
      <c r="AB324" s="25"/>
      <c r="AC324" s="25">
        <v>0</v>
      </c>
    </row>
    <row r="325" spans="1:29" ht="15" customHeight="1" x14ac:dyDescent="0.3">
      <c r="A325" s="132" t="s">
        <v>76</v>
      </c>
      <c r="B325" s="229" t="s">
        <v>2467</v>
      </c>
      <c r="C325" s="231" t="s">
        <v>2466</v>
      </c>
      <c r="D325" s="232">
        <v>5</v>
      </c>
      <c r="E325" s="225" t="s">
        <v>53</v>
      </c>
      <c r="F325" s="159">
        <f t="shared" si="105"/>
        <v>118</v>
      </c>
      <c r="G325" s="208" t="s">
        <v>472</v>
      </c>
      <c r="H325" s="209" t="s">
        <v>1456</v>
      </c>
      <c r="I325" s="210">
        <v>40625</v>
      </c>
      <c r="J325" s="17">
        <f t="shared" si="112"/>
        <v>5</v>
      </c>
      <c r="K325" s="18">
        <f t="shared" ref="K325:K388" si="113">SUM(L325:Q325)</f>
        <v>5</v>
      </c>
      <c r="L325" s="19">
        <f t="shared" si="106"/>
        <v>5</v>
      </c>
      <c r="M325" s="20">
        <f t="shared" si="107"/>
        <v>0</v>
      </c>
      <c r="N325" s="20">
        <f t="shared" si="108"/>
        <v>0</v>
      </c>
      <c r="O325" s="20">
        <f t="shared" si="109"/>
        <v>0</v>
      </c>
      <c r="P325" s="20">
        <f t="shared" si="110"/>
        <v>0</v>
      </c>
      <c r="Q325" s="20">
        <f t="shared" si="111"/>
        <v>0</v>
      </c>
      <c r="R325" s="21">
        <v>0</v>
      </c>
      <c r="S325" s="22">
        <f t="shared" ref="S325:S388" si="114">IFERROR(LARGE((X325:AC325),1),0)</f>
        <v>5</v>
      </c>
      <c r="T325" s="22">
        <f t="shared" ref="T325:T388" si="115">IFERROR(LARGE((X325:AC325),2),0)</f>
        <v>0</v>
      </c>
      <c r="U325" s="22">
        <f t="shared" ref="U325:U388" si="116">IFERROR(LARGE((X325:AC325),3),0)</f>
        <v>0</v>
      </c>
      <c r="V325" s="22">
        <f t="shared" ref="V325:V388" si="117">IFERROR(LARGE((X325:AC325),4),0)</f>
        <v>0</v>
      </c>
      <c r="W325" s="22">
        <f t="shared" ref="W325:W388" si="118">IFERROR(LARGE((X325:AC325),5),0)</f>
        <v>0</v>
      </c>
      <c r="X325" s="26"/>
      <c r="Y325" s="27">
        <v>5</v>
      </c>
      <c r="Z325" s="27"/>
      <c r="AA325" s="27"/>
      <c r="AB325" s="28"/>
      <c r="AC325" s="25"/>
    </row>
    <row r="326" spans="1:29" ht="15" customHeight="1" x14ac:dyDescent="0.3">
      <c r="A326" s="132" t="s">
        <v>76</v>
      </c>
      <c r="B326" s="228" t="s">
        <v>256</v>
      </c>
      <c r="C326" s="227" t="s">
        <v>215</v>
      </c>
      <c r="D326" s="222">
        <v>12</v>
      </c>
      <c r="E326" s="223" t="s">
        <v>25</v>
      </c>
      <c r="F326" s="159">
        <f t="shared" si="105"/>
        <v>119</v>
      </c>
      <c r="G326" s="211" t="s">
        <v>106</v>
      </c>
      <c r="H326" s="212" t="s">
        <v>2382</v>
      </c>
      <c r="I326" s="213">
        <v>40623</v>
      </c>
      <c r="J326" s="17">
        <f t="shared" si="112"/>
        <v>5</v>
      </c>
      <c r="K326" s="18">
        <f t="shared" si="113"/>
        <v>5</v>
      </c>
      <c r="L326" s="19">
        <f t="shared" si="106"/>
        <v>5</v>
      </c>
      <c r="M326" s="20">
        <f t="shared" si="107"/>
        <v>0</v>
      </c>
      <c r="N326" s="20">
        <f t="shared" si="108"/>
        <v>0</v>
      </c>
      <c r="O326" s="20">
        <f t="shared" si="109"/>
        <v>0</v>
      </c>
      <c r="P326" s="20">
        <f t="shared" si="110"/>
        <v>0</v>
      </c>
      <c r="Q326" s="20">
        <f t="shared" si="111"/>
        <v>0</v>
      </c>
      <c r="R326" s="21">
        <v>0</v>
      </c>
      <c r="S326" s="22">
        <f t="shared" si="114"/>
        <v>5</v>
      </c>
      <c r="T326" s="22">
        <f t="shared" si="115"/>
        <v>0</v>
      </c>
      <c r="U326" s="22">
        <f t="shared" si="116"/>
        <v>0</v>
      </c>
      <c r="V326" s="22">
        <f t="shared" si="117"/>
        <v>0</v>
      </c>
      <c r="W326" s="22">
        <f t="shared" si="118"/>
        <v>0</v>
      </c>
      <c r="X326" s="23"/>
      <c r="Y326" s="24"/>
      <c r="Z326" s="24">
        <v>5</v>
      </c>
      <c r="AA326" s="24"/>
      <c r="AB326" s="25"/>
      <c r="AC326" s="25"/>
    </row>
    <row r="327" spans="1:29" ht="15" customHeight="1" x14ac:dyDescent="0.3">
      <c r="A327" s="132" t="s">
        <v>76</v>
      </c>
      <c r="B327" s="228" t="s">
        <v>1155</v>
      </c>
      <c r="C327" s="227" t="s">
        <v>1074</v>
      </c>
      <c r="D327" s="222">
        <v>16</v>
      </c>
      <c r="E327" s="223" t="s">
        <v>44</v>
      </c>
      <c r="F327" s="159">
        <f t="shared" si="105"/>
        <v>120</v>
      </c>
      <c r="G327" s="211" t="s">
        <v>1215</v>
      </c>
      <c r="H327" s="212" t="s">
        <v>1291</v>
      </c>
      <c r="I327" s="213">
        <v>40612</v>
      </c>
      <c r="J327" s="17">
        <f t="shared" si="112"/>
        <v>5</v>
      </c>
      <c r="K327" s="18">
        <f t="shared" si="113"/>
        <v>5</v>
      </c>
      <c r="L327" s="19">
        <f t="shared" si="106"/>
        <v>5</v>
      </c>
      <c r="M327" s="20">
        <f t="shared" si="107"/>
        <v>0</v>
      </c>
      <c r="N327" s="20">
        <f t="shared" si="108"/>
        <v>0</v>
      </c>
      <c r="O327" s="20">
        <f t="shared" si="109"/>
        <v>0</v>
      </c>
      <c r="P327" s="20">
        <f t="shared" si="110"/>
        <v>0</v>
      </c>
      <c r="Q327" s="20">
        <f t="shared" si="111"/>
        <v>0</v>
      </c>
      <c r="R327" s="21">
        <v>0</v>
      </c>
      <c r="S327" s="22">
        <f t="shared" si="114"/>
        <v>5</v>
      </c>
      <c r="T327" s="22">
        <f t="shared" si="115"/>
        <v>0</v>
      </c>
      <c r="U327" s="22">
        <f t="shared" si="116"/>
        <v>0</v>
      </c>
      <c r="V327" s="22">
        <f t="shared" si="117"/>
        <v>0</v>
      </c>
      <c r="W327" s="22">
        <f t="shared" si="118"/>
        <v>0</v>
      </c>
      <c r="X327" s="23">
        <v>5</v>
      </c>
      <c r="Y327" s="24"/>
      <c r="Z327" s="24"/>
      <c r="AA327" s="24"/>
      <c r="AB327" s="25"/>
      <c r="AC327" s="25"/>
    </row>
    <row r="328" spans="1:29" ht="15" customHeight="1" x14ac:dyDescent="0.3">
      <c r="A328" s="132" t="s">
        <v>76</v>
      </c>
      <c r="B328" s="229" t="s">
        <v>2468</v>
      </c>
      <c r="C328" s="231" t="s">
        <v>2260</v>
      </c>
      <c r="D328" s="232">
        <v>1</v>
      </c>
      <c r="E328" s="225" t="s">
        <v>75</v>
      </c>
      <c r="F328" s="159">
        <f t="shared" si="105"/>
        <v>121</v>
      </c>
      <c r="G328" s="208" t="s">
        <v>2261</v>
      </c>
      <c r="H328" s="209" t="s">
        <v>2262</v>
      </c>
      <c r="I328" s="210">
        <v>40593</v>
      </c>
      <c r="J328" s="17">
        <f t="shared" si="112"/>
        <v>5</v>
      </c>
      <c r="K328" s="18">
        <f t="shared" si="113"/>
        <v>5</v>
      </c>
      <c r="L328" s="19">
        <f t="shared" si="106"/>
        <v>5</v>
      </c>
      <c r="M328" s="20">
        <f t="shared" si="107"/>
        <v>0</v>
      </c>
      <c r="N328" s="20">
        <f t="shared" si="108"/>
        <v>0</v>
      </c>
      <c r="O328" s="20">
        <f t="shared" si="109"/>
        <v>0</v>
      </c>
      <c r="P328" s="20">
        <f t="shared" si="110"/>
        <v>0</v>
      </c>
      <c r="Q328" s="20">
        <f t="shared" si="111"/>
        <v>0</v>
      </c>
      <c r="R328" s="21">
        <v>0</v>
      </c>
      <c r="S328" s="22">
        <f t="shared" si="114"/>
        <v>5</v>
      </c>
      <c r="T328" s="22">
        <f t="shared" si="115"/>
        <v>0</v>
      </c>
      <c r="U328" s="22">
        <f t="shared" si="116"/>
        <v>0</v>
      </c>
      <c r="V328" s="22">
        <f t="shared" si="117"/>
        <v>0</v>
      </c>
      <c r="W328" s="22">
        <f t="shared" si="118"/>
        <v>0</v>
      </c>
      <c r="X328" s="26"/>
      <c r="Y328" s="27">
        <v>5</v>
      </c>
      <c r="Z328" s="27"/>
      <c r="AA328" s="27"/>
      <c r="AB328" s="27"/>
      <c r="AC328" s="25"/>
    </row>
    <row r="329" spans="1:29" ht="15" customHeight="1" x14ac:dyDescent="0.3">
      <c r="A329" s="132" t="s">
        <v>76</v>
      </c>
      <c r="B329" s="228" t="s">
        <v>2005</v>
      </c>
      <c r="C329" s="236" t="s">
        <v>1693</v>
      </c>
      <c r="D329" s="232">
        <v>19</v>
      </c>
      <c r="E329" s="225" t="s">
        <v>46</v>
      </c>
      <c r="F329" s="159">
        <f t="shared" si="105"/>
        <v>122</v>
      </c>
      <c r="G329" s="211" t="s">
        <v>1665</v>
      </c>
      <c r="H329" s="212" t="s">
        <v>1666</v>
      </c>
      <c r="I329" s="213">
        <v>40591</v>
      </c>
      <c r="J329" s="17">
        <f t="shared" si="112"/>
        <v>5</v>
      </c>
      <c r="K329" s="18">
        <f t="shared" si="113"/>
        <v>5</v>
      </c>
      <c r="L329" s="19">
        <f t="shared" si="106"/>
        <v>5</v>
      </c>
      <c r="M329" s="20">
        <f t="shared" si="107"/>
        <v>0</v>
      </c>
      <c r="N329" s="20">
        <f t="shared" si="108"/>
        <v>0</v>
      </c>
      <c r="O329" s="20">
        <f t="shared" si="109"/>
        <v>0</v>
      </c>
      <c r="P329" s="20">
        <f t="shared" si="110"/>
        <v>0</v>
      </c>
      <c r="Q329" s="20">
        <f t="shared" si="111"/>
        <v>0</v>
      </c>
      <c r="R329" s="21">
        <v>0</v>
      </c>
      <c r="S329" s="22">
        <f t="shared" si="114"/>
        <v>5</v>
      </c>
      <c r="T329" s="22">
        <f t="shared" si="115"/>
        <v>0</v>
      </c>
      <c r="U329" s="22">
        <f t="shared" si="116"/>
        <v>0</v>
      </c>
      <c r="V329" s="22">
        <f t="shared" si="117"/>
        <v>0</v>
      </c>
      <c r="W329" s="22">
        <f t="shared" si="118"/>
        <v>0</v>
      </c>
      <c r="X329" s="26">
        <v>0</v>
      </c>
      <c r="Y329" s="27">
        <v>5</v>
      </c>
      <c r="Z329" s="27"/>
      <c r="AA329" s="27"/>
      <c r="AB329" s="37"/>
      <c r="AC329" s="25">
        <v>0</v>
      </c>
    </row>
    <row r="330" spans="1:29" ht="15" customHeight="1" x14ac:dyDescent="0.3">
      <c r="A330" s="132" t="s">
        <v>76</v>
      </c>
      <c r="B330" s="228" t="s">
        <v>2469</v>
      </c>
      <c r="C330" s="237" t="s">
        <v>2080</v>
      </c>
      <c r="D330" s="225">
        <v>3</v>
      </c>
      <c r="E330" s="225" t="s">
        <v>39</v>
      </c>
      <c r="F330" s="159">
        <f t="shared" si="105"/>
        <v>123</v>
      </c>
      <c r="G330" s="211" t="s">
        <v>50</v>
      </c>
      <c r="H330" s="212" t="s">
        <v>2081</v>
      </c>
      <c r="I330" s="213">
        <v>40583</v>
      </c>
      <c r="J330" s="17">
        <f t="shared" si="112"/>
        <v>5</v>
      </c>
      <c r="K330" s="18">
        <f t="shared" si="113"/>
        <v>5</v>
      </c>
      <c r="L330" s="19">
        <f t="shared" si="106"/>
        <v>5</v>
      </c>
      <c r="M330" s="20">
        <f t="shared" si="107"/>
        <v>0</v>
      </c>
      <c r="N330" s="20">
        <f t="shared" si="108"/>
        <v>0</v>
      </c>
      <c r="O330" s="20">
        <f t="shared" si="109"/>
        <v>0</v>
      </c>
      <c r="P330" s="20">
        <f t="shared" si="110"/>
        <v>0</v>
      </c>
      <c r="Q330" s="20">
        <f t="shared" si="111"/>
        <v>0</v>
      </c>
      <c r="R330" s="21">
        <v>0</v>
      </c>
      <c r="S330" s="22">
        <f t="shared" si="114"/>
        <v>5</v>
      </c>
      <c r="T330" s="22">
        <f t="shared" si="115"/>
        <v>0</v>
      </c>
      <c r="U330" s="22">
        <f t="shared" si="116"/>
        <v>0</v>
      </c>
      <c r="V330" s="22">
        <f t="shared" si="117"/>
        <v>0</v>
      </c>
      <c r="W330" s="22">
        <f t="shared" si="118"/>
        <v>0</v>
      </c>
      <c r="X330" s="26"/>
      <c r="Y330" s="27"/>
      <c r="Z330" s="27"/>
      <c r="AA330" s="27"/>
      <c r="AB330" s="37"/>
      <c r="AC330" s="25">
        <v>5</v>
      </c>
    </row>
    <row r="331" spans="1:29" ht="15" customHeight="1" x14ac:dyDescent="0.3">
      <c r="A331" s="132" t="s">
        <v>76</v>
      </c>
      <c r="B331" s="228" t="s">
        <v>344</v>
      </c>
      <c r="C331" s="237" t="s">
        <v>307</v>
      </c>
      <c r="D331" s="225">
        <v>17</v>
      </c>
      <c r="E331" s="225" t="s">
        <v>65</v>
      </c>
      <c r="F331" s="159">
        <f t="shared" si="105"/>
        <v>124</v>
      </c>
      <c r="G331" s="211" t="s">
        <v>30</v>
      </c>
      <c r="H331" s="212" t="s">
        <v>279</v>
      </c>
      <c r="I331" s="213">
        <v>40577</v>
      </c>
      <c r="J331" s="17">
        <f t="shared" si="112"/>
        <v>5</v>
      </c>
      <c r="K331" s="18">
        <f t="shared" si="113"/>
        <v>5</v>
      </c>
      <c r="L331" s="19">
        <f t="shared" si="106"/>
        <v>5</v>
      </c>
      <c r="M331" s="20">
        <f t="shared" si="107"/>
        <v>0</v>
      </c>
      <c r="N331" s="20">
        <f t="shared" si="108"/>
        <v>0</v>
      </c>
      <c r="O331" s="20">
        <f t="shared" si="109"/>
        <v>0</v>
      </c>
      <c r="P331" s="20">
        <f t="shared" si="110"/>
        <v>0</v>
      </c>
      <c r="Q331" s="20">
        <f t="shared" si="111"/>
        <v>0</v>
      </c>
      <c r="R331" s="21">
        <v>0</v>
      </c>
      <c r="S331" s="22">
        <f t="shared" si="114"/>
        <v>5</v>
      </c>
      <c r="T331" s="22">
        <f t="shared" si="115"/>
        <v>0</v>
      </c>
      <c r="U331" s="22">
        <f t="shared" si="116"/>
        <v>0</v>
      </c>
      <c r="V331" s="22">
        <f t="shared" si="117"/>
        <v>0</v>
      </c>
      <c r="W331" s="22">
        <f t="shared" si="118"/>
        <v>0</v>
      </c>
      <c r="X331" s="26"/>
      <c r="Y331" s="27"/>
      <c r="Z331" s="27"/>
      <c r="AA331" s="27"/>
      <c r="AB331" s="37"/>
      <c r="AC331" s="25">
        <v>5</v>
      </c>
    </row>
    <row r="332" spans="1:29" ht="15" customHeight="1" x14ac:dyDescent="0.3">
      <c r="A332" s="132" t="s">
        <v>76</v>
      </c>
      <c r="B332" s="228" t="s">
        <v>262</v>
      </c>
      <c r="C332" s="237" t="s">
        <v>221</v>
      </c>
      <c r="D332" s="222">
        <v>3</v>
      </c>
      <c r="E332" s="223" t="s">
        <v>39</v>
      </c>
      <c r="F332" s="159">
        <f t="shared" si="105"/>
        <v>125</v>
      </c>
      <c r="G332" s="211" t="s">
        <v>1217</v>
      </c>
      <c r="H332" s="212" t="s">
        <v>1601</v>
      </c>
      <c r="I332" s="213">
        <v>40574</v>
      </c>
      <c r="J332" s="17">
        <f t="shared" si="112"/>
        <v>5</v>
      </c>
      <c r="K332" s="18">
        <f t="shared" si="113"/>
        <v>5</v>
      </c>
      <c r="L332" s="19">
        <f t="shared" si="106"/>
        <v>5</v>
      </c>
      <c r="M332" s="20">
        <f t="shared" si="107"/>
        <v>0</v>
      </c>
      <c r="N332" s="20">
        <f t="shared" si="108"/>
        <v>0</v>
      </c>
      <c r="O332" s="20">
        <f t="shared" si="109"/>
        <v>0</v>
      </c>
      <c r="P332" s="20">
        <f t="shared" si="110"/>
        <v>0</v>
      </c>
      <c r="Q332" s="20">
        <f t="shared" si="111"/>
        <v>0</v>
      </c>
      <c r="R332" s="21">
        <v>0</v>
      </c>
      <c r="S332" s="22">
        <f t="shared" si="114"/>
        <v>5</v>
      </c>
      <c r="T332" s="22">
        <f t="shared" si="115"/>
        <v>0</v>
      </c>
      <c r="U332" s="22">
        <f t="shared" si="116"/>
        <v>0</v>
      </c>
      <c r="V332" s="22">
        <f t="shared" si="117"/>
        <v>0</v>
      </c>
      <c r="W332" s="22">
        <f t="shared" si="118"/>
        <v>0</v>
      </c>
      <c r="X332" s="23">
        <v>0</v>
      </c>
      <c r="Y332" s="24">
        <v>5</v>
      </c>
      <c r="Z332" s="24"/>
      <c r="AA332" s="24"/>
      <c r="AB332" s="53"/>
      <c r="AC332" s="25">
        <v>0</v>
      </c>
    </row>
    <row r="333" spans="1:29" ht="15" customHeight="1" x14ac:dyDescent="0.3">
      <c r="A333" s="132" t="s">
        <v>76</v>
      </c>
      <c r="B333" s="228" t="s">
        <v>291</v>
      </c>
      <c r="C333" s="238" t="s">
        <v>275</v>
      </c>
      <c r="D333" s="225">
        <v>1</v>
      </c>
      <c r="E333" s="225" t="s">
        <v>75</v>
      </c>
      <c r="F333" s="159">
        <f t="shared" si="105"/>
        <v>126</v>
      </c>
      <c r="G333" s="211" t="s">
        <v>67</v>
      </c>
      <c r="H333" s="212" t="s">
        <v>2076</v>
      </c>
      <c r="I333" s="213">
        <v>40560</v>
      </c>
      <c r="J333" s="17">
        <f t="shared" si="112"/>
        <v>5</v>
      </c>
      <c r="K333" s="18">
        <f t="shared" si="113"/>
        <v>5</v>
      </c>
      <c r="L333" s="19">
        <f t="shared" si="106"/>
        <v>5</v>
      </c>
      <c r="M333" s="20">
        <f t="shared" si="107"/>
        <v>0</v>
      </c>
      <c r="N333" s="20">
        <f t="shared" si="108"/>
        <v>0</v>
      </c>
      <c r="O333" s="20">
        <f t="shared" si="109"/>
        <v>0</v>
      </c>
      <c r="P333" s="20">
        <f t="shared" si="110"/>
        <v>0</v>
      </c>
      <c r="Q333" s="20">
        <f t="shared" si="111"/>
        <v>0</v>
      </c>
      <c r="R333" s="21">
        <v>0</v>
      </c>
      <c r="S333" s="22">
        <f t="shared" si="114"/>
        <v>5</v>
      </c>
      <c r="T333" s="22">
        <f t="shared" si="115"/>
        <v>0</v>
      </c>
      <c r="U333" s="22">
        <f t="shared" si="116"/>
        <v>0</v>
      </c>
      <c r="V333" s="22">
        <f t="shared" si="117"/>
        <v>0</v>
      </c>
      <c r="W333" s="22">
        <f t="shared" si="118"/>
        <v>0</v>
      </c>
      <c r="X333" s="26"/>
      <c r="Y333" s="27"/>
      <c r="Z333" s="27"/>
      <c r="AA333" s="27"/>
      <c r="AB333" s="37"/>
      <c r="AC333" s="25">
        <v>5</v>
      </c>
    </row>
    <row r="334" spans="1:29" ht="15" customHeight="1" x14ac:dyDescent="0.3">
      <c r="A334" s="132" t="s">
        <v>76</v>
      </c>
      <c r="B334" s="228" t="s">
        <v>258</v>
      </c>
      <c r="C334" s="227" t="s">
        <v>237</v>
      </c>
      <c r="D334" s="225">
        <v>3</v>
      </c>
      <c r="E334" s="225" t="s">
        <v>39</v>
      </c>
      <c r="F334" s="159">
        <f t="shared" si="105"/>
        <v>127</v>
      </c>
      <c r="G334" s="211" t="s">
        <v>1309</v>
      </c>
      <c r="H334" s="212" t="s">
        <v>1644</v>
      </c>
      <c r="I334" s="213">
        <v>40560</v>
      </c>
      <c r="J334" s="17">
        <f t="shared" si="112"/>
        <v>5</v>
      </c>
      <c r="K334" s="18">
        <f t="shared" si="113"/>
        <v>5</v>
      </c>
      <c r="L334" s="19">
        <f t="shared" si="106"/>
        <v>5</v>
      </c>
      <c r="M334" s="20">
        <f t="shared" si="107"/>
        <v>0</v>
      </c>
      <c r="N334" s="20">
        <f t="shared" si="108"/>
        <v>0</v>
      </c>
      <c r="O334" s="20">
        <f t="shared" si="109"/>
        <v>0</v>
      </c>
      <c r="P334" s="20">
        <f t="shared" si="110"/>
        <v>0</v>
      </c>
      <c r="Q334" s="20">
        <f t="shared" si="111"/>
        <v>0</v>
      </c>
      <c r="R334" s="21">
        <v>0</v>
      </c>
      <c r="S334" s="22">
        <f t="shared" si="114"/>
        <v>5</v>
      </c>
      <c r="T334" s="22">
        <f t="shared" si="115"/>
        <v>0</v>
      </c>
      <c r="U334" s="22">
        <f t="shared" si="116"/>
        <v>0</v>
      </c>
      <c r="V334" s="22">
        <f t="shared" si="117"/>
        <v>0</v>
      </c>
      <c r="W334" s="22">
        <f t="shared" si="118"/>
        <v>0</v>
      </c>
      <c r="X334" s="26">
        <v>5</v>
      </c>
      <c r="Y334" s="27"/>
      <c r="Z334" s="27"/>
      <c r="AA334" s="27"/>
      <c r="AB334" s="37"/>
      <c r="AC334" s="25"/>
    </row>
    <row r="335" spans="1:29" ht="15" customHeight="1" x14ac:dyDescent="0.3">
      <c r="A335" s="132" t="s">
        <v>76</v>
      </c>
      <c r="B335" s="239" t="s">
        <v>2470</v>
      </c>
      <c r="C335" s="240" t="s">
        <v>967</v>
      </c>
      <c r="D335" s="225">
        <v>8</v>
      </c>
      <c r="E335" s="225" t="s">
        <v>49</v>
      </c>
      <c r="F335" s="159">
        <f t="shared" si="105"/>
        <v>128</v>
      </c>
      <c r="G335" s="211" t="s">
        <v>2270</v>
      </c>
      <c r="H335" s="212" t="s">
        <v>2271</v>
      </c>
      <c r="I335" s="213">
        <v>40557</v>
      </c>
      <c r="J335" s="17">
        <f t="shared" si="112"/>
        <v>5</v>
      </c>
      <c r="K335" s="18">
        <f t="shared" si="113"/>
        <v>5</v>
      </c>
      <c r="L335" s="19">
        <f t="shared" si="106"/>
        <v>5</v>
      </c>
      <c r="M335" s="20">
        <f t="shared" si="107"/>
        <v>0</v>
      </c>
      <c r="N335" s="20">
        <f t="shared" si="108"/>
        <v>0</v>
      </c>
      <c r="O335" s="20">
        <f t="shared" si="109"/>
        <v>0</v>
      </c>
      <c r="P335" s="20">
        <f t="shared" si="110"/>
        <v>0</v>
      </c>
      <c r="Q335" s="20">
        <f t="shared" si="111"/>
        <v>0</v>
      </c>
      <c r="R335" s="21">
        <v>0</v>
      </c>
      <c r="S335" s="22">
        <f t="shared" si="114"/>
        <v>5</v>
      </c>
      <c r="T335" s="22">
        <f t="shared" si="115"/>
        <v>0</v>
      </c>
      <c r="U335" s="22">
        <f t="shared" si="116"/>
        <v>0</v>
      </c>
      <c r="V335" s="22">
        <f t="shared" si="117"/>
        <v>0</v>
      </c>
      <c r="W335" s="22">
        <f t="shared" si="118"/>
        <v>0</v>
      </c>
      <c r="X335" s="26"/>
      <c r="Y335" s="27">
        <v>5</v>
      </c>
      <c r="Z335" s="27"/>
      <c r="AA335" s="27"/>
      <c r="AB335" s="28"/>
      <c r="AC335" s="25"/>
    </row>
    <row r="336" spans="1:29" ht="15" customHeight="1" x14ac:dyDescent="0.3">
      <c r="A336" s="132" t="s">
        <v>76</v>
      </c>
      <c r="B336" s="228" t="s">
        <v>118</v>
      </c>
      <c r="C336" s="227" t="s">
        <v>119</v>
      </c>
      <c r="D336" s="232">
        <v>19</v>
      </c>
      <c r="E336" s="225" t="s">
        <v>46</v>
      </c>
      <c r="F336" s="159">
        <f t="shared" ref="F336:F367" si="119">F335+1</f>
        <v>129</v>
      </c>
      <c r="G336" s="211" t="s">
        <v>2285</v>
      </c>
      <c r="H336" s="212" t="s">
        <v>2286</v>
      </c>
      <c r="I336" s="213">
        <v>40549</v>
      </c>
      <c r="J336" s="17">
        <f t="shared" si="112"/>
        <v>5</v>
      </c>
      <c r="K336" s="18">
        <f t="shared" si="113"/>
        <v>5</v>
      </c>
      <c r="L336" s="19">
        <f t="shared" ref="L336:L367" si="120">IFERROR(LARGE((S336:W336),1),0)</f>
        <v>5</v>
      </c>
      <c r="M336" s="20">
        <f t="shared" ref="M336:M367" si="121">IFERROR(LARGE((S336:W336),2),0)</f>
        <v>0</v>
      </c>
      <c r="N336" s="20">
        <f t="shared" ref="N336:N367" si="122">IFERROR(LARGE((S336:W336),3),0)</f>
        <v>0</v>
      </c>
      <c r="O336" s="20">
        <f t="shared" ref="O336:O367" si="123">IFERROR(LARGE((S336:W336),4),0)</f>
        <v>0</v>
      </c>
      <c r="P336" s="20">
        <f t="shared" ref="P336:P367" si="124">IFERROR(LARGE((S336:W336),5),0)</f>
        <v>0</v>
      </c>
      <c r="Q336" s="20">
        <f t="shared" ref="Q336:Q367" si="125">IFERROR(LARGE((S336:W336),6),0)</f>
        <v>0</v>
      </c>
      <c r="R336" s="21">
        <v>0</v>
      </c>
      <c r="S336" s="22">
        <f t="shared" si="114"/>
        <v>5</v>
      </c>
      <c r="T336" s="22">
        <f t="shared" si="115"/>
        <v>0</v>
      </c>
      <c r="U336" s="22">
        <f t="shared" si="116"/>
        <v>0</v>
      </c>
      <c r="V336" s="22">
        <f t="shared" si="117"/>
        <v>0</v>
      </c>
      <c r="W336" s="22">
        <f t="shared" si="118"/>
        <v>0</v>
      </c>
      <c r="X336" s="26"/>
      <c r="Y336" s="27">
        <v>0</v>
      </c>
      <c r="Z336" s="27">
        <v>5</v>
      </c>
      <c r="AA336" s="27"/>
      <c r="AB336" s="28"/>
      <c r="AC336" s="25"/>
    </row>
    <row r="337" spans="1:29" ht="15" customHeight="1" x14ac:dyDescent="0.3">
      <c r="A337" s="132" t="s">
        <v>76</v>
      </c>
      <c r="B337" s="228" t="s">
        <v>635</v>
      </c>
      <c r="C337" s="227" t="s">
        <v>568</v>
      </c>
      <c r="D337" s="222">
        <v>16</v>
      </c>
      <c r="E337" s="223" t="s">
        <v>44</v>
      </c>
      <c r="F337" s="159">
        <f t="shared" si="119"/>
        <v>130</v>
      </c>
      <c r="G337" s="211" t="s">
        <v>144</v>
      </c>
      <c r="H337" s="212" t="s">
        <v>2393</v>
      </c>
      <c r="I337" s="213">
        <v>40540</v>
      </c>
      <c r="J337" s="17">
        <f t="shared" si="112"/>
        <v>5</v>
      </c>
      <c r="K337" s="18">
        <f t="shared" si="113"/>
        <v>5</v>
      </c>
      <c r="L337" s="19">
        <f t="shared" si="120"/>
        <v>5</v>
      </c>
      <c r="M337" s="20">
        <f t="shared" si="121"/>
        <v>0</v>
      </c>
      <c r="N337" s="20">
        <f t="shared" si="122"/>
        <v>0</v>
      </c>
      <c r="O337" s="20">
        <f t="shared" si="123"/>
        <v>0</v>
      </c>
      <c r="P337" s="20">
        <f t="shared" si="124"/>
        <v>0</v>
      </c>
      <c r="Q337" s="20">
        <f t="shared" si="125"/>
        <v>0</v>
      </c>
      <c r="R337" s="21">
        <v>0</v>
      </c>
      <c r="S337" s="22">
        <f t="shared" si="114"/>
        <v>5</v>
      </c>
      <c r="T337" s="22">
        <f t="shared" si="115"/>
        <v>0</v>
      </c>
      <c r="U337" s="22">
        <f t="shared" si="116"/>
        <v>0</v>
      </c>
      <c r="V337" s="22">
        <f t="shared" si="117"/>
        <v>0</v>
      </c>
      <c r="W337" s="22">
        <f t="shared" si="118"/>
        <v>0</v>
      </c>
      <c r="X337" s="23"/>
      <c r="Y337" s="24"/>
      <c r="Z337" s="24">
        <v>5</v>
      </c>
      <c r="AA337" s="24"/>
      <c r="AB337" s="25"/>
      <c r="AC337" s="25"/>
    </row>
    <row r="338" spans="1:29" ht="15" customHeight="1" x14ac:dyDescent="0.3">
      <c r="A338" s="132" t="s">
        <v>76</v>
      </c>
      <c r="B338" s="239" t="s">
        <v>2447</v>
      </c>
      <c r="C338" s="240" t="s">
        <v>1082</v>
      </c>
      <c r="D338" s="225">
        <v>1</v>
      </c>
      <c r="E338" s="225" t="s">
        <v>75</v>
      </c>
      <c r="F338" s="159">
        <f t="shared" si="119"/>
        <v>131</v>
      </c>
      <c r="G338" s="211" t="s">
        <v>241</v>
      </c>
      <c r="H338" s="212" t="s">
        <v>2269</v>
      </c>
      <c r="I338" s="213">
        <v>40537</v>
      </c>
      <c r="J338" s="17">
        <f t="shared" si="112"/>
        <v>5</v>
      </c>
      <c r="K338" s="18">
        <f t="shared" si="113"/>
        <v>5</v>
      </c>
      <c r="L338" s="19">
        <f t="shared" si="120"/>
        <v>5</v>
      </c>
      <c r="M338" s="20">
        <f t="shared" si="121"/>
        <v>0</v>
      </c>
      <c r="N338" s="20">
        <f t="shared" si="122"/>
        <v>0</v>
      </c>
      <c r="O338" s="20">
        <f t="shared" si="123"/>
        <v>0</v>
      </c>
      <c r="P338" s="20">
        <f t="shared" si="124"/>
        <v>0</v>
      </c>
      <c r="Q338" s="20">
        <f t="shared" si="125"/>
        <v>0</v>
      </c>
      <c r="R338" s="21">
        <v>0</v>
      </c>
      <c r="S338" s="22">
        <f t="shared" si="114"/>
        <v>5</v>
      </c>
      <c r="T338" s="22">
        <f t="shared" si="115"/>
        <v>0</v>
      </c>
      <c r="U338" s="22">
        <f t="shared" si="116"/>
        <v>0</v>
      </c>
      <c r="V338" s="22">
        <f t="shared" si="117"/>
        <v>0</v>
      </c>
      <c r="W338" s="22">
        <f t="shared" si="118"/>
        <v>0</v>
      </c>
      <c r="X338" s="26"/>
      <c r="Y338" s="27">
        <v>5</v>
      </c>
      <c r="Z338" s="27"/>
      <c r="AA338" s="27"/>
      <c r="AB338" s="28"/>
      <c r="AC338" s="25"/>
    </row>
    <row r="339" spans="1:29" ht="15" customHeight="1" x14ac:dyDescent="0.3">
      <c r="A339" s="132" t="s">
        <v>76</v>
      </c>
      <c r="B339" s="228" t="s">
        <v>1976</v>
      </c>
      <c r="C339" s="227" t="s">
        <v>1551</v>
      </c>
      <c r="D339" s="225">
        <v>9</v>
      </c>
      <c r="E339" s="225" t="s">
        <v>33</v>
      </c>
      <c r="F339" s="159">
        <f t="shared" si="119"/>
        <v>132</v>
      </c>
      <c r="G339" s="211" t="s">
        <v>1629</v>
      </c>
      <c r="H339" s="212" t="s">
        <v>1630</v>
      </c>
      <c r="I339" s="213">
        <v>40512</v>
      </c>
      <c r="J339" s="17">
        <f t="shared" si="112"/>
        <v>5</v>
      </c>
      <c r="K339" s="18">
        <f t="shared" si="113"/>
        <v>5</v>
      </c>
      <c r="L339" s="19">
        <f t="shared" si="120"/>
        <v>5</v>
      </c>
      <c r="M339" s="20">
        <f t="shared" si="121"/>
        <v>0</v>
      </c>
      <c r="N339" s="20">
        <f t="shared" si="122"/>
        <v>0</v>
      </c>
      <c r="O339" s="20">
        <f t="shared" si="123"/>
        <v>0</v>
      </c>
      <c r="P339" s="20">
        <f t="shared" si="124"/>
        <v>0</v>
      </c>
      <c r="Q339" s="20">
        <f t="shared" si="125"/>
        <v>0</v>
      </c>
      <c r="R339" s="21">
        <v>0</v>
      </c>
      <c r="S339" s="22">
        <f t="shared" si="114"/>
        <v>5</v>
      </c>
      <c r="T339" s="22">
        <f t="shared" si="115"/>
        <v>0</v>
      </c>
      <c r="U339" s="22">
        <f t="shared" si="116"/>
        <v>0</v>
      </c>
      <c r="V339" s="22">
        <f t="shared" si="117"/>
        <v>0</v>
      </c>
      <c r="W339" s="22">
        <f t="shared" si="118"/>
        <v>0</v>
      </c>
      <c r="X339" s="26">
        <v>5</v>
      </c>
      <c r="Y339" s="27"/>
      <c r="Z339" s="27"/>
      <c r="AA339" s="27"/>
      <c r="AB339" s="28"/>
      <c r="AC339" s="25"/>
    </row>
    <row r="340" spans="1:29" ht="15" customHeight="1" x14ac:dyDescent="0.3">
      <c r="A340" s="132" t="s">
        <v>76</v>
      </c>
      <c r="B340" s="229" t="s">
        <v>1140</v>
      </c>
      <c r="C340" s="231" t="s">
        <v>1037</v>
      </c>
      <c r="D340" s="232">
        <v>9</v>
      </c>
      <c r="E340" s="225" t="s">
        <v>28</v>
      </c>
      <c r="F340" s="159">
        <f t="shared" si="119"/>
        <v>133</v>
      </c>
      <c r="G340" s="208" t="s">
        <v>84</v>
      </c>
      <c r="H340" s="209" t="s">
        <v>2263</v>
      </c>
      <c r="I340" s="210">
        <v>40500</v>
      </c>
      <c r="J340" s="17">
        <f t="shared" si="112"/>
        <v>5</v>
      </c>
      <c r="K340" s="18">
        <f t="shared" si="113"/>
        <v>5</v>
      </c>
      <c r="L340" s="19">
        <f t="shared" si="120"/>
        <v>5</v>
      </c>
      <c r="M340" s="20">
        <f t="shared" si="121"/>
        <v>0</v>
      </c>
      <c r="N340" s="20">
        <f t="shared" si="122"/>
        <v>0</v>
      </c>
      <c r="O340" s="20">
        <f t="shared" si="123"/>
        <v>0</v>
      </c>
      <c r="P340" s="20">
        <f t="shared" si="124"/>
        <v>0</v>
      </c>
      <c r="Q340" s="20">
        <f t="shared" si="125"/>
        <v>0</v>
      </c>
      <c r="R340" s="21">
        <v>0</v>
      </c>
      <c r="S340" s="22">
        <f t="shared" si="114"/>
        <v>5</v>
      </c>
      <c r="T340" s="22">
        <f t="shared" si="115"/>
        <v>0</v>
      </c>
      <c r="U340" s="22">
        <f t="shared" si="116"/>
        <v>0</v>
      </c>
      <c r="V340" s="22">
        <f t="shared" si="117"/>
        <v>0</v>
      </c>
      <c r="W340" s="22">
        <f t="shared" si="118"/>
        <v>0</v>
      </c>
      <c r="X340" s="26"/>
      <c r="Y340" s="27">
        <v>5</v>
      </c>
      <c r="Z340" s="27"/>
      <c r="AA340" s="27"/>
      <c r="AB340" s="28"/>
      <c r="AC340" s="25"/>
    </row>
    <row r="341" spans="1:29" ht="15" customHeight="1" x14ac:dyDescent="0.3">
      <c r="A341" s="132" t="s">
        <v>76</v>
      </c>
      <c r="B341" s="228" t="s">
        <v>1971</v>
      </c>
      <c r="C341" s="227" t="s">
        <v>1202</v>
      </c>
      <c r="D341" s="222">
        <v>12</v>
      </c>
      <c r="E341" s="223" t="s">
        <v>25</v>
      </c>
      <c r="F341" s="159">
        <f t="shared" si="119"/>
        <v>134</v>
      </c>
      <c r="G341" s="211" t="s">
        <v>1267</v>
      </c>
      <c r="H341" s="212" t="s">
        <v>1285</v>
      </c>
      <c r="I341" s="213">
        <v>40470</v>
      </c>
      <c r="J341" s="17">
        <f t="shared" si="112"/>
        <v>5</v>
      </c>
      <c r="K341" s="18">
        <f t="shared" si="113"/>
        <v>5</v>
      </c>
      <c r="L341" s="19">
        <f t="shared" si="120"/>
        <v>5</v>
      </c>
      <c r="M341" s="20">
        <f t="shared" si="121"/>
        <v>0</v>
      </c>
      <c r="N341" s="20">
        <f t="shared" si="122"/>
        <v>0</v>
      </c>
      <c r="O341" s="20">
        <f t="shared" si="123"/>
        <v>0</v>
      </c>
      <c r="P341" s="20">
        <f t="shared" si="124"/>
        <v>0</v>
      </c>
      <c r="Q341" s="20">
        <f t="shared" si="125"/>
        <v>0</v>
      </c>
      <c r="R341" s="21">
        <v>0</v>
      </c>
      <c r="S341" s="22">
        <f t="shared" si="114"/>
        <v>5</v>
      </c>
      <c r="T341" s="22">
        <f t="shared" si="115"/>
        <v>0</v>
      </c>
      <c r="U341" s="22">
        <f t="shared" si="116"/>
        <v>0</v>
      </c>
      <c r="V341" s="22">
        <f t="shared" si="117"/>
        <v>0</v>
      </c>
      <c r="W341" s="22">
        <f t="shared" si="118"/>
        <v>0</v>
      </c>
      <c r="X341" s="23">
        <v>5</v>
      </c>
      <c r="Y341" s="24"/>
      <c r="Z341" s="24"/>
      <c r="AA341" s="24"/>
      <c r="AB341" s="25"/>
      <c r="AC341" s="25"/>
    </row>
    <row r="342" spans="1:29" ht="15" customHeight="1" x14ac:dyDescent="0.3">
      <c r="A342" s="132" t="s">
        <v>76</v>
      </c>
      <c r="B342" s="229" t="s">
        <v>260</v>
      </c>
      <c r="C342" s="230" t="s">
        <v>155</v>
      </c>
      <c r="D342" s="222">
        <v>1</v>
      </c>
      <c r="E342" s="223" t="s">
        <v>75</v>
      </c>
      <c r="F342" s="159">
        <f t="shared" si="119"/>
        <v>135</v>
      </c>
      <c r="G342" s="208" t="s">
        <v>37</v>
      </c>
      <c r="H342" s="209" t="s">
        <v>744</v>
      </c>
      <c r="I342" s="210">
        <v>40468</v>
      </c>
      <c r="J342" s="17">
        <f t="shared" si="112"/>
        <v>5</v>
      </c>
      <c r="K342" s="18">
        <f t="shared" si="113"/>
        <v>5</v>
      </c>
      <c r="L342" s="19">
        <f t="shared" si="120"/>
        <v>5</v>
      </c>
      <c r="M342" s="20">
        <f t="shared" si="121"/>
        <v>0</v>
      </c>
      <c r="N342" s="20">
        <f t="shared" si="122"/>
        <v>0</v>
      </c>
      <c r="O342" s="20">
        <f t="shared" si="123"/>
        <v>0</v>
      </c>
      <c r="P342" s="20">
        <f t="shared" si="124"/>
        <v>0</v>
      </c>
      <c r="Q342" s="20">
        <f t="shared" si="125"/>
        <v>0</v>
      </c>
      <c r="R342" s="21">
        <v>0</v>
      </c>
      <c r="S342" s="22">
        <f t="shared" si="114"/>
        <v>5</v>
      </c>
      <c r="T342" s="22">
        <f t="shared" si="115"/>
        <v>0</v>
      </c>
      <c r="U342" s="22">
        <f t="shared" si="116"/>
        <v>0</v>
      </c>
      <c r="V342" s="22">
        <f t="shared" si="117"/>
        <v>0</v>
      </c>
      <c r="W342" s="22">
        <f t="shared" si="118"/>
        <v>0</v>
      </c>
      <c r="X342" s="23">
        <v>0</v>
      </c>
      <c r="Y342" s="24">
        <v>5</v>
      </c>
      <c r="Z342" s="24"/>
      <c r="AA342" s="24"/>
      <c r="AB342" s="25"/>
      <c r="AC342" s="25">
        <v>0</v>
      </c>
    </row>
    <row r="343" spans="1:29" ht="15" customHeight="1" x14ac:dyDescent="0.3">
      <c r="A343" s="132" t="s">
        <v>76</v>
      </c>
      <c r="B343" s="157" t="s">
        <v>1173</v>
      </c>
      <c r="C343" s="95" t="s">
        <v>1172</v>
      </c>
      <c r="D343" s="106">
        <v>16</v>
      </c>
      <c r="E343" s="104" t="s">
        <v>44</v>
      </c>
      <c r="F343" s="159">
        <f t="shared" si="119"/>
        <v>136</v>
      </c>
      <c r="G343" s="208" t="s">
        <v>391</v>
      </c>
      <c r="H343" s="209" t="s">
        <v>503</v>
      </c>
      <c r="I343" s="210">
        <v>40467</v>
      </c>
      <c r="J343" s="17">
        <f t="shared" si="112"/>
        <v>5</v>
      </c>
      <c r="K343" s="18">
        <f t="shared" si="113"/>
        <v>0</v>
      </c>
      <c r="L343" s="19">
        <f t="shared" si="120"/>
        <v>0</v>
      </c>
      <c r="M343" s="20">
        <f t="shared" si="121"/>
        <v>0</v>
      </c>
      <c r="N343" s="20">
        <f t="shared" si="122"/>
        <v>0</v>
      </c>
      <c r="O343" s="20">
        <f t="shared" si="123"/>
        <v>0</v>
      </c>
      <c r="P343" s="20">
        <f t="shared" si="124"/>
        <v>0</v>
      </c>
      <c r="Q343" s="20">
        <f t="shared" si="125"/>
        <v>0</v>
      </c>
      <c r="R343" s="21">
        <v>5</v>
      </c>
      <c r="S343" s="22">
        <f t="shared" si="114"/>
        <v>0</v>
      </c>
      <c r="T343" s="22">
        <f t="shared" si="115"/>
        <v>0</v>
      </c>
      <c r="U343" s="22">
        <f t="shared" si="116"/>
        <v>0</v>
      </c>
      <c r="V343" s="22">
        <f t="shared" si="117"/>
        <v>0</v>
      </c>
      <c r="W343" s="22">
        <f t="shared" si="118"/>
        <v>0</v>
      </c>
      <c r="X343" s="26"/>
      <c r="Y343" s="27"/>
      <c r="Z343" s="27"/>
      <c r="AA343" s="27"/>
      <c r="AB343" s="28"/>
      <c r="AC343" s="25"/>
    </row>
    <row r="344" spans="1:29" ht="15" customHeight="1" x14ac:dyDescent="0.3">
      <c r="A344" s="132" t="s">
        <v>76</v>
      </c>
      <c r="B344" s="118" t="s">
        <v>1003</v>
      </c>
      <c r="C344" s="119" t="s">
        <v>972</v>
      </c>
      <c r="D344" s="175">
        <v>11</v>
      </c>
      <c r="E344" s="161" t="s">
        <v>61</v>
      </c>
      <c r="F344" s="159">
        <f t="shared" si="119"/>
        <v>137</v>
      </c>
      <c r="G344" s="211" t="s">
        <v>1217</v>
      </c>
      <c r="H344" s="212" t="s">
        <v>1284</v>
      </c>
      <c r="I344" s="213">
        <v>40465</v>
      </c>
      <c r="J344" s="17">
        <f t="shared" si="112"/>
        <v>5</v>
      </c>
      <c r="K344" s="18">
        <f t="shared" si="113"/>
        <v>5</v>
      </c>
      <c r="L344" s="19">
        <f t="shared" si="120"/>
        <v>5</v>
      </c>
      <c r="M344" s="20">
        <f t="shared" si="121"/>
        <v>0</v>
      </c>
      <c r="N344" s="20">
        <f t="shared" si="122"/>
        <v>0</v>
      </c>
      <c r="O344" s="20">
        <f t="shared" si="123"/>
        <v>0</v>
      </c>
      <c r="P344" s="20">
        <f t="shared" si="124"/>
        <v>0</v>
      </c>
      <c r="Q344" s="20">
        <f t="shared" si="125"/>
        <v>0</v>
      </c>
      <c r="R344" s="21">
        <v>0</v>
      </c>
      <c r="S344" s="22">
        <f t="shared" si="114"/>
        <v>5</v>
      </c>
      <c r="T344" s="22">
        <f t="shared" si="115"/>
        <v>0</v>
      </c>
      <c r="U344" s="22">
        <f t="shared" si="116"/>
        <v>0</v>
      </c>
      <c r="V344" s="22">
        <f t="shared" si="117"/>
        <v>0</v>
      </c>
      <c r="W344" s="22">
        <f t="shared" si="118"/>
        <v>0</v>
      </c>
      <c r="X344" s="23">
        <v>5</v>
      </c>
      <c r="Y344" s="24"/>
      <c r="Z344" s="24"/>
      <c r="AA344" s="24"/>
      <c r="AB344" s="25"/>
      <c r="AC344" s="25"/>
    </row>
    <row r="345" spans="1:29" ht="15" customHeight="1" x14ac:dyDescent="0.3">
      <c r="A345" s="132" t="s">
        <v>76</v>
      </c>
      <c r="B345" s="160" t="s">
        <v>994</v>
      </c>
      <c r="C345" s="104" t="s">
        <v>956</v>
      </c>
      <c r="D345" s="104">
        <v>10</v>
      </c>
      <c r="E345" s="104" t="s">
        <v>120</v>
      </c>
      <c r="F345" s="159">
        <f t="shared" si="119"/>
        <v>138</v>
      </c>
      <c r="G345" s="107" t="s">
        <v>37</v>
      </c>
      <c r="H345" s="108" t="s">
        <v>957</v>
      </c>
      <c r="I345" s="69">
        <v>40462</v>
      </c>
      <c r="J345" s="17">
        <f t="shared" si="112"/>
        <v>5</v>
      </c>
      <c r="K345" s="18">
        <f t="shared" si="113"/>
        <v>0</v>
      </c>
      <c r="L345" s="19">
        <f t="shared" si="120"/>
        <v>0</v>
      </c>
      <c r="M345" s="20">
        <f t="shared" si="121"/>
        <v>0</v>
      </c>
      <c r="N345" s="20">
        <f t="shared" si="122"/>
        <v>0</v>
      </c>
      <c r="O345" s="20">
        <f t="shared" si="123"/>
        <v>0</v>
      </c>
      <c r="P345" s="20">
        <f t="shared" si="124"/>
        <v>0</v>
      </c>
      <c r="Q345" s="20">
        <f t="shared" si="125"/>
        <v>0</v>
      </c>
      <c r="R345" s="21">
        <v>5</v>
      </c>
      <c r="S345" s="22">
        <f t="shared" si="114"/>
        <v>0</v>
      </c>
      <c r="T345" s="22">
        <f t="shared" si="115"/>
        <v>0</v>
      </c>
      <c r="U345" s="22">
        <f t="shared" si="116"/>
        <v>0</v>
      </c>
      <c r="V345" s="22">
        <f t="shared" si="117"/>
        <v>0</v>
      </c>
      <c r="W345" s="22">
        <f t="shared" si="118"/>
        <v>0</v>
      </c>
      <c r="X345" s="26"/>
      <c r="Y345" s="27"/>
      <c r="Z345" s="27"/>
      <c r="AA345" s="27"/>
      <c r="AB345" s="28"/>
      <c r="AC345" s="25"/>
    </row>
    <row r="346" spans="1:29" ht="15" customHeight="1" x14ac:dyDescent="0.3">
      <c r="A346" s="132" t="s">
        <v>76</v>
      </c>
      <c r="B346" s="224" t="s">
        <v>847</v>
      </c>
      <c r="C346" s="223" t="s">
        <v>756</v>
      </c>
      <c r="D346" s="222">
        <v>5</v>
      </c>
      <c r="E346" s="223" t="s">
        <v>53</v>
      </c>
      <c r="F346" s="159">
        <f t="shared" si="119"/>
        <v>139</v>
      </c>
      <c r="G346" s="107" t="s">
        <v>138</v>
      </c>
      <c r="H346" s="108" t="s">
        <v>664</v>
      </c>
      <c r="I346" s="69">
        <v>40461</v>
      </c>
      <c r="J346" s="17">
        <f t="shared" si="112"/>
        <v>5</v>
      </c>
      <c r="K346" s="18">
        <f t="shared" si="113"/>
        <v>0</v>
      </c>
      <c r="L346" s="19">
        <f t="shared" si="120"/>
        <v>0</v>
      </c>
      <c r="M346" s="20">
        <f t="shared" si="121"/>
        <v>0</v>
      </c>
      <c r="N346" s="20">
        <f t="shared" si="122"/>
        <v>0</v>
      </c>
      <c r="O346" s="20">
        <f t="shared" si="123"/>
        <v>0</v>
      </c>
      <c r="P346" s="20">
        <f t="shared" si="124"/>
        <v>0</v>
      </c>
      <c r="Q346" s="20">
        <f t="shared" si="125"/>
        <v>0</v>
      </c>
      <c r="R346" s="21">
        <v>5</v>
      </c>
      <c r="S346" s="22">
        <f t="shared" si="114"/>
        <v>0</v>
      </c>
      <c r="T346" s="22">
        <f t="shared" si="115"/>
        <v>0</v>
      </c>
      <c r="U346" s="22">
        <f t="shared" si="116"/>
        <v>0</v>
      </c>
      <c r="V346" s="22">
        <f t="shared" si="117"/>
        <v>0</v>
      </c>
      <c r="W346" s="22">
        <f t="shared" si="118"/>
        <v>0</v>
      </c>
      <c r="X346" s="23"/>
      <c r="Y346" s="24"/>
      <c r="Z346" s="24"/>
      <c r="AA346" s="24"/>
      <c r="AB346" s="25"/>
      <c r="AC346" s="25"/>
    </row>
    <row r="347" spans="1:29" ht="15" customHeight="1" x14ac:dyDescent="0.3">
      <c r="A347" s="132" t="s">
        <v>76</v>
      </c>
      <c r="B347" s="229" t="s">
        <v>995</v>
      </c>
      <c r="C347" s="231" t="s">
        <v>959</v>
      </c>
      <c r="D347" s="225">
        <v>15</v>
      </c>
      <c r="E347" s="225" t="s">
        <v>29</v>
      </c>
      <c r="F347" s="159">
        <f t="shared" si="119"/>
        <v>140</v>
      </c>
      <c r="G347" s="208" t="s">
        <v>277</v>
      </c>
      <c r="H347" s="209" t="s">
        <v>960</v>
      </c>
      <c r="I347" s="210">
        <v>40454</v>
      </c>
      <c r="J347" s="17">
        <f t="shared" si="112"/>
        <v>5</v>
      </c>
      <c r="K347" s="18">
        <f t="shared" si="113"/>
        <v>0</v>
      </c>
      <c r="L347" s="19">
        <f t="shared" si="120"/>
        <v>0</v>
      </c>
      <c r="M347" s="20">
        <f t="shared" si="121"/>
        <v>0</v>
      </c>
      <c r="N347" s="20">
        <f t="shared" si="122"/>
        <v>0</v>
      </c>
      <c r="O347" s="20">
        <f t="shared" si="123"/>
        <v>0</v>
      </c>
      <c r="P347" s="20">
        <f t="shared" si="124"/>
        <v>0</v>
      </c>
      <c r="Q347" s="20">
        <f t="shared" si="125"/>
        <v>0</v>
      </c>
      <c r="R347" s="21">
        <v>5</v>
      </c>
      <c r="S347" s="22">
        <f t="shared" si="114"/>
        <v>0</v>
      </c>
      <c r="T347" s="22">
        <f t="shared" si="115"/>
        <v>0</v>
      </c>
      <c r="U347" s="22">
        <f t="shared" si="116"/>
        <v>0</v>
      </c>
      <c r="V347" s="22">
        <f t="shared" si="117"/>
        <v>0</v>
      </c>
      <c r="W347" s="22">
        <f t="shared" si="118"/>
        <v>0</v>
      </c>
      <c r="X347" s="26"/>
      <c r="Y347" s="27"/>
      <c r="Z347" s="27"/>
      <c r="AA347" s="27"/>
      <c r="AB347" s="28"/>
      <c r="AC347" s="25"/>
    </row>
    <row r="348" spans="1:29" ht="15" customHeight="1" x14ac:dyDescent="0.3">
      <c r="A348" s="132" t="s">
        <v>76</v>
      </c>
      <c r="B348" s="220" t="s">
        <v>2001</v>
      </c>
      <c r="C348" s="221" t="s">
        <v>1698</v>
      </c>
      <c r="D348" s="222">
        <v>3</v>
      </c>
      <c r="E348" s="223" t="s">
        <v>39</v>
      </c>
      <c r="F348" s="159">
        <f t="shared" si="119"/>
        <v>141</v>
      </c>
      <c r="G348" s="214" t="s">
        <v>84</v>
      </c>
      <c r="H348" s="215" t="s">
        <v>2064</v>
      </c>
      <c r="I348" s="216">
        <v>40452</v>
      </c>
      <c r="J348" s="17">
        <f t="shared" si="112"/>
        <v>5</v>
      </c>
      <c r="K348" s="18">
        <f t="shared" si="113"/>
        <v>5</v>
      </c>
      <c r="L348" s="19">
        <f t="shared" si="120"/>
        <v>5</v>
      </c>
      <c r="M348" s="20">
        <f t="shared" si="121"/>
        <v>0</v>
      </c>
      <c r="N348" s="20">
        <f t="shared" si="122"/>
        <v>0</v>
      </c>
      <c r="O348" s="20">
        <f t="shared" si="123"/>
        <v>0</v>
      </c>
      <c r="P348" s="20">
        <f t="shared" si="124"/>
        <v>0</v>
      </c>
      <c r="Q348" s="20">
        <f t="shared" si="125"/>
        <v>0</v>
      </c>
      <c r="R348" s="21">
        <v>0</v>
      </c>
      <c r="S348" s="22">
        <f t="shared" si="114"/>
        <v>5</v>
      </c>
      <c r="T348" s="22">
        <f t="shared" si="115"/>
        <v>0</v>
      </c>
      <c r="U348" s="22">
        <f t="shared" si="116"/>
        <v>0</v>
      </c>
      <c r="V348" s="22">
        <f t="shared" si="117"/>
        <v>0</v>
      </c>
      <c r="W348" s="22">
        <f t="shared" si="118"/>
        <v>0</v>
      </c>
      <c r="X348" s="23"/>
      <c r="Y348" s="24">
        <v>5</v>
      </c>
      <c r="Z348" s="24"/>
      <c r="AA348" s="24"/>
      <c r="AB348" s="25"/>
      <c r="AC348" s="25">
        <v>0</v>
      </c>
    </row>
    <row r="349" spans="1:29" ht="15" customHeight="1" x14ac:dyDescent="0.3">
      <c r="A349" s="132" t="s">
        <v>76</v>
      </c>
      <c r="B349" s="220" t="s">
        <v>1990</v>
      </c>
      <c r="C349" s="221" t="s">
        <v>1609</v>
      </c>
      <c r="D349" s="222">
        <v>1</v>
      </c>
      <c r="E349" s="223" t="s">
        <v>75</v>
      </c>
      <c r="F349" s="159">
        <f t="shared" si="119"/>
        <v>142</v>
      </c>
      <c r="G349" s="214" t="s">
        <v>146</v>
      </c>
      <c r="H349" s="215" t="s">
        <v>1603</v>
      </c>
      <c r="I349" s="216">
        <v>40451</v>
      </c>
      <c r="J349" s="17">
        <f t="shared" si="112"/>
        <v>5</v>
      </c>
      <c r="K349" s="18">
        <f t="shared" si="113"/>
        <v>5</v>
      </c>
      <c r="L349" s="19">
        <f t="shared" si="120"/>
        <v>5</v>
      </c>
      <c r="M349" s="20">
        <f t="shared" si="121"/>
        <v>0</v>
      </c>
      <c r="N349" s="20">
        <f t="shared" si="122"/>
        <v>0</v>
      </c>
      <c r="O349" s="20">
        <f t="shared" si="123"/>
        <v>0</v>
      </c>
      <c r="P349" s="20">
        <f t="shared" si="124"/>
        <v>0</v>
      </c>
      <c r="Q349" s="20">
        <f t="shared" si="125"/>
        <v>0</v>
      </c>
      <c r="R349" s="21">
        <v>0</v>
      </c>
      <c r="S349" s="22">
        <f t="shared" si="114"/>
        <v>5</v>
      </c>
      <c r="T349" s="22">
        <f t="shared" si="115"/>
        <v>0</v>
      </c>
      <c r="U349" s="22">
        <f t="shared" si="116"/>
        <v>0</v>
      </c>
      <c r="V349" s="22">
        <f t="shared" si="117"/>
        <v>0</v>
      </c>
      <c r="W349" s="22">
        <f t="shared" si="118"/>
        <v>0</v>
      </c>
      <c r="X349" s="23">
        <v>0</v>
      </c>
      <c r="Y349" s="24">
        <v>5</v>
      </c>
      <c r="Z349" s="24"/>
      <c r="AA349" s="24"/>
      <c r="AB349" s="25"/>
      <c r="AC349" s="25"/>
    </row>
    <row r="350" spans="1:29" ht="15" customHeight="1" x14ac:dyDescent="0.3">
      <c r="A350" s="132" t="s">
        <v>76</v>
      </c>
      <c r="B350" s="224" t="s">
        <v>849</v>
      </c>
      <c r="C350" s="223" t="s">
        <v>761</v>
      </c>
      <c r="D350" s="222">
        <v>8</v>
      </c>
      <c r="E350" s="223" t="s">
        <v>49</v>
      </c>
      <c r="F350" s="159">
        <f t="shared" si="119"/>
        <v>143</v>
      </c>
      <c r="G350" s="217" t="s">
        <v>72</v>
      </c>
      <c r="H350" s="218" t="s">
        <v>762</v>
      </c>
      <c r="I350" s="219">
        <v>40412</v>
      </c>
      <c r="J350" s="17">
        <f t="shared" si="112"/>
        <v>5</v>
      </c>
      <c r="K350" s="18">
        <f t="shared" si="113"/>
        <v>5</v>
      </c>
      <c r="L350" s="19">
        <f t="shared" si="120"/>
        <v>5</v>
      </c>
      <c r="M350" s="20">
        <f t="shared" si="121"/>
        <v>0</v>
      </c>
      <c r="N350" s="20">
        <f t="shared" si="122"/>
        <v>0</v>
      </c>
      <c r="O350" s="20">
        <f t="shared" si="123"/>
        <v>0</v>
      </c>
      <c r="P350" s="20">
        <f t="shared" si="124"/>
        <v>0</v>
      </c>
      <c r="Q350" s="20">
        <f t="shared" si="125"/>
        <v>0</v>
      </c>
      <c r="R350" s="21">
        <v>0</v>
      </c>
      <c r="S350" s="22">
        <f t="shared" si="114"/>
        <v>5</v>
      </c>
      <c r="T350" s="22">
        <f t="shared" si="115"/>
        <v>0</v>
      </c>
      <c r="U350" s="22">
        <f t="shared" si="116"/>
        <v>0</v>
      </c>
      <c r="V350" s="22">
        <f t="shared" si="117"/>
        <v>0</v>
      </c>
      <c r="W350" s="22">
        <f t="shared" si="118"/>
        <v>0</v>
      </c>
      <c r="X350" s="23">
        <v>0</v>
      </c>
      <c r="Y350" s="24">
        <v>5</v>
      </c>
      <c r="Z350" s="24"/>
      <c r="AA350" s="24"/>
      <c r="AB350" s="25"/>
      <c r="AC350" s="25"/>
    </row>
    <row r="351" spans="1:29" ht="15" customHeight="1" x14ac:dyDescent="0.3">
      <c r="A351" s="132" t="s">
        <v>76</v>
      </c>
      <c r="B351" s="220" t="s">
        <v>254</v>
      </c>
      <c r="C351" s="221" t="s">
        <v>1177</v>
      </c>
      <c r="D351" s="222">
        <v>12</v>
      </c>
      <c r="E351" s="223" t="s">
        <v>25</v>
      </c>
      <c r="F351" s="159">
        <f t="shared" si="119"/>
        <v>144</v>
      </c>
      <c r="G351" s="214" t="s">
        <v>1306</v>
      </c>
      <c r="H351" s="215" t="s">
        <v>1307</v>
      </c>
      <c r="I351" s="216">
        <v>40409</v>
      </c>
      <c r="J351" s="17">
        <f t="shared" si="112"/>
        <v>5</v>
      </c>
      <c r="K351" s="18">
        <f t="shared" si="113"/>
        <v>5</v>
      </c>
      <c r="L351" s="19">
        <f t="shared" si="120"/>
        <v>5</v>
      </c>
      <c r="M351" s="20">
        <f t="shared" si="121"/>
        <v>0</v>
      </c>
      <c r="N351" s="20">
        <f t="shared" si="122"/>
        <v>0</v>
      </c>
      <c r="O351" s="20">
        <f t="shared" si="123"/>
        <v>0</v>
      </c>
      <c r="P351" s="20">
        <f t="shared" si="124"/>
        <v>0</v>
      </c>
      <c r="Q351" s="20">
        <f t="shared" si="125"/>
        <v>0</v>
      </c>
      <c r="R351" s="21">
        <v>0</v>
      </c>
      <c r="S351" s="22">
        <f t="shared" si="114"/>
        <v>5</v>
      </c>
      <c r="T351" s="22">
        <f t="shared" si="115"/>
        <v>0</v>
      </c>
      <c r="U351" s="22">
        <f t="shared" si="116"/>
        <v>0</v>
      </c>
      <c r="V351" s="22">
        <f t="shared" si="117"/>
        <v>0</v>
      </c>
      <c r="W351" s="22">
        <f t="shared" si="118"/>
        <v>0</v>
      </c>
      <c r="X351" s="23">
        <v>5</v>
      </c>
      <c r="Y351" s="24"/>
      <c r="Z351" s="24"/>
      <c r="AA351" s="24"/>
      <c r="AB351" s="25"/>
      <c r="AC351" s="25"/>
    </row>
    <row r="352" spans="1:29" ht="15" customHeight="1" x14ac:dyDescent="0.3">
      <c r="A352" s="132" t="s">
        <v>76</v>
      </c>
      <c r="B352" s="224" t="s">
        <v>993</v>
      </c>
      <c r="C352" s="225" t="s">
        <v>892</v>
      </c>
      <c r="D352" s="232">
        <v>20</v>
      </c>
      <c r="E352" s="225" t="s">
        <v>40</v>
      </c>
      <c r="F352" s="159">
        <f t="shared" si="119"/>
        <v>145</v>
      </c>
      <c r="G352" s="217" t="s">
        <v>648</v>
      </c>
      <c r="H352" s="218" t="s">
        <v>893</v>
      </c>
      <c r="I352" s="219">
        <v>40409</v>
      </c>
      <c r="J352" s="17">
        <f t="shared" si="112"/>
        <v>5</v>
      </c>
      <c r="K352" s="18">
        <f t="shared" si="113"/>
        <v>5</v>
      </c>
      <c r="L352" s="19">
        <f t="shared" si="120"/>
        <v>5</v>
      </c>
      <c r="M352" s="20">
        <f t="shared" si="121"/>
        <v>0</v>
      </c>
      <c r="N352" s="20">
        <f t="shared" si="122"/>
        <v>0</v>
      </c>
      <c r="O352" s="20">
        <f t="shared" si="123"/>
        <v>0</v>
      </c>
      <c r="P352" s="20">
        <f t="shared" si="124"/>
        <v>0</v>
      </c>
      <c r="Q352" s="20">
        <f t="shared" si="125"/>
        <v>0</v>
      </c>
      <c r="R352" s="21">
        <v>0</v>
      </c>
      <c r="S352" s="22">
        <f t="shared" si="114"/>
        <v>5</v>
      </c>
      <c r="T352" s="22">
        <f t="shared" si="115"/>
        <v>0</v>
      </c>
      <c r="U352" s="22">
        <f t="shared" si="116"/>
        <v>0</v>
      </c>
      <c r="V352" s="22">
        <f t="shared" si="117"/>
        <v>0</v>
      </c>
      <c r="W352" s="22">
        <f t="shared" si="118"/>
        <v>0</v>
      </c>
      <c r="X352" s="26">
        <v>5</v>
      </c>
      <c r="Y352" s="27"/>
      <c r="Z352" s="27"/>
      <c r="AA352" s="27"/>
      <c r="AB352" s="28"/>
      <c r="AC352" s="25"/>
    </row>
    <row r="353" spans="1:29" ht="15" customHeight="1" x14ac:dyDescent="0.3">
      <c r="A353" s="132" t="s">
        <v>76</v>
      </c>
      <c r="B353" s="224" t="s">
        <v>140</v>
      </c>
      <c r="C353" s="223" t="s">
        <v>141</v>
      </c>
      <c r="D353" s="222">
        <v>1</v>
      </c>
      <c r="E353" s="223" t="s">
        <v>75</v>
      </c>
      <c r="F353" s="159">
        <f t="shared" si="119"/>
        <v>146</v>
      </c>
      <c r="G353" s="217" t="s">
        <v>739</v>
      </c>
      <c r="H353" s="218" t="s">
        <v>740</v>
      </c>
      <c r="I353" s="219">
        <v>40402</v>
      </c>
      <c r="J353" s="17">
        <f t="shared" si="112"/>
        <v>5</v>
      </c>
      <c r="K353" s="18">
        <f t="shared" si="113"/>
        <v>5</v>
      </c>
      <c r="L353" s="19">
        <f t="shared" si="120"/>
        <v>5</v>
      </c>
      <c r="M353" s="20">
        <f t="shared" si="121"/>
        <v>0</v>
      </c>
      <c r="N353" s="20">
        <f t="shared" si="122"/>
        <v>0</v>
      </c>
      <c r="O353" s="20">
        <f t="shared" si="123"/>
        <v>0</v>
      </c>
      <c r="P353" s="20">
        <f t="shared" si="124"/>
        <v>0</v>
      </c>
      <c r="Q353" s="20">
        <f t="shared" si="125"/>
        <v>0</v>
      </c>
      <c r="R353" s="21">
        <v>0</v>
      </c>
      <c r="S353" s="22">
        <f t="shared" si="114"/>
        <v>5</v>
      </c>
      <c r="T353" s="22">
        <f t="shared" si="115"/>
        <v>0</v>
      </c>
      <c r="U353" s="22">
        <f t="shared" si="116"/>
        <v>0</v>
      </c>
      <c r="V353" s="22">
        <f t="shared" si="117"/>
        <v>0</v>
      </c>
      <c r="W353" s="22">
        <f t="shared" si="118"/>
        <v>0</v>
      </c>
      <c r="X353" s="23">
        <v>0</v>
      </c>
      <c r="Y353" s="24">
        <v>5</v>
      </c>
      <c r="Z353" s="24"/>
      <c r="AA353" s="24"/>
      <c r="AB353" s="25"/>
      <c r="AC353" s="25">
        <v>0</v>
      </c>
    </row>
    <row r="354" spans="1:29" ht="15" customHeight="1" x14ac:dyDescent="0.3">
      <c r="A354" s="132" t="s">
        <v>76</v>
      </c>
      <c r="B354" s="233" t="s">
        <v>1138</v>
      </c>
      <c r="C354" s="221" t="s">
        <v>1033</v>
      </c>
      <c r="D354" s="222">
        <v>16</v>
      </c>
      <c r="E354" s="223" t="s">
        <v>44</v>
      </c>
      <c r="F354" s="159">
        <f t="shared" si="119"/>
        <v>147</v>
      </c>
      <c r="G354" s="214" t="s">
        <v>30</v>
      </c>
      <c r="H354" s="215" t="s">
        <v>2533</v>
      </c>
      <c r="I354" s="216">
        <v>40401</v>
      </c>
      <c r="J354" s="17">
        <f t="shared" si="112"/>
        <v>5</v>
      </c>
      <c r="K354" s="18">
        <f t="shared" si="113"/>
        <v>5</v>
      </c>
      <c r="L354" s="19">
        <f t="shared" si="120"/>
        <v>5</v>
      </c>
      <c r="M354" s="20">
        <f t="shared" si="121"/>
        <v>0</v>
      </c>
      <c r="N354" s="20">
        <f t="shared" si="122"/>
        <v>0</v>
      </c>
      <c r="O354" s="20">
        <f t="shared" si="123"/>
        <v>0</v>
      </c>
      <c r="P354" s="20">
        <f t="shared" si="124"/>
        <v>0</v>
      </c>
      <c r="Q354" s="20">
        <f t="shared" si="125"/>
        <v>0</v>
      </c>
      <c r="R354" s="21">
        <v>0</v>
      </c>
      <c r="S354" s="22">
        <f t="shared" si="114"/>
        <v>5</v>
      </c>
      <c r="T354" s="22">
        <f t="shared" si="115"/>
        <v>0</v>
      </c>
      <c r="U354" s="22">
        <f t="shared" si="116"/>
        <v>0</v>
      </c>
      <c r="V354" s="22">
        <f t="shared" si="117"/>
        <v>0</v>
      </c>
      <c r="W354" s="22">
        <f t="shared" si="118"/>
        <v>0</v>
      </c>
      <c r="X354" s="23">
        <v>5</v>
      </c>
      <c r="Y354" s="24"/>
      <c r="Z354" s="24"/>
      <c r="AA354" s="24"/>
      <c r="AB354" s="25"/>
      <c r="AC354" s="25"/>
    </row>
    <row r="355" spans="1:29" ht="15" customHeight="1" x14ac:dyDescent="0.3">
      <c r="A355" s="132" t="s">
        <v>76</v>
      </c>
      <c r="B355" s="224" t="s">
        <v>268</v>
      </c>
      <c r="C355" s="225" t="s">
        <v>210</v>
      </c>
      <c r="D355" s="225">
        <v>15</v>
      </c>
      <c r="E355" s="225" t="s">
        <v>29</v>
      </c>
      <c r="F355" s="159">
        <f t="shared" si="119"/>
        <v>148</v>
      </c>
      <c r="G355" s="217" t="s">
        <v>248</v>
      </c>
      <c r="H355" s="218" t="s">
        <v>466</v>
      </c>
      <c r="I355" s="219">
        <v>40399</v>
      </c>
      <c r="J355" s="17">
        <f t="shared" si="112"/>
        <v>5</v>
      </c>
      <c r="K355" s="18">
        <f t="shared" si="113"/>
        <v>0</v>
      </c>
      <c r="L355" s="19">
        <f t="shared" si="120"/>
        <v>0</v>
      </c>
      <c r="M355" s="20">
        <f t="shared" si="121"/>
        <v>0</v>
      </c>
      <c r="N355" s="20">
        <f t="shared" si="122"/>
        <v>0</v>
      </c>
      <c r="O355" s="20">
        <f t="shared" si="123"/>
        <v>0</v>
      </c>
      <c r="P355" s="20">
        <f t="shared" si="124"/>
        <v>0</v>
      </c>
      <c r="Q355" s="20">
        <f t="shared" si="125"/>
        <v>0</v>
      </c>
      <c r="R355" s="21">
        <v>5</v>
      </c>
      <c r="S355" s="22">
        <f t="shared" si="114"/>
        <v>0</v>
      </c>
      <c r="T355" s="22">
        <f t="shared" si="115"/>
        <v>0</v>
      </c>
      <c r="U355" s="22">
        <f t="shared" si="116"/>
        <v>0</v>
      </c>
      <c r="V355" s="22">
        <f t="shared" si="117"/>
        <v>0</v>
      </c>
      <c r="W355" s="22">
        <f t="shared" si="118"/>
        <v>0</v>
      </c>
      <c r="X355" s="26"/>
      <c r="Y355" s="27"/>
      <c r="Z355" s="27"/>
      <c r="AA355" s="27"/>
      <c r="AB355" s="28"/>
      <c r="AC355" s="25"/>
    </row>
    <row r="356" spans="1:29" ht="15" customHeight="1" x14ac:dyDescent="0.3">
      <c r="A356" s="132" t="s">
        <v>76</v>
      </c>
      <c r="B356" s="224" t="s">
        <v>2461</v>
      </c>
      <c r="C356" s="225" t="s">
        <v>2074</v>
      </c>
      <c r="D356" s="232">
        <v>1</v>
      </c>
      <c r="E356" s="225" t="s">
        <v>75</v>
      </c>
      <c r="F356" s="159">
        <f t="shared" si="119"/>
        <v>149</v>
      </c>
      <c r="G356" s="217" t="s">
        <v>144</v>
      </c>
      <c r="H356" s="218" t="s">
        <v>2259</v>
      </c>
      <c r="I356" s="219">
        <v>40398</v>
      </c>
      <c r="J356" s="17">
        <f t="shared" si="112"/>
        <v>5</v>
      </c>
      <c r="K356" s="18">
        <f t="shared" si="113"/>
        <v>5</v>
      </c>
      <c r="L356" s="19">
        <f t="shared" si="120"/>
        <v>5</v>
      </c>
      <c r="M356" s="20">
        <f t="shared" si="121"/>
        <v>0</v>
      </c>
      <c r="N356" s="20">
        <f t="shared" si="122"/>
        <v>0</v>
      </c>
      <c r="O356" s="20">
        <f t="shared" si="123"/>
        <v>0</v>
      </c>
      <c r="P356" s="20">
        <f t="shared" si="124"/>
        <v>0</v>
      </c>
      <c r="Q356" s="20">
        <f t="shared" si="125"/>
        <v>0</v>
      </c>
      <c r="R356" s="21">
        <v>0</v>
      </c>
      <c r="S356" s="22">
        <f t="shared" si="114"/>
        <v>5</v>
      </c>
      <c r="T356" s="22">
        <f t="shared" si="115"/>
        <v>0</v>
      </c>
      <c r="U356" s="22">
        <f t="shared" si="116"/>
        <v>0</v>
      </c>
      <c r="V356" s="22">
        <f t="shared" si="117"/>
        <v>0</v>
      </c>
      <c r="W356" s="22">
        <f t="shared" si="118"/>
        <v>0</v>
      </c>
      <c r="X356" s="26"/>
      <c r="Y356" s="27">
        <v>5</v>
      </c>
      <c r="Z356" s="27"/>
      <c r="AA356" s="27"/>
      <c r="AB356" s="28"/>
      <c r="AC356" s="25"/>
    </row>
    <row r="357" spans="1:29" ht="15" customHeight="1" x14ac:dyDescent="0.3">
      <c r="A357" s="132" t="s">
        <v>76</v>
      </c>
      <c r="B357" s="224" t="s">
        <v>846</v>
      </c>
      <c r="C357" s="223" t="s">
        <v>757</v>
      </c>
      <c r="D357" s="222">
        <v>20</v>
      </c>
      <c r="E357" s="223" t="s">
        <v>40</v>
      </c>
      <c r="F357" s="159">
        <f t="shared" si="119"/>
        <v>150</v>
      </c>
      <c r="G357" s="217" t="s">
        <v>45</v>
      </c>
      <c r="H357" s="218" t="s">
        <v>878</v>
      </c>
      <c r="I357" s="219">
        <v>40392</v>
      </c>
      <c r="J357" s="17">
        <f t="shared" si="112"/>
        <v>5</v>
      </c>
      <c r="K357" s="18">
        <f t="shared" si="113"/>
        <v>5</v>
      </c>
      <c r="L357" s="19">
        <f t="shared" si="120"/>
        <v>5</v>
      </c>
      <c r="M357" s="20">
        <f t="shared" si="121"/>
        <v>0</v>
      </c>
      <c r="N357" s="20">
        <f t="shared" si="122"/>
        <v>0</v>
      </c>
      <c r="O357" s="20">
        <f t="shared" si="123"/>
        <v>0</v>
      </c>
      <c r="P357" s="20">
        <f t="shared" si="124"/>
        <v>0</v>
      </c>
      <c r="Q357" s="20">
        <f t="shared" si="125"/>
        <v>0</v>
      </c>
      <c r="R357" s="21">
        <v>0</v>
      </c>
      <c r="S357" s="22">
        <f t="shared" si="114"/>
        <v>5</v>
      </c>
      <c r="T357" s="22">
        <f t="shared" si="115"/>
        <v>0</v>
      </c>
      <c r="U357" s="22">
        <f t="shared" si="116"/>
        <v>0</v>
      </c>
      <c r="V357" s="22">
        <f t="shared" si="117"/>
        <v>0</v>
      </c>
      <c r="W357" s="22">
        <f t="shared" si="118"/>
        <v>0</v>
      </c>
      <c r="X357" s="23"/>
      <c r="Y357" s="24">
        <v>5</v>
      </c>
      <c r="Z357" s="24"/>
      <c r="AA357" s="24"/>
      <c r="AB357" s="25"/>
      <c r="AC357" s="25"/>
    </row>
    <row r="358" spans="1:29" ht="15" customHeight="1" x14ac:dyDescent="0.3">
      <c r="A358" s="132" t="s">
        <v>76</v>
      </c>
      <c r="B358" s="160" t="s">
        <v>334</v>
      </c>
      <c r="C358" s="104" t="s">
        <v>178</v>
      </c>
      <c r="D358" s="106">
        <v>13</v>
      </c>
      <c r="E358" s="104" t="s">
        <v>179</v>
      </c>
      <c r="F358" s="159">
        <f t="shared" si="119"/>
        <v>151</v>
      </c>
      <c r="G358" s="217" t="s">
        <v>26</v>
      </c>
      <c r="H358" s="218" t="s">
        <v>502</v>
      </c>
      <c r="I358" s="219">
        <v>40391</v>
      </c>
      <c r="J358" s="17">
        <f t="shared" si="112"/>
        <v>5</v>
      </c>
      <c r="K358" s="18">
        <f t="shared" si="113"/>
        <v>0</v>
      </c>
      <c r="L358" s="19">
        <f t="shared" si="120"/>
        <v>0</v>
      </c>
      <c r="M358" s="20">
        <f t="shared" si="121"/>
        <v>0</v>
      </c>
      <c r="N358" s="20">
        <f t="shared" si="122"/>
        <v>0</v>
      </c>
      <c r="O358" s="20">
        <f t="shared" si="123"/>
        <v>0</v>
      </c>
      <c r="P358" s="20">
        <f t="shared" si="124"/>
        <v>0</v>
      </c>
      <c r="Q358" s="20">
        <f t="shared" si="125"/>
        <v>0</v>
      </c>
      <c r="R358" s="21">
        <v>5</v>
      </c>
      <c r="S358" s="22">
        <f t="shared" si="114"/>
        <v>0</v>
      </c>
      <c r="T358" s="22">
        <f t="shared" si="115"/>
        <v>0</v>
      </c>
      <c r="U358" s="22">
        <f t="shared" si="116"/>
        <v>0</v>
      </c>
      <c r="V358" s="22">
        <f t="shared" si="117"/>
        <v>0</v>
      </c>
      <c r="W358" s="22">
        <f t="shared" si="118"/>
        <v>0</v>
      </c>
      <c r="X358" s="26"/>
      <c r="Y358" s="27"/>
      <c r="Z358" s="27"/>
      <c r="AA358" s="27"/>
      <c r="AB358" s="28"/>
      <c r="AC358" s="25"/>
    </row>
    <row r="359" spans="1:29" ht="15" customHeight="1" x14ac:dyDescent="0.3">
      <c r="A359" s="132" t="s">
        <v>76</v>
      </c>
      <c r="B359" s="134" t="s">
        <v>1971</v>
      </c>
      <c r="C359" s="102" t="s">
        <v>1202</v>
      </c>
      <c r="D359" s="175">
        <v>12</v>
      </c>
      <c r="E359" s="161" t="s">
        <v>25</v>
      </c>
      <c r="F359" s="159">
        <f t="shared" si="119"/>
        <v>152</v>
      </c>
      <c r="G359" s="214" t="s">
        <v>1219</v>
      </c>
      <c r="H359" s="215" t="s">
        <v>1265</v>
      </c>
      <c r="I359" s="216">
        <v>40372</v>
      </c>
      <c r="J359" s="17">
        <f t="shared" si="112"/>
        <v>5</v>
      </c>
      <c r="K359" s="18">
        <f t="shared" si="113"/>
        <v>5</v>
      </c>
      <c r="L359" s="19">
        <f t="shared" si="120"/>
        <v>5</v>
      </c>
      <c r="M359" s="20">
        <f t="shared" si="121"/>
        <v>0</v>
      </c>
      <c r="N359" s="20">
        <f t="shared" si="122"/>
        <v>0</v>
      </c>
      <c r="O359" s="20">
        <f t="shared" si="123"/>
        <v>0</v>
      </c>
      <c r="P359" s="20">
        <f t="shared" si="124"/>
        <v>0</v>
      </c>
      <c r="Q359" s="20">
        <f t="shared" si="125"/>
        <v>0</v>
      </c>
      <c r="R359" s="21">
        <v>0</v>
      </c>
      <c r="S359" s="22">
        <f t="shared" si="114"/>
        <v>5</v>
      </c>
      <c r="T359" s="22">
        <f t="shared" si="115"/>
        <v>0</v>
      </c>
      <c r="U359" s="22">
        <f t="shared" si="116"/>
        <v>0</v>
      </c>
      <c r="V359" s="22">
        <f t="shared" si="117"/>
        <v>0</v>
      </c>
      <c r="W359" s="22">
        <f t="shared" si="118"/>
        <v>0</v>
      </c>
      <c r="X359" s="23">
        <v>0</v>
      </c>
      <c r="Y359" s="24">
        <v>5</v>
      </c>
      <c r="Z359" s="24">
        <v>0</v>
      </c>
      <c r="AA359" s="24"/>
      <c r="AB359" s="25"/>
      <c r="AC359" s="25"/>
    </row>
    <row r="360" spans="1:29" ht="15" customHeight="1" x14ac:dyDescent="0.3">
      <c r="A360" s="132" t="s">
        <v>76</v>
      </c>
      <c r="B360" s="160" t="s">
        <v>842</v>
      </c>
      <c r="C360" s="161" t="s">
        <v>741</v>
      </c>
      <c r="D360" s="175">
        <v>3</v>
      </c>
      <c r="E360" s="161" t="s">
        <v>39</v>
      </c>
      <c r="F360" s="159">
        <f t="shared" si="119"/>
        <v>153</v>
      </c>
      <c r="G360" s="217" t="s">
        <v>50</v>
      </c>
      <c r="H360" s="218" t="s">
        <v>742</v>
      </c>
      <c r="I360" s="219">
        <v>40364</v>
      </c>
      <c r="J360" s="17">
        <f t="shared" si="112"/>
        <v>5</v>
      </c>
      <c r="K360" s="18">
        <f t="shared" si="113"/>
        <v>5</v>
      </c>
      <c r="L360" s="19">
        <f t="shared" si="120"/>
        <v>5</v>
      </c>
      <c r="M360" s="20">
        <f t="shared" si="121"/>
        <v>0</v>
      </c>
      <c r="N360" s="20">
        <f t="shared" si="122"/>
        <v>0</v>
      </c>
      <c r="O360" s="20">
        <f t="shared" si="123"/>
        <v>0</v>
      </c>
      <c r="P360" s="20">
        <f t="shared" si="124"/>
        <v>0</v>
      </c>
      <c r="Q360" s="20">
        <f t="shared" si="125"/>
        <v>0</v>
      </c>
      <c r="R360" s="21">
        <v>0</v>
      </c>
      <c r="S360" s="22">
        <f t="shared" si="114"/>
        <v>5</v>
      </c>
      <c r="T360" s="22">
        <f t="shared" si="115"/>
        <v>0</v>
      </c>
      <c r="U360" s="22">
        <f t="shared" si="116"/>
        <v>0</v>
      </c>
      <c r="V360" s="22">
        <f t="shared" si="117"/>
        <v>0</v>
      </c>
      <c r="W360" s="22">
        <f t="shared" si="118"/>
        <v>0</v>
      </c>
      <c r="X360" s="23"/>
      <c r="Y360" s="24"/>
      <c r="Z360" s="24"/>
      <c r="AA360" s="24"/>
      <c r="AB360" s="25"/>
      <c r="AC360" s="25">
        <v>5</v>
      </c>
    </row>
    <row r="361" spans="1:29" ht="15" customHeight="1" x14ac:dyDescent="0.3">
      <c r="A361" s="132" t="s">
        <v>76</v>
      </c>
      <c r="B361" s="160" t="s">
        <v>348</v>
      </c>
      <c r="C361" s="161" t="s">
        <v>317</v>
      </c>
      <c r="D361" s="175">
        <v>5</v>
      </c>
      <c r="E361" s="161" t="s">
        <v>53</v>
      </c>
      <c r="F361" s="159">
        <f t="shared" si="119"/>
        <v>154</v>
      </c>
      <c r="G361" s="107" t="s">
        <v>235</v>
      </c>
      <c r="H361" s="218" t="s">
        <v>751</v>
      </c>
      <c r="I361" s="69">
        <v>40355</v>
      </c>
      <c r="J361" s="17">
        <f t="shared" si="112"/>
        <v>5</v>
      </c>
      <c r="K361" s="18">
        <f t="shared" si="113"/>
        <v>5</v>
      </c>
      <c r="L361" s="19">
        <f t="shared" si="120"/>
        <v>5</v>
      </c>
      <c r="M361" s="20">
        <f t="shared" si="121"/>
        <v>0</v>
      </c>
      <c r="N361" s="20">
        <f t="shared" si="122"/>
        <v>0</v>
      </c>
      <c r="O361" s="20">
        <f t="shared" si="123"/>
        <v>0</v>
      </c>
      <c r="P361" s="20">
        <f t="shared" si="124"/>
        <v>0</v>
      </c>
      <c r="Q361" s="20">
        <f t="shared" si="125"/>
        <v>0</v>
      </c>
      <c r="R361" s="21">
        <v>0</v>
      </c>
      <c r="S361" s="22">
        <f t="shared" si="114"/>
        <v>5</v>
      </c>
      <c r="T361" s="22">
        <f t="shared" si="115"/>
        <v>0</v>
      </c>
      <c r="U361" s="22">
        <f t="shared" si="116"/>
        <v>0</v>
      </c>
      <c r="V361" s="22">
        <f t="shared" si="117"/>
        <v>0</v>
      </c>
      <c r="W361" s="22">
        <f t="shared" si="118"/>
        <v>0</v>
      </c>
      <c r="X361" s="23">
        <v>0</v>
      </c>
      <c r="Y361" s="24">
        <v>5</v>
      </c>
      <c r="Z361" s="24"/>
      <c r="AA361" s="24"/>
      <c r="AB361" s="25"/>
      <c r="AC361" s="25"/>
    </row>
    <row r="362" spans="1:29" ht="15" customHeight="1" x14ac:dyDescent="0.3">
      <c r="A362" s="132" t="s">
        <v>76</v>
      </c>
      <c r="B362" s="160" t="s">
        <v>1137</v>
      </c>
      <c r="C362" s="161" t="s">
        <v>1032</v>
      </c>
      <c r="D362" s="175">
        <v>19</v>
      </c>
      <c r="E362" s="161" t="s">
        <v>46</v>
      </c>
      <c r="F362" s="159">
        <f t="shared" si="119"/>
        <v>155</v>
      </c>
      <c r="G362" s="107" t="s">
        <v>45</v>
      </c>
      <c r="H362" s="218" t="s">
        <v>805</v>
      </c>
      <c r="I362" s="69">
        <v>40345</v>
      </c>
      <c r="J362" s="17">
        <f t="shared" si="112"/>
        <v>5</v>
      </c>
      <c r="K362" s="18">
        <f t="shared" si="113"/>
        <v>5</v>
      </c>
      <c r="L362" s="19">
        <f t="shared" si="120"/>
        <v>5</v>
      </c>
      <c r="M362" s="20">
        <f t="shared" si="121"/>
        <v>0</v>
      </c>
      <c r="N362" s="20">
        <f t="shared" si="122"/>
        <v>0</v>
      </c>
      <c r="O362" s="20">
        <f t="shared" si="123"/>
        <v>0</v>
      </c>
      <c r="P362" s="20">
        <f t="shared" si="124"/>
        <v>0</v>
      </c>
      <c r="Q362" s="20">
        <f t="shared" si="125"/>
        <v>0</v>
      </c>
      <c r="R362" s="21">
        <v>0</v>
      </c>
      <c r="S362" s="22">
        <f t="shared" si="114"/>
        <v>5</v>
      </c>
      <c r="T362" s="22">
        <f t="shared" si="115"/>
        <v>0</v>
      </c>
      <c r="U362" s="22">
        <f t="shared" si="116"/>
        <v>0</v>
      </c>
      <c r="V362" s="22">
        <f t="shared" si="117"/>
        <v>0</v>
      </c>
      <c r="W362" s="22">
        <f t="shared" si="118"/>
        <v>0</v>
      </c>
      <c r="X362" s="23"/>
      <c r="Y362" s="24"/>
      <c r="Z362" s="24">
        <v>5</v>
      </c>
      <c r="AA362" s="24"/>
      <c r="AB362" s="25"/>
      <c r="AC362" s="25">
        <v>0</v>
      </c>
    </row>
    <row r="363" spans="1:29" ht="15" customHeight="1" x14ac:dyDescent="0.3">
      <c r="A363" s="132" t="s">
        <v>76</v>
      </c>
      <c r="B363" s="160" t="s">
        <v>854</v>
      </c>
      <c r="C363" s="104" t="s">
        <v>778</v>
      </c>
      <c r="D363" s="106">
        <v>12</v>
      </c>
      <c r="E363" s="104" t="s">
        <v>25</v>
      </c>
      <c r="F363" s="159">
        <f t="shared" si="119"/>
        <v>156</v>
      </c>
      <c r="G363" s="107" t="s">
        <v>235</v>
      </c>
      <c r="H363" s="218" t="s">
        <v>2264</v>
      </c>
      <c r="I363" s="69">
        <v>40343</v>
      </c>
      <c r="J363" s="17">
        <f t="shared" si="112"/>
        <v>5</v>
      </c>
      <c r="K363" s="18">
        <f t="shared" si="113"/>
        <v>5</v>
      </c>
      <c r="L363" s="19">
        <f t="shared" si="120"/>
        <v>5</v>
      </c>
      <c r="M363" s="20">
        <f t="shared" si="121"/>
        <v>0</v>
      </c>
      <c r="N363" s="20">
        <f t="shared" si="122"/>
        <v>0</v>
      </c>
      <c r="O363" s="20">
        <f t="shared" si="123"/>
        <v>0</v>
      </c>
      <c r="P363" s="20">
        <f t="shared" si="124"/>
        <v>0</v>
      </c>
      <c r="Q363" s="20">
        <f t="shared" si="125"/>
        <v>0</v>
      </c>
      <c r="R363" s="21">
        <v>0</v>
      </c>
      <c r="S363" s="22">
        <f t="shared" si="114"/>
        <v>5</v>
      </c>
      <c r="T363" s="22">
        <f t="shared" si="115"/>
        <v>0</v>
      </c>
      <c r="U363" s="22">
        <f t="shared" si="116"/>
        <v>0</v>
      </c>
      <c r="V363" s="22">
        <f t="shared" si="117"/>
        <v>0</v>
      </c>
      <c r="W363" s="22">
        <f t="shared" si="118"/>
        <v>0</v>
      </c>
      <c r="X363" s="26"/>
      <c r="Y363" s="27">
        <v>5</v>
      </c>
      <c r="Z363" s="27"/>
      <c r="AA363" s="27"/>
      <c r="AB363" s="28"/>
      <c r="AC363" s="25"/>
    </row>
    <row r="364" spans="1:29" ht="15" customHeight="1" x14ac:dyDescent="0.3">
      <c r="A364" s="132" t="s">
        <v>76</v>
      </c>
      <c r="B364" s="134" t="s">
        <v>854</v>
      </c>
      <c r="C364" s="102" t="s">
        <v>778</v>
      </c>
      <c r="D364" s="104">
        <v>12</v>
      </c>
      <c r="E364" s="104" t="s">
        <v>25</v>
      </c>
      <c r="F364" s="159">
        <f t="shared" si="119"/>
        <v>157</v>
      </c>
      <c r="G364" s="109" t="s">
        <v>235</v>
      </c>
      <c r="H364" s="215" t="s">
        <v>2264</v>
      </c>
      <c r="I364" s="67">
        <v>40343</v>
      </c>
      <c r="J364" s="17">
        <f t="shared" si="112"/>
        <v>5</v>
      </c>
      <c r="K364" s="18">
        <f t="shared" si="113"/>
        <v>5</v>
      </c>
      <c r="L364" s="19">
        <f t="shared" si="120"/>
        <v>5</v>
      </c>
      <c r="M364" s="20">
        <f t="shared" si="121"/>
        <v>0</v>
      </c>
      <c r="N364" s="20">
        <f t="shared" si="122"/>
        <v>0</v>
      </c>
      <c r="O364" s="20">
        <f t="shared" si="123"/>
        <v>0</v>
      </c>
      <c r="P364" s="20">
        <f t="shared" si="124"/>
        <v>0</v>
      </c>
      <c r="Q364" s="20">
        <f t="shared" si="125"/>
        <v>0</v>
      </c>
      <c r="R364" s="21">
        <v>0</v>
      </c>
      <c r="S364" s="22">
        <f t="shared" si="114"/>
        <v>5</v>
      </c>
      <c r="T364" s="22">
        <f t="shared" si="115"/>
        <v>0</v>
      </c>
      <c r="U364" s="22">
        <f t="shared" si="116"/>
        <v>0</v>
      </c>
      <c r="V364" s="22">
        <f t="shared" si="117"/>
        <v>0</v>
      </c>
      <c r="W364" s="22">
        <f t="shared" si="118"/>
        <v>0</v>
      </c>
      <c r="X364" s="26">
        <v>5</v>
      </c>
      <c r="Y364" s="27"/>
      <c r="Z364" s="27"/>
      <c r="AA364" s="27"/>
      <c r="AB364" s="28"/>
      <c r="AC364" s="25"/>
    </row>
    <row r="365" spans="1:29" ht="15" customHeight="1" x14ac:dyDescent="0.3">
      <c r="A365" s="132" t="s">
        <v>76</v>
      </c>
      <c r="B365" s="160" t="s">
        <v>606</v>
      </c>
      <c r="C365" s="104" t="s">
        <v>446</v>
      </c>
      <c r="D365" s="106">
        <v>16</v>
      </c>
      <c r="E365" s="104" t="s">
        <v>44</v>
      </c>
      <c r="F365" s="159">
        <f t="shared" si="119"/>
        <v>158</v>
      </c>
      <c r="G365" s="107" t="s">
        <v>97</v>
      </c>
      <c r="H365" s="108" t="s">
        <v>506</v>
      </c>
      <c r="I365" s="69">
        <v>40342</v>
      </c>
      <c r="J365" s="17">
        <f t="shared" si="112"/>
        <v>5</v>
      </c>
      <c r="K365" s="18">
        <f t="shared" si="113"/>
        <v>0</v>
      </c>
      <c r="L365" s="19">
        <f t="shared" si="120"/>
        <v>0</v>
      </c>
      <c r="M365" s="20">
        <f t="shared" si="121"/>
        <v>0</v>
      </c>
      <c r="N365" s="20">
        <f t="shared" si="122"/>
        <v>0</v>
      </c>
      <c r="O365" s="20">
        <f t="shared" si="123"/>
        <v>0</v>
      </c>
      <c r="P365" s="20">
        <f t="shared" si="124"/>
        <v>0</v>
      </c>
      <c r="Q365" s="20">
        <f t="shared" si="125"/>
        <v>0</v>
      </c>
      <c r="R365" s="21">
        <v>5</v>
      </c>
      <c r="S365" s="22">
        <f t="shared" si="114"/>
        <v>0</v>
      </c>
      <c r="T365" s="22">
        <f t="shared" si="115"/>
        <v>0</v>
      </c>
      <c r="U365" s="22">
        <f t="shared" si="116"/>
        <v>0</v>
      </c>
      <c r="V365" s="22">
        <f t="shared" si="117"/>
        <v>0</v>
      </c>
      <c r="W365" s="22">
        <f t="shared" si="118"/>
        <v>0</v>
      </c>
      <c r="X365" s="26"/>
      <c r="Y365" s="27"/>
      <c r="Z365" s="27"/>
      <c r="AA365" s="27"/>
      <c r="AB365" s="28"/>
      <c r="AC365" s="25"/>
    </row>
    <row r="366" spans="1:29" ht="15" customHeight="1" x14ac:dyDescent="0.3">
      <c r="A366" s="132" t="s">
        <v>76</v>
      </c>
      <c r="B366" s="160" t="s">
        <v>1194</v>
      </c>
      <c r="C366" s="104" t="s">
        <v>274</v>
      </c>
      <c r="D366" s="104">
        <v>15</v>
      </c>
      <c r="E366" s="104" t="s">
        <v>29</v>
      </c>
      <c r="F366" s="159">
        <f t="shared" si="119"/>
        <v>159</v>
      </c>
      <c r="G366" s="107" t="s">
        <v>397</v>
      </c>
      <c r="H366" s="108" t="s">
        <v>460</v>
      </c>
      <c r="I366" s="69">
        <v>40315</v>
      </c>
      <c r="J366" s="17">
        <f t="shared" si="112"/>
        <v>5</v>
      </c>
      <c r="K366" s="18">
        <f t="shared" si="113"/>
        <v>0</v>
      </c>
      <c r="L366" s="19">
        <f t="shared" si="120"/>
        <v>0</v>
      </c>
      <c r="M366" s="20">
        <f t="shared" si="121"/>
        <v>0</v>
      </c>
      <c r="N366" s="20">
        <f t="shared" si="122"/>
        <v>0</v>
      </c>
      <c r="O366" s="20">
        <f t="shared" si="123"/>
        <v>0</v>
      </c>
      <c r="P366" s="20">
        <f t="shared" si="124"/>
        <v>0</v>
      </c>
      <c r="Q366" s="20">
        <f t="shared" si="125"/>
        <v>0</v>
      </c>
      <c r="R366" s="21">
        <v>5</v>
      </c>
      <c r="S366" s="22">
        <f t="shared" si="114"/>
        <v>0</v>
      </c>
      <c r="T366" s="22">
        <f t="shared" si="115"/>
        <v>0</v>
      </c>
      <c r="U366" s="22">
        <f t="shared" si="116"/>
        <v>0</v>
      </c>
      <c r="V366" s="22">
        <f t="shared" si="117"/>
        <v>0</v>
      </c>
      <c r="W366" s="22">
        <f t="shared" si="118"/>
        <v>0</v>
      </c>
      <c r="X366" s="26"/>
      <c r="Y366" s="27"/>
      <c r="Z366" s="27"/>
      <c r="AA366" s="27"/>
      <c r="AB366" s="28"/>
      <c r="AC366" s="25"/>
    </row>
    <row r="367" spans="1:29" ht="15" customHeight="1" x14ac:dyDescent="0.3">
      <c r="A367" s="132" t="s">
        <v>76</v>
      </c>
      <c r="B367" s="224" t="s">
        <v>1185</v>
      </c>
      <c r="C367" s="225" t="s">
        <v>381</v>
      </c>
      <c r="D367" s="232">
        <v>18</v>
      </c>
      <c r="E367" s="225" t="s">
        <v>71</v>
      </c>
      <c r="F367" s="159">
        <f t="shared" si="119"/>
        <v>160</v>
      </c>
      <c r="G367" s="217" t="s">
        <v>287</v>
      </c>
      <c r="H367" s="218" t="s">
        <v>493</v>
      </c>
      <c r="I367" s="219">
        <v>40302</v>
      </c>
      <c r="J367" s="17">
        <f t="shared" si="112"/>
        <v>5</v>
      </c>
      <c r="K367" s="18">
        <f t="shared" si="113"/>
        <v>5</v>
      </c>
      <c r="L367" s="19">
        <f t="shared" si="120"/>
        <v>5</v>
      </c>
      <c r="M367" s="20">
        <f t="shared" si="121"/>
        <v>0</v>
      </c>
      <c r="N367" s="20">
        <f t="shared" si="122"/>
        <v>0</v>
      </c>
      <c r="O367" s="20">
        <f t="shared" si="123"/>
        <v>0</v>
      </c>
      <c r="P367" s="20">
        <f t="shared" si="124"/>
        <v>0</v>
      </c>
      <c r="Q367" s="20">
        <f t="shared" si="125"/>
        <v>0</v>
      </c>
      <c r="R367" s="21">
        <v>0</v>
      </c>
      <c r="S367" s="22">
        <f t="shared" si="114"/>
        <v>5</v>
      </c>
      <c r="T367" s="22">
        <f t="shared" si="115"/>
        <v>0</v>
      </c>
      <c r="U367" s="22">
        <f t="shared" si="116"/>
        <v>0</v>
      </c>
      <c r="V367" s="22">
        <f t="shared" si="117"/>
        <v>0</v>
      </c>
      <c r="W367" s="22">
        <f t="shared" si="118"/>
        <v>0</v>
      </c>
      <c r="X367" s="26">
        <v>0</v>
      </c>
      <c r="Y367" s="27"/>
      <c r="Z367" s="27">
        <v>5</v>
      </c>
      <c r="AA367" s="27"/>
      <c r="AB367" s="28"/>
      <c r="AC367" s="25">
        <v>0</v>
      </c>
    </row>
    <row r="368" spans="1:29" ht="15" customHeight="1" x14ac:dyDescent="0.3">
      <c r="A368" s="132" t="s">
        <v>76</v>
      </c>
      <c r="B368" s="220" t="s">
        <v>1976</v>
      </c>
      <c r="C368" s="221" t="s">
        <v>1551</v>
      </c>
      <c r="D368" s="225">
        <v>9</v>
      </c>
      <c r="E368" s="225" t="s">
        <v>33</v>
      </c>
      <c r="F368" s="159">
        <f t="shared" ref="F368:F395" si="126">F367+1</f>
        <v>161</v>
      </c>
      <c r="G368" s="214" t="s">
        <v>1639</v>
      </c>
      <c r="H368" s="215" t="s">
        <v>1640</v>
      </c>
      <c r="I368" s="216">
        <v>40298</v>
      </c>
      <c r="J368" s="17">
        <f t="shared" si="112"/>
        <v>5</v>
      </c>
      <c r="K368" s="18">
        <f t="shared" si="113"/>
        <v>5</v>
      </c>
      <c r="L368" s="19">
        <f t="shared" ref="L368:L395" si="127">IFERROR(LARGE((S368:W368),1),0)</f>
        <v>5</v>
      </c>
      <c r="M368" s="20">
        <f t="shared" ref="M368:M395" si="128">IFERROR(LARGE((S368:W368),2),0)</f>
        <v>0</v>
      </c>
      <c r="N368" s="20">
        <f t="shared" ref="N368:N395" si="129">IFERROR(LARGE((S368:W368),3),0)</f>
        <v>0</v>
      </c>
      <c r="O368" s="20">
        <f t="shared" ref="O368:O395" si="130">IFERROR(LARGE((S368:W368),4),0)</f>
        <v>0</v>
      </c>
      <c r="P368" s="20">
        <f t="shared" ref="P368:P395" si="131">IFERROR(LARGE((S368:W368),5),0)</f>
        <v>0</v>
      </c>
      <c r="Q368" s="20">
        <f t="shared" ref="Q368:Q395" si="132">IFERROR(LARGE((S368:W368),6),0)</f>
        <v>0</v>
      </c>
      <c r="R368" s="21">
        <v>0</v>
      </c>
      <c r="S368" s="22">
        <f t="shared" si="114"/>
        <v>5</v>
      </c>
      <c r="T368" s="22">
        <f t="shared" si="115"/>
        <v>0</v>
      </c>
      <c r="U368" s="22">
        <f t="shared" si="116"/>
        <v>0</v>
      </c>
      <c r="V368" s="22">
        <f t="shared" si="117"/>
        <v>0</v>
      </c>
      <c r="W368" s="22">
        <f t="shared" si="118"/>
        <v>0</v>
      </c>
      <c r="X368" s="26">
        <v>5</v>
      </c>
      <c r="Y368" s="27"/>
      <c r="Z368" s="27"/>
      <c r="AA368" s="27"/>
      <c r="AB368" s="28"/>
      <c r="AC368" s="25"/>
    </row>
    <row r="369" spans="1:29" ht="15" customHeight="1" x14ac:dyDescent="0.3">
      <c r="A369" s="132" t="s">
        <v>76</v>
      </c>
      <c r="B369" s="224" t="s">
        <v>2452</v>
      </c>
      <c r="C369" s="223" t="s">
        <v>745</v>
      </c>
      <c r="D369" s="222">
        <v>4</v>
      </c>
      <c r="E369" s="223" t="s">
        <v>81</v>
      </c>
      <c r="F369" s="159">
        <f t="shared" si="126"/>
        <v>162</v>
      </c>
      <c r="G369" s="217" t="s">
        <v>746</v>
      </c>
      <c r="H369" s="218" t="s">
        <v>747</v>
      </c>
      <c r="I369" s="219">
        <v>40294</v>
      </c>
      <c r="J369" s="17">
        <f t="shared" si="112"/>
        <v>5</v>
      </c>
      <c r="K369" s="18">
        <f t="shared" si="113"/>
        <v>5</v>
      </c>
      <c r="L369" s="19">
        <f t="shared" si="127"/>
        <v>5</v>
      </c>
      <c r="M369" s="20">
        <f t="shared" si="128"/>
        <v>0</v>
      </c>
      <c r="N369" s="20">
        <f t="shared" si="129"/>
        <v>0</v>
      </c>
      <c r="O369" s="20">
        <f t="shared" si="130"/>
        <v>0</v>
      </c>
      <c r="P369" s="20">
        <f t="shared" si="131"/>
        <v>0</v>
      </c>
      <c r="Q369" s="20">
        <f t="shared" si="132"/>
        <v>0</v>
      </c>
      <c r="R369" s="21">
        <v>0</v>
      </c>
      <c r="S369" s="22">
        <f t="shared" si="114"/>
        <v>5</v>
      </c>
      <c r="T369" s="22">
        <f t="shared" si="115"/>
        <v>0</v>
      </c>
      <c r="U369" s="22">
        <f t="shared" si="116"/>
        <v>0</v>
      </c>
      <c r="V369" s="22">
        <f t="shared" si="117"/>
        <v>0</v>
      </c>
      <c r="W369" s="22">
        <f t="shared" si="118"/>
        <v>0</v>
      </c>
      <c r="X369" s="23">
        <v>0</v>
      </c>
      <c r="Y369" s="24">
        <v>5</v>
      </c>
      <c r="Z369" s="24"/>
      <c r="AA369" s="24"/>
      <c r="AB369" s="25"/>
      <c r="AC369" s="25">
        <v>0</v>
      </c>
    </row>
    <row r="370" spans="1:29" ht="15" customHeight="1" x14ac:dyDescent="0.3">
      <c r="A370" s="132" t="s">
        <v>76</v>
      </c>
      <c r="B370" s="220" t="s">
        <v>875</v>
      </c>
      <c r="C370" s="221" t="s">
        <v>874</v>
      </c>
      <c r="D370" s="222">
        <v>8</v>
      </c>
      <c r="E370" s="223" t="s">
        <v>49</v>
      </c>
      <c r="F370" s="159">
        <f t="shared" si="126"/>
        <v>163</v>
      </c>
      <c r="G370" s="214" t="s">
        <v>1269</v>
      </c>
      <c r="H370" s="215" t="s">
        <v>1270</v>
      </c>
      <c r="I370" s="216">
        <v>40237</v>
      </c>
      <c r="J370" s="17">
        <f t="shared" si="112"/>
        <v>5</v>
      </c>
      <c r="K370" s="18">
        <f t="shared" si="113"/>
        <v>5</v>
      </c>
      <c r="L370" s="19">
        <f t="shared" si="127"/>
        <v>5</v>
      </c>
      <c r="M370" s="20">
        <f t="shared" si="128"/>
        <v>0</v>
      </c>
      <c r="N370" s="20">
        <f t="shared" si="129"/>
        <v>0</v>
      </c>
      <c r="O370" s="20">
        <f t="shared" si="130"/>
        <v>0</v>
      </c>
      <c r="P370" s="20">
        <f t="shared" si="131"/>
        <v>0</v>
      </c>
      <c r="Q370" s="20">
        <f t="shared" si="132"/>
        <v>0</v>
      </c>
      <c r="R370" s="21">
        <v>0</v>
      </c>
      <c r="S370" s="22">
        <f t="shared" si="114"/>
        <v>5</v>
      </c>
      <c r="T370" s="22">
        <f t="shared" si="115"/>
        <v>0</v>
      </c>
      <c r="U370" s="22">
        <f t="shared" si="116"/>
        <v>0</v>
      </c>
      <c r="V370" s="22">
        <f t="shared" si="117"/>
        <v>0</v>
      </c>
      <c r="W370" s="22">
        <f t="shared" si="118"/>
        <v>0</v>
      </c>
      <c r="X370" s="23">
        <v>0</v>
      </c>
      <c r="Y370" s="24">
        <v>5</v>
      </c>
      <c r="Z370" s="24"/>
      <c r="AA370" s="24"/>
      <c r="AB370" s="25"/>
      <c r="AC370" s="25"/>
    </row>
    <row r="371" spans="1:29" ht="15" customHeight="1" x14ac:dyDescent="0.3">
      <c r="A371" s="132" t="s">
        <v>76</v>
      </c>
      <c r="B371" s="224" t="s">
        <v>849</v>
      </c>
      <c r="C371" s="225" t="s">
        <v>761</v>
      </c>
      <c r="D371" s="225">
        <v>8</v>
      </c>
      <c r="E371" s="225" t="s">
        <v>49</v>
      </c>
      <c r="F371" s="159">
        <f t="shared" si="126"/>
        <v>164</v>
      </c>
      <c r="G371" s="217" t="s">
        <v>26</v>
      </c>
      <c r="H371" s="218" t="s">
        <v>919</v>
      </c>
      <c r="I371" s="219">
        <v>40227</v>
      </c>
      <c r="J371" s="17">
        <f t="shared" si="112"/>
        <v>5</v>
      </c>
      <c r="K371" s="18">
        <f t="shared" si="113"/>
        <v>0</v>
      </c>
      <c r="L371" s="19">
        <f t="shared" si="127"/>
        <v>0</v>
      </c>
      <c r="M371" s="20">
        <f t="shared" si="128"/>
        <v>0</v>
      </c>
      <c r="N371" s="20">
        <f t="shared" si="129"/>
        <v>0</v>
      </c>
      <c r="O371" s="20">
        <f t="shared" si="130"/>
        <v>0</v>
      </c>
      <c r="P371" s="20">
        <f t="shared" si="131"/>
        <v>0</v>
      </c>
      <c r="Q371" s="20">
        <f t="shared" si="132"/>
        <v>0</v>
      </c>
      <c r="R371" s="21">
        <v>5</v>
      </c>
      <c r="S371" s="22">
        <f t="shared" si="114"/>
        <v>0</v>
      </c>
      <c r="T371" s="22">
        <f t="shared" si="115"/>
        <v>0</v>
      </c>
      <c r="U371" s="22">
        <f t="shared" si="116"/>
        <v>0</v>
      </c>
      <c r="V371" s="22">
        <f t="shared" si="117"/>
        <v>0</v>
      </c>
      <c r="W371" s="22">
        <f t="shared" si="118"/>
        <v>0</v>
      </c>
      <c r="X371" s="26"/>
      <c r="Y371" s="27"/>
      <c r="Z371" s="27"/>
      <c r="AA371" s="27"/>
      <c r="AB371" s="28"/>
      <c r="AC371" s="28"/>
    </row>
    <row r="372" spans="1:29" ht="15" customHeight="1" x14ac:dyDescent="0.3">
      <c r="A372" s="132" t="s">
        <v>76</v>
      </c>
      <c r="B372" s="224" t="s">
        <v>98</v>
      </c>
      <c r="C372" s="225" t="s">
        <v>99</v>
      </c>
      <c r="D372" s="225">
        <v>12</v>
      </c>
      <c r="E372" s="225" t="s">
        <v>25</v>
      </c>
      <c r="F372" s="159">
        <f t="shared" si="126"/>
        <v>165</v>
      </c>
      <c r="G372" s="217" t="s">
        <v>62</v>
      </c>
      <c r="H372" s="218" t="s">
        <v>470</v>
      </c>
      <c r="I372" s="219">
        <v>40215</v>
      </c>
      <c r="J372" s="17">
        <f t="shared" si="112"/>
        <v>5</v>
      </c>
      <c r="K372" s="18">
        <f t="shared" si="113"/>
        <v>0</v>
      </c>
      <c r="L372" s="19">
        <f t="shared" si="127"/>
        <v>0</v>
      </c>
      <c r="M372" s="20">
        <f t="shared" si="128"/>
        <v>0</v>
      </c>
      <c r="N372" s="20">
        <f t="shared" si="129"/>
        <v>0</v>
      </c>
      <c r="O372" s="20">
        <f t="shared" si="130"/>
        <v>0</v>
      </c>
      <c r="P372" s="20">
        <f t="shared" si="131"/>
        <v>0</v>
      </c>
      <c r="Q372" s="20">
        <f t="shared" si="132"/>
        <v>0</v>
      </c>
      <c r="R372" s="21">
        <v>5</v>
      </c>
      <c r="S372" s="22">
        <f t="shared" si="114"/>
        <v>0</v>
      </c>
      <c r="T372" s="22">
        <f t="shared" si="115"/>
        <v>0</v>
      </c>
      <c r="U372" s="22">
        <f t="shared" si="116"/>
        <v>0</v>
      </c>
      <c r="V372" s="22">
        <f t="shared" si="117"/>
        <v>0</v>
      </c>
      <c r="W372" s="22">
        <f t="shared" si="118"/>
        <v>0</v>
      </c>
      <c r="X372" s="26"/>
      <c r="Y372" s="27"/>
      <c r="Z372" s="27"/>
      <c r="AA372" s="27"/>
      <c r="AB372" s="28"/>
      <c r="AC372" s="25"/>
    </row>
    <row r="373" spans="1:29" ht="15" customHeight="1" x14ac:dyDescent="0.3">
      <c r="A373" s="132" t="s">
        <v>76</v>
      </c>
      <c r="B373" s="229" t="s">
        <v>1171</v>
      </c>
      <c r="C373" s="231" t="s">
        <v>70</v>
      </c>
      <c r="D373" s="225">
        <v>18</v>
      </c>
      <c r="E373" s="225" t="s">
        <v>71</v>
      </c>
      <c r="F373" s="159">
        <f t="shared" si="126"/>
        <v>166</v>
      </c>
      <c r="G373" s="208" t="s">
        <v>277</v>
      </c>
      <c r="H373" s="209" t="s">
        <v>219</v>
      </c>
      <c r="I373" s="210">
        <v>40202</v>
      </c>
      <c r="J373" s="17">
        <f t="shared" si="112"/>
        <v>5</v>
      </c>
      <c r="K373" s="18">
        <f t="shared" si="113"/>
        <v>0</v>
      </c>
      <c r="L373" s="19">
        <f t="shared" si="127"/>
        <v>0</v>
      </c>
      <c r="M373" s="20">
        <f t="shared" si="128"/>
        <v>0</v>
      </c>
      <c r="N373" s="20">
        <f t="shared" si="129"/>
        <v>0</v>
      </c>
      <c r="O373" s="20">
        <f t="shared" si="130"/>
        <v>0</v>
      </c>
      <c r="P373" s="20">
        <f t="shared" si="131"/>
        <v>0</v>
      </c>
      <c r="Q373" s="20">
        <f t="shared" si="132"/>
        <v>0</v>
      </c>
      <c r="R373" s="21">
        <v>5</v>
      </c>
      <c r="S373" s="22">
        <f t="shared" si="114"/>
        <v>0</v>
      </c>
      <c r="T373" s="22">
        <f t="shared" si="115"/>
        <v>0</v>
      </c>
      <c r="U373" s="22">
        <f t="shared" si="116"/>
        <v>0</v>
      </c>
      <c r="V373" s="22">
        <f t="shared" si="117"/>
        <v>0</v>
      </c>
      <c r="W373" s="22">
        <f t="shared" si="118"/>
        <v>0</v>
      </c>
      <c r="X373" s="26"/>
      <c r="Y373" s="27"/>
      <c r="Z373" s="27"/>
      <c r="AA373" s="27"/>
      <c r="AB373" s="28"/>
      <c r="AC373" s="25"/>
    </row>
    <row r="374" spans="1:29" ht="15" customHeight="1" x14ac:dyDescent="0.3">
      <c r="A374" s="132" t="s">
        <v>76</v>
      </c>
      <c r="B374" s="229" t="s">
        <v>618</v>
      </c>
      <c r="C374" s="231" t="s">
        <v>461</v>
      </c>
      <c r="D374" s="225">
        <v>7</v>
      </c>
      <c r="E374" s="225" t="s">
        <v>28</v>
      </c>
      <c r="F374" s="159">
        <f t="shared" si="126"/>
        <v>167</v>
      </c>
      <c r="G374" s="208" t="s">
        <v>72</v>
      </c>
      <c r="H374" s="209" t="s">
        <v>462</v>
      </c>
      <c r="I374" s="210">
        <v>40186</v>
      </c>
      <c r="J374" s="17">
        <f t="shared" si="112"/>
        <v>5</v>
      </c>
      <c r="K374" s="18">
        <f t="shared" si="113"/>
        <v>0</v>
      </c>
      <c r="L374" s="19">
        <f t="shared" si="127"/>
        <v>0</v>
      </c>
      <c r="M374" s="20">
        <f t="shared" si="128"/>
        <v>0</v>
      </c>
      <c r="N374" s="20">
        <f t="shared" si="129"/>
        <v>0</v>
      </c>
      <c r="O374" s="20">
        <f t="shared" si="130"/>
        <v>0</v>
      </c>
      <c r="P374" s="20">
        <f t="shared" si="131"/>
        <v>0</v>
      </c>
      <c r="Q374" s="20">
        <f t="shared" si="132"/>
        <v>0</v>
      </c>
      <c r="R374" s="21">
        <v>5</v>
      </c>
      <c r="S374" s="22">
        <f t="shared" si="114"/>
        <v>0</v>
      </c>
      <c r="T374" s="22">
        <f t="shared" si="115"/>
        <v>0</v>
      </c>
      <c r="U374" s="22">
        <f t="shared" si="116"/>
        <v>0</v>
      </c>
      <c r="V374" s="22">
        <f t="shared" si="117"/>
        <v>0</v>
      </c>
      <c r="W374" s="22">
        <f t="shared" si="118"/>
        <v>0</v>
      </c>
      <c r="X374" s="26"/>
      <c r="Y374" s="27"/>
      <c r="Z374" s="27"/>
      <c r="AA374" s="27"/>
      <c r="AB374" s="28"/>
      <c r="AC374" s="25"/>
    </row>
    <row r="375" spans="1:29" ht="15" customHeight="1" x14ac:dyDescent="0.3">
      <c r="A375" s="132" t="s">
        <v>76</v>
      </c>
      <c r="B375" s="224" t="s">
        <v>346</v>
      </c>
      <c r="C375" s="223" t="s">
        <v>145</v>
      </c>
      <c r="D375" s="222">
        <v>5</v>
      </c>
      <c r="E375" s="223" t="s">
        <v>53</v>
      </c>
      <c r="F375" s="159">
        <f t="shared" si="126"/>
        <v>168</v>
      </c>
      <c r="G375" s="217" t="s">
        <v>323</v>
      </c>
      <c r="H375" s="218" t="s">
        <v>918</v>
      </c>
      <c r="I375" s="219">
        <v>40182</v>
      </c>
      <c r="J375" s="17">
        <f t="shared" si="112"/>
        <v>5</v>
      </c>
      <c r="K375" s="18">
        <f t="shared" si="113"/>
        <v>5</v>
      </c>
      <c r="L375" s="19">
        <f t="shared" si="127"/>
        <v>5</v>
      </c>
      <c r="M375" s="20">
        <f t="shared" si="128"/>
        <v>0</v>
      </c>
      <c r="N375" s="20">
        <f t="shared" si="129"/>
        <v>0</v>
      </c>
      <c r="O375" s="20">
        <f t="shared" si="130"/>
        <v>0</v>
      </c>
      <c r="P375" s="20">
        <f t="shared" si="131"/>
        <v>0</v>
      </c>
      <c r="Q375" s="20">
        <f t="shared" si="132"/>
        <v>0</v>
      </c>
      <c r="R375" s="21">
        <v>0</v>
      </c>
      <c r="S375" s="22">
        <f t="shared" si="114"/>
        <v>5</v>
      </c>
      <c r="T375" s="22">
        <f t="shared" si="115"/>
        <v>0</v>
      </c>
      <c r="U375" s="22">
        <f t="shared" si="116"/>
        <v>0</v>
      </c>
      <c r="V375" s="22">
        <f t="shared" si="117"/>
        <v>0</v>
      </c>
      <c r="W375" s="22">
        <f t="shared" si="118"/>
        <v>0</v>
      </c>
      <c r="X375" s="23">
        <v>5</v>
      </c>
      <c r="Y375" s="24"/>
      <c r="Z375" s="24"/>
      <c r="AA375" s="24"/>
      <c r="AB375" s="53"/>
      <c r="AC375" s="53"/>
    </row>
    <row r="376" spans="1:29" ht="15" customHeight="1" x14ac:dyDescent="0.3">
      <c r="A376" s="132" t="s">
        <v>76</v>
      </c>
      <c r="B376" s="229" t="s">
        <v>185</v>
      </c>
      <c r="C376" s="231" t="s">
        <v>186</v>
      </c>
      <c r="D376" s="225">
        <v>7</v>
      </c>
      <c r="E376" s="225" t="s">
        <v>28</v>
      </c>
      <c r="F376" s="159">
        <f t="shared" si="126"/>
        <v>169</v>
      </c>
      <c r="G376" s="208" t="s">
        <v>776</v>
      </c>
      <c r="H376" s="209" t="s">
        <v>777</v>
      </c>
      <c r="I376" s="210">
        <v>40532</v>
      </c>
      <c r="J376" s="17">
        <f t="shared" si="112"/>
        <v>3</v>
      </c>
      <c r="K376" s="18">
        <f t="shared" si="113"/>
        <v>0</v>
      </c>
      <c r="L376" s="19">
        <f t="shared" si="127"/>
        <v>0</v>
      </c>
      <c r="M376" s="20">
        <f t="shared" si="128"/>
        <v>0</v>
      </c>
      <c r="N376" s="20">
        <f t="shared" si="129"/>
        <v>0</v>
      </c>
      <c r="O376" s="20">
        <f t="shared" si="130"/>
        <v>0</v>
      </c>
      <c r="P376" s="20">
        <f t="shared" si="131"/>
        <v>0</v>
      </c>
      <c r="Q376" s="20">
        <f t="shared" si="132"/>
        <v>0</v>
      </c>
      <c r="R376" s="21">
        <v>3</v>
      </c>
      <c r="S376" s="22">
        <f t="shared" si="114"/>
        <v>0</v>
      </c>
      <c r="T376" s="22">
        <f t="shared" si="115"/>
        <v>0</v>
      </c>
      <c r="U376" s="22">
        <f t="shared" si="116"/>
        <v>0</v>
      </c>
      <c r="V376" s="22">
        <f t="shared" si="117"/>
        <v>0</v>
      </c>
      <c r="W376" s="22">
        <f t="shared" si="118"/>
        <v>0</v>
      </c>
      <c r="X376" s="26"/>
      <c r="Y376" s="27"/>
      <c r="Z376" s="27"/>
      <c r="AA376" s="27"/>
      <c r="AB376" s="28"/>
      <c r="AC376" s="28"/>
    </row>
    <row r="377" spans="1:29" ht="15" customHeight="1" x14ac:dyDescent="0.3">
      <c r="A377" s="132" t="s">
        <v>76</v>
      </c>
      <c r="B377" s="229" t="s">
        <v>1171</v>
      </c>
      <c r="C377" s="231" t="s">
        <v>42</v>
      </c>
      <c r="D377" s="225">
        <v>3</v>
      </c>
      <c r="E377" s="225" t="s">
        <v>39</v>
      </c>
      <c r="F377" s="159">
        <f t="shared" si="126"/>
        <v>170</v>
      </c>
      <c r="G377" s="208" t="s">
        <v>111</v>
      </c>
      <c r="H377" s="209" t="s">
        <v>780</v>
      </c>
      <c r="I377" s="210">
        <v>40500</v>
      </c>
      <c r="J377" s="17">
        <f t="shared" si="112"/>
        <v>3</v>
      </c>
      <c r="K377" s="18">
        <f t="shared" si="113"/>
        <v>0</v>
      </c>
      <c r="L377" s="19">
        <f t="shared" si="127"/>
        <v>0</v>
      </c>
      <c r="M377" s="20">
        <f t="shared" si="128"/>
        <v>0</v>
      </c>
      <c r="N377" s="20">
        <f t="shared" si="129"/>
        <v>0</v>
      </c>
      <c r="O377" s="20">
        <f t="shared" si="130"/>
        <v>0</v>
      </c>
      <c r="P377" s="20">
        <f t="shared" si="131"/>
        <v>0</v>
      </c>
      <c r="Q377" s="20">
        <f t="shared" si="132"/>
        <v>0</v>
      </c>
      <c r="R377" s="21">
        <v>3</v>
      </c>
      <c r="S377" s="22">
        <f t="shared" si="114"/>
        <v>0</v>
      </c>
      <c r="T377" s="22">
        <f t="shared" si="115"/>
        <v>0</v>
      </c>
      <c r="U377" s="22">
        <f t="shared" si="116"/>
        <v>0</v>
      </c>
      <c r="V377" s="22">
        <f t="shared" si="117"/>
        <v>0</v>
      </c>
      <c r="W377" s="22">
        <f t="shared" si="118"/>
        <v>0</v>
      </c>
      <c r="X377" s="26"/>
      <c r="Y377" s="27"/>
      <c r="Z377" s="27"/>
      <c r="AA377" s="27"/>
      <c r="AB377" s="28"/>
      <c r="AC377" s="28"/>
    </row>
    <row r="378" spans="1:29" ht="15" customHeight="1" x14ac:dyDescent="0.3">
      <c r="A378" s="132" t="s">
        <v>76</v>
      </c>
      <c r="B378" s="229" t="s">
        <v>339</v>
      </c>
      <c r="C378" s="231" t="s">
        <v>299</v>
      </c>
      <c r="D378" s="232">
        <v>12</v>
      </c>
      <c r="E378" s="225" t="s">
        <v>25</v>
      </c>
      <c r="F378" s="159">
        <f t="shared" si="126"/>
        <v>171</v>
      </c>
      <c r="G378" s="208" t="s">
        <v>372</v>
      </c>
      <c r="H378" s="209" t="s">
        <v>500</v>
      </c>
      <c r="I378" s="210">
        <v>40492</v>
      </c>
      <c r="J378" s="17">
        <f t="shared" si="112"/>
        <v>3</v>
      </c>
      <c r="K378" s="18">
        <f t="shared" si="113"/>
        <v>0</v>
      </c>
      <c r="L378" s="19">
        <f t="shared" si="127"/>
        <v>0</v>
      </c>
      <c r="M378" s="20">
        <f t="shared" si="128"/>
        <v>0</v>
      </c>
      <c r="N378" s="20">
        <f t="shared" si="129"/>
        <v>0</v>
      </c>
      <c r="O378" s="20">
        <f t="shared" si="130"/>
        <v>0</v>
      </c>
      <c r="P378" s="20">
        <f t="shared" si="131"/>
        <v>0</v>
      </c>
      <c r="Q378" s="20">
        <f t="shared" si="132"/>
        <v>0</v>
      </c>
      <c r="R378" s="21">
        <v>3</v>
      </c>
      <c r="S378" s="22">
        <f t="shared" si="114"/>
        <v>0</v>
      </c>
      <c r="T378" s="22">
        <f t="shared" si="115"/>
        <v>0</v>
      </c>
      <c r="U378" s="22">
        <f t="shared" si="116"/>
        <v>0</v>
      </c>
      <c r="V378" s="22">
        <f t="shared" si="117"/>
        <v>0</v>
      </c>
      <c r="W378" s="22">
        <f t="shared" si="118"/>
        <v>0</v>
      </c>
      <c r="X378" s="26"/>
      <c r="Y378" s="27"/>
      <c r="Z378" s="27"/>
      <c r="AA378" s="27"/>
      <c r="AB378" s="28"/>
      <c r="AC378" s="25"/>
    </row>
    <row r="379" spans="1:29" ht="15" customHeight="1" x14ac:dyDescent="0.3">
      <c r="A379" s="132" t="s">
        <v>76</v>
      </c>
      <c r="B379" s="229" t="s">
        <v>264</v>
      </c>
      <c r="C379" s="231" t="s">
        <v>251</v>
      </c>
      <c r="D379" s="225">
        <v>5</v>
      </c>
      <c r="E379" s="225" t="s">
        <v>53</v>
      </c>
      <c r="F379" s="159">
        <f t="shared" si="126"/>
        <v>172</v>
      </c>
      <c r="G379" s="208" t="s">
        <v>785</v>
      </c>
      <c r="H379" s="209" t="s">
        <v>786</v>
      </c>
      <c r="I379" s="210">
        <v>40489</v>
      </c>
      <c r="J379" s="17">
        <f t="shared" si="112"/>
        <v>3</v>
      </c>
      <c r="K379" s="18">
        <f t="shared" si="113"/>
        <v>0</v>
      </c>
      <c r="L379" s="19">
        <f t="shared" si="127"/>
        <v>0</v>
      </c>
      <c r="M379" s="20">
        <f t="shared" si="128"/>
        <v>0</v>
      </c>
      <c r="N379" s="20">
        <f t="shared" si="129"/>
        <v>0</v>
      </c>
      <c r="O379" s="20">
        <f t="shared" si="130"/>
        <v>0</v>
      </c>
      <c r="P379" s="20">
        <f t="shared" si="131"/>
        <v>0</v>
      </c>
      <c r="Q379" s="20">
        <f t="shared" si="132"/>
        <v>0</v>
      </c>
      <c r="R379" s="21">
        <v>3</v>
      </c>
      <c r="S379" s="22">
        <f t="shared" si="114"/>
        <v>0</v>
      </c>
      <c r="T379" s="22">
        <f t="shared" si="115"/>
        <v>0</v>
      </c>
      <c r="U379" s="22">
        <f t="shared" si="116"/>
        <v>0</v>
      </c>
      <c r="V379" s="22">
        <f t="shared" si="117"/>
        <v>0</v>
      </c>
      <c r="W379" s="22">
        <f t="shared" si="118"/>
        <v>0</v>
      </c>
      <c r="X379" s="26"/>
      <c r="Y379" s="27"/>
      <c r="Z379" s="27"/>
      <c r="AA379" s="27"/>
      <c r="AB379" s="28"/>
      <c r="AC379" s="28"/>
    </row>
    <row r="380" spans="1:29" ht="15" customHeight="1" x14ac:dyDescent="0.3">
      <c r="A380" s="132" t="s">
        <v>76</v>
      </c>
      <c r="B380" s="224" t="s">
        <v>257</v>
      </c>
      <c r="C380" s="225" t="s">
        <v>205</v>
      </c>
      <c r="D380" s="225">
        <v>1</v>
      </c>
      <c r="E380" s="225" t="s">
        <v>75</v>
      </c>
      <c r="F380" s="159">
        <f t="shared" si="126"/>
        <v>173</v>
      </c>
      <c r="G380" s="217" t="s">
        <v>32</v>
      </c>
      <c r="H380" s="218" t="s">
        <v>779</v>
      </c>
      <c r="I380" s="219">
        <v>40484</v>
      </c>
      <c r="J380" s="17">
        <f t="shared" si="112"/>
        <v>3</v>
      </c>
      <c r="K380" s="18">
        <f t="shared" si="113"/>
        <v>0</v>
      </c>
      <c r="L380" s="19">
        <f t="shared" si="127"/>
        <v>0</v>
      </c>
      <c r="M380" s="20">
        <f t="shared" si="128"/>
        <v>0</v>
      </c>
      <c r="N380" s="20">
        <f t="shared" si="129"/>
        <v>0</v>
      </c>
      <c r="O380" s="20">
        <f t="shared" si="130"/>
        <v>0</v>
      </c>
      <c r="P380" s="20">
        <f t="shared" si="131"/>
        <v>0</v>
      </c>
      <c r="Q380" s="20">
        <f t="shared" si="132"/>
        <v>0</v>
      </c>
      <c r="R380" s="21">
        <v>3</v>
      </c>
      <c r="S380" s="22">
        <f t="shared" si="114"/>
        <v>0</v>
      </c>
      <c r="T380" s="22">
        <f t="shared" si="115"/>
        <v>0</v>
      </c>
      <c r="U380" s="22">
        <f t="shared" si="116"/>
        <v>0</v>
      </c>
      <c r="V380" s="22">
        <f t="shared" si="117"/>
        <v>0</v>
      </c>
      <c r="W380" s="22">
        <f t="shared" si="118"/>
        <v>0</v>
      </c>
      <c r="X380" s="26"/>
      <c r="Y380" s="27"/>
      <c r="Z380" s="27"/>
      <c r="AA380" s="27"/>
      <c r="AB380" s="28"/>
      <c r="AC380" s="28"/>
    </row>
    <row r="381" spans="1:29" ht="15" customHeight="1" x14ac:dyDescent="0.3">
      <c r="A381" s="132" t="s">
        <v>76</v>
      </c>
      <c r="B381" s="229" t="s">
        <v>1185</v>
      </c>
      <c r="C381" s="231" t="s">
        <v>381</v>
      </c>
      <c r="D381" s="232">
        <v>18</v>
      </c>
      <c r="E381" s="225" t="s">
        <v>71</v>
      </c>
      <c r="F381" s="159">
        <f t="shared" si="126"/>
        <v>174</v>
      </c>
      <c r="G381" s="208" t="s">
        <v>354</v>
      </c>
      <c r="H381" s="209" t="s">
        <v>497</v>
      </c>
      <c r="I381" s="210">
        <v>40480</v>
      </c>
      <c r="J381" s="17">
        <f t="shared" si="112"/>
        <v>3</v>
      </c>
      <c r="K381" s="18">
        <f t="shared" si="113"/>
        <v>0</v>
      </c>
      <c r="L381" s="19">
        <f t="shared" si="127"/>
        <v>0</v>
      </c>
      <c r="M381" s="20">
        <f t="shared" si="128"/>
        <v>0</v>
      </c>
      <c r="N381" s="20">
        <f t="shared" si="129"/>
        <v>0</v>
      </c>
      <c r="O381" s="20">
        <f t="shared" si="130"/>
        <v>0</v>
      </c>
      <c r="P381" s="20">
        <f t="shared" si="131"/>
        <v>0</v>
      </c>
      <c r="Q381" s="20">
        <f t="shared" si="132"/>
        <v>0</v>
      </c>
      <c r="R381" s="21">
        <v>3</v>
      </c>
      <c r="S381" s="22">
        <f t="shared" si="114"/>
        <v>0</v>
      </c>
      <c r="T381" s="22">
        <f t="shared" si="115"/>
        <v>0</v>
      </c>
      <c r="U381" s="22">
        <f t="shared" si="116"/>
        <v>0</v>
      </c>
      <c r="V381" s="22">
        <f t="shared" si="117"/>
        <v>0</v>
      </c>
      <c r="W381" s="22">
        <f t="shared" si="118"/>
        <v>0</v>
      </c>
      <c r="X381" s="26"/>
      <c r="Y381" s="27"/>
      <c r="Z381" s="27"/>
      <c r="AA381" s="27"/>
      <c r="AB381" s="28"/>
      <c r="AC381" s="25"/>
    </row>
    <row r="382" spans="1:29" ht="15" customHeight="1" x14ac:dyDescent="0.3">
      <c r="A382" s="132" t="s">
        <v>76</v>
      </c>
      <c r="B382" s="229" t="s">
        <v>103</v>
      </c>
      <c r="C382" s="230" t="s">
        <v>104</v>
      </c>
      <c r="D382" s="222">
        <v>7</v>
      </c>
      <c r="E382" s="223" t="s">
        <v>28</v>
      </c>
      <c r="F382" s="159">
        <f t="shared" si="126"/>
        <v>175</v>
      </c>
      <c r="G382" s="208" t="s">
        <v>72</v>
      </c>
      <c r="H382" s="209" t="s">
        <v>894</v>
      </c>
      <c r="I382" s="210">
        <v>40465</v>
      </c>
      <c r="J382" s="17">
        <f t="shared" si="112"/>
        <v>3</v>
      </c>
      <c r="K382" s="18">
        <f t="shared" si="113"/>
        <v>0</v>
      </c>
      <c r="L382" s="19">
        <f t="shared" si="127"/>
        <v>0</v>
      </c>
      <c r="M382" s="20">
        <f t="shared" si="128"/>
        <v>0</v>
      </c>
      <c r="N382" s="20">
        <f t="shared" si="129"/>
        <v>0</v>
      </c>
      <c r="O382" s="20">
        <f t="shared" si="130"/>
        <v>0</v>
      </c>
      <c r="P382" s="20">
        <f t="shared" si="131"/>
        <v>0</v>
      </c>
      <c r="Q382" s="20">
        <f t="shared" si="132"/>
        <v>0</v>
      </c>
      <c r="R382" s="21">
        <v>3</v>
      </c>
      <c r="S382" s="22">
        <f t="shared" si="114"/>
        <v>0</v>
      </c>
      <c r="T382" s="22">
        <f t="shared" si="115"/>
        <v>0</v>
      </c>
      <c r="U382" s="22">
        <f t="shared" si="116"/>
        <v>0</v>
      </c>
      <c r="V382" s="22">
        <f t="shared" si="117"/>
        <v>0</v>
      </c>
      <c r="W382" s="22">
        <f t="shared" si="118"/>
        <v>0</v>
      </c>
      <c r="X382" s="23"/>
      <c r="Y382" s="24"/>
      <c r="Z382" s="24"/>
      <c r="AA382" s="24"/>
      <c r="AB382" s="25"/>
      <c r="AC382" s="25"/>
    </row>
    <row r="383" spans="1:29" ht="15" customHeight="1" x14ac:dyDescent="0.3">
      <c r="A383" s="132" t="s">
        <v>76</v>
      </c>
      <c r="B383" s="229" t="s">
        <v>189</v>
      </c>
      <c r="C383" s="231" t="s">
        <v>190</v>
      </c>
      <c r="D383" s="225">
        <v>4</v>
      </c>
      <c r="E383" s="225" t="s">
        <v>81</v>
      </c>
      <c r="F383" s="159">
        <f t="shared" si="126"/>
        <v>176</v>
      </c>
      <c r="G383" s="208" t="s">
        <v>91</v>
      </c>
      <c r="H383" s="209" t="s">
        <v>782</v>
      </c>
      <c r="I383" s="210">
        <v>40425</v>
      </c>
      <c r="J383" s="17">
        <f t="shared" si="112"/>
        <v>3</v>
      </c>
      <c r="K383" s="18">
        <f t="shared" si="113"/>
        <v>0</v>
      </c>
      <c r="L383" s="19">
        <f t="shared" si="127"/>
        <v>0</v>
      </c>
      <c r="M383" s="20">
        <f t="shared" si="128"/>
        <v>0</v>
      </c>
      <c r="N383" s="20">
        <f t="shared" si="129"/>
        <v>0</v>
      </c>
      <c r="O383" s="20">
        <f t="shared" si="130"/>
        <v>0</v>
      </c>
      <c r="P383" s="20">
        <f t="shared" si="131"/>
        <v>0</v>
      </c>
      <c r="Q383" s="20">
        <f t="shared" si="132"/>
        <v>0</v>
      </c>
      <c r="R383" s="21">
        <v>3</v>
      </c>
      <c r="S383" s="22">
        <f t="shared" si="114"/>
        <v>0</v>
      </c>
      <c r="T383" s="22">
        <f t="shared" si="115"/>
        <v>0</v>
      </c>
      <c r="U383" s="22">
        <f t="shared" si="116"/>
        <v>0</v>
      </c>
      <c r="V383" s="22">
        <f t="shared" si="117"/>
        <v>0</v>
      </c>
      <c r="W383" s="22">
        <f t="shared" si="118"/>
        <v>0</v>
      </c>
      <c r="X383" s="26"/>
      <c r="Y383" s="27"/>
      <c r="Z383" s="27"/>
      <c r="AA383" s="27"/>
      <c r="AB383" s="28"/>
      <c r="AC383" s="28"/>
    </row>
    <row r="384" spans="1:29" ht="15" customHeight="1" x14ac:dyDescent="0.3">
      <c r="A384" s="132" t="s">
        <v>76</v>
      </c>
      <c r="B384" s="229" t="s">
        <v>617</v>
      </c>
      <c r="C384" s="231" t="s">
        <v>468</v>
      </c>
      <c r="D384" s="225">
        <v>18</v>
      </c>
      <c r="E384" s="225" t="s">
        <v>71</v>
      </c>
      <c r="F384" s="159">
        <f t="shared" si="126"/>
        <v>177</v>
      </c>
      <c r="G384" s="208" t="s">
        <v>34</v>
      </c>
      <c r="H384" s="209" t="s">
        <v>469</v>
      </c>
      <c r="I384" s="210">
        <v>40424</v>
      </c>
      <c r="J384" s="17">
        <f t="shared" si="112"/>
        <v>3</v>
      </c>
      <c r="K384" s="18">
        <f t="shared" si="113"/>
        <v>0</v>
      </c>
      <c r="L384" s="19">
        <f t="shared" si="127"/>
        <v>0</v>
      </c>
      <c r="M384" s="20">
        <f t="shared" si="128"/>
        <v>0</v>
      </c>
      <c r="N384" s="20">
        <f t="shared" si="129"/>
        <v>0</v>
      </c>
      <c r="O384" s="20">
        <f t="shared" si="130"/>
        <v>0</v>
      </c>
      <c r="P384" s="20">
        <f t="shared" si="131"/>
        <v>0</v>
      </c>
      <c r="Q384" s="20">
        <f t="shared" si="132"/>
        <v>0</v>
      </c>
      <c r="R384" s="21">
        <v>3</v>
      </c>
      <c r="S384" s="22">
        <f t="shared" si="114"/>
        <v>0</v>
      </c>
      <c r="T384" s="22">
        <f t="shared" si="115"/>
        <v>0</v>
      </c>
      <c r="U384" s="22">
        <f t="shared" si="116"/>
        <v>0</v>
      </c>
      <c r="V384" s="22">
        <f t="shared" si="117"/>
        <v>0</v>
      </c>
      <c r="W384" s="22">
        <f t="shared" si="118"/>
        <v>0</v>
      </c>
      <c r="X384" s="26"/>
      <c r="Y384" s="27"/>
      <c r="Z384" s="27"/>
      <c r="AA384" s="27"/>
      <c r="AB384" s="28"/>
      <c r="AC384" s="25"/>
    </row>
    <row r="385" spans="1:29" ht="15" customHeight="1" x14ac:dyDescent="0.3">
      <c r="A385" s="132" t="s">
        <v>76</v>
      </c>
      <c r="B385" s="229" t="s">
        <v>1171</v>
      </c>
      <c r="C385" s="231" t="s">
        <v>163</v>
      </c>
      <c r="D385" s="225">
        <v>7</v>
      </c>
      <c r="E385" s="225" t="s">
        <v>28</v>
      </c>
      <c r="F385" s="159">
        <f t="shared" si="126"/>
        <v>178</v>
      </c>
      <c r="G385" s="208" t="s">
        <v>97</v>
      </c>
      <c r="H385" s="209" t="s">
        <v>459</v>
      </c>
      <c r="I385" s="210">
        <v>40424</v>
      </c>
      <c r="J385" s="17">
        <f t="shared" si="112"/>
        <v>3</v>
      </c>
      <c r="K385" s="18">
        <f t="shared" si="113"/>
        <v>0</v>
      </c>
      <c r="L385" s="19">
        <f t="shared" si="127"/>
        <v>0</v>
      </c>
      <c r="M385" s="20">
        <f t="shared" si="128"/>
        <v>0</v>
      </c>
      <c r="N385" s="20">
        <f t="shared" si="129"/>
        <v>0</v>
      </c>
      <c r="O385" s="20">
        <f t="shared" si="130"/>
        <v>0</v>
      </c>
      <c r="P385" s="20">
        <f t="shared" si="131"/>
        <v>0</v>
      </c>
      <c r="Q385" s="20">
        <f t="shared" si="132"/>
        <v>0</v>
      </c>
      <c r="R385" s="21">
        <v>3</v>
      </c>
      <c r="S385" s="22">
        <f t="shared" si="114"/>
        <v>0</v>
      </c>
      <c r="T385" s="22">
        <f t="shared" si="115"/>
        <v>0</v>
      </c>
      <c r="U385" s="22">
        <f t="shared" si="116"/>
        <v>0</v>
      </c>
      <c r="V385" s="22">
        <f t="shared" si="117"/>
        <v>0</v>
      </c>
      <c r="W385" s="22">
        <f t="shared" si="118"/>
        <v>0</v>
      </c>
      <c r="X385" s="26"/>
      <c r="Y385" s="27"/>
      <c r="Z385" s="27"/>
      <c r="AA385" s="27"/>
      <c r="AB385" s="28"/>
      <c r="AC385" s="25"/>
    </row>
    <row r="386" spans="1:29" ht="15" customHeight="1" x14ac:dyDescent="0.3">
      <c r="A386" s="132" t="s">
        <v>76</v>
      </c>
      <c r="B386" s="229" t="s">
        <v>340</v>
      </c>
      <c r="C386" s="231" t="s">
        <v>306</v>
      </c>
      <c r="D386" s="225">
        <v>16</v>
      </c>
      <c r="E386" s="225" t="s">
        <v>44</v>
      </c>
      <c r="F386" s="159">
        <f t="shared" si="126"/>
        <v>179</v>
      </c>
      <c r="G386" s="208" t="s">
        <v>107</v>
      </c>
      <c r="H386" s="209" t="s">
        <v>955</v>
      </c>
      <c r="I386" s="210">
        <v>40420</v>
      </c>
      <c r="J386" s="17">
        <f t="shared" si="112"/>
        <v>3</v>
      </c>
      <c r="K386" s="18">
        <f t="shared" si="113"/>
        <v>0</v>
      </c>
      <c r="L386" s="19">
        <f t="shared" si="127"/>
        <v>0</v>
      </c>
      <c r="M386" s="20">
        <f t="shared" si="128"/>
        <v>0</v>
      </c>
      <c r="N386" s="20">
        <f t="shared" si="129"/>
        <v>0</v>
      </c>
      <c r="O386" s="20">
        <f t="shared" si="130"/>
        <v>0</v>
      </c>
      <c r="P386" s="20">
        <f t="shared" si="131"/>
        <v>0</v>
      </c>
      <c r="Q386" s="20">
        <f t="shared" si="132"/>
        <v>0</v>
      </c>
      <c r="R386" s="21">
        <v>3</v>
      </c>
      <c r="S386" s="22">
        <f t="shared" si="114"/>
        <v>0</v>
      </c>
      <c r="T386" s="22">
        <f t="shared" si="115"/>
        <v>0</v>
      </c>
      <c r="U386" s="22">
        <f t="shared" si="116"/>
        <v>0</v>
      </c>
      <c r="V386" s="22">
        <f t="shared" si="117"/>
        <v>0</v>
      </c>
      <c r="W386" s="22">
        <f t="shared" si="118"/>
        <v>0</v>
      </c>
      <c r="X386" s="26"/>
      <c r="Y386" s="27"/>
      <c r="Z386" s="27"/>
      <c r="AA386" s="27"/>
      <c r="AB386" s="28"/>
      <c r="AC386" s="25"/>
    </row>
    <row r="387" spans="1:29" ht="15" customHeight="1" x14ac:dyDescent="0.3">
      <c r="A387" s="132" t="s">
        <v>76</v>
      </c>
      <c r="B387" s="229" t="s">
        <v>1138</v>
      </c>
      <c r="C387" s="231" t="s">
        <v>1033</v>
      </c>
      <c r="D387" s="225">
        <v>16</v>
      </c>
      <c r="E387" s="225" t="s">
        <v>44</v>
      </c>
      <c r="F387" s="159">
        <f t="shared" si="126"/>
        <v>180</v>
      </c>
      <c r="G387" s="208" t="s">
        <v>669</v>
      </c>
      <c r="H387" s="209" t="s">
        <v>1034</v>
      </c>
      <c r="I387" s="210">
        <v>40360</v>
      </c>
      <c r="J387" s="17">
        <f t="shared" si="112"/>
        <v>3</v>
      </c>
      <c r="K387" s="18">
        <f t="shared" si="113"/>
        <v>0</v>
      </c>
      <c r="L387" s="19">
        <f t="shared" si="127"/>
        <v>0</v>
      </c>
      <c r="M387" s="20">
        <f t="shared" si="128"/>
        <v>0</v>
      </c>
      <c r="N387" s="20">
        <f t="shared" si="129"/>
        <v>0</v>
      </c>
      <c r="O387" s="20">
        <f t="shared" si="130"/>
        <v>0</v>
      </c>
      <c r="P387" s="20">
        <f t="shared" si="131"/>
        <v>0</v>
      </c>
      <c r="Q387" s="20">
        <f t="shared" si="132"/>
        <v>0</v>
      </c>
      <c r="R387" s="21">
        <v>3</v>
      </c>
      <c r="S387" s="22">
        <f t="shared" si="114"/>
        <v>0</v>
      </c>
      <c r="T387" s="22">
        <f t="shared" si="115"/>
        <v>0</v>
      </c>
      <c r="U387" s="22">
        <f t="shared" si="116"/>
        <v>0</v>
      </c>
      <c r="V387" s="22">
        <f t="shared" si="117"/>
        <v>0</v>
      </c>
      <c r="W387" s="22">
        <f t="shared" si="118"/>
        <v>0</v>
      </c>
      <c r="X387" s="26"/>
      <c r="Y387" s="27"/>
      <c r="Z387" s="27"/>
      <c r="AA387" s="27"/>
      <c r="AB387" s="28"/>
      <c r="AC387" s="25"/>
    </row>
    <row r="388" spans="1:29" ht="15" customHeight="1" x14ac:dyDescent="0.3">
      <c r="A388" s="132" t="s">
        <v>76</v>
      </c>
      <c r="B388" s="229" t="s">
        <v>1005</v>
      </c>
      <c r="C388" s="231" t="s">
        <v>975</v>
      </c>
      <c r="D388" s="225">
        <v>11</v>
      </c>
      <c r="E388" s="225" t="s">
        <v>61</v>
      </c>
      <c r="F388" s="159">
        <f t="shared" si="126"/>
        <v>181</v>
      </c>
      <c r="G388" s="208" t="s">
        <v>301</v>
      </c>
      <c r="H388" s="209" t="s">
        <v>1036</v>
      </c>
      <c r="I388" s="210">
        <v>40347</v>
      </c>
      <c r="J388" s="17">
        <f t="shared" ref="J388:J451" si="133">SUM(L388:R388)</f>
        <v>3</v>
      </c>
      <c r="K388" s="18">
        <f t="shared" si="113"/>
        <v>0</v>
      </c>
      <c r="L388" s="19">
        <f t="shared" si="127"/>
        <v>0</v>
      </c>
      <c r="M388" s="20">
        <f t="shared" si="128"/>
        <v>0</v>
      </c>
      <c r="N388" s="20">
        <f t="shared" si="129"/>
        <v>0</v>
      </c>
      <c r="O388" s="20">
        <f t="shared" si="130"/>
        <v>0</v>
      </c>
      <c r="P388" s="20">
        <f t="shared" si="131"/>
        <v>0</v>
      </c>
      <c r="Q388" s="20">
        <f t="shared" si="132"/>
        <v>0</v>
      </c>
      <c r="R388" s="21">
        <v>3</v>
      </c>
      <c r="S388" s="22">
        <f t="shared" si="114"/>
        <v>0</v>
      </c>
      <c r="T388" s="22">
        <f t="shared" si="115"/>
        <v>0</v>
      </c>
      <c r="U388" s="22">
        <f t="shared" si="116"/>
        <v>0</v>
      </c>
      <c r="V388" s="22">
        <f t="shared" si="117"/>
        <v>0</v>
      </c>
      <c r="W388" s="22">
        <f t="shared" si="118"/>
        <v>0</v>
      </c>
      <c r="X388" s="26"/>
      <c r="Y388" s="27"/>
      <c r="Z388" s="27"/>
      <c r="AA388" s="27"/>
      <c r="AB388" s="28"/>
      <c r="AC388" s="25"/>
    </row>
    <row r="389" spans="1:29" ht="15" customHeight="1" x14ac:dyDescent="0.3">
      <c r="A389" s="132" t="s">
        <v>76</v>
      </c>
      <c r="B389" s="229" t="s">
        <v>116</v>
      </c>
      <c r="C389" s="231" t="s">
        <v>117</v>
      </c>
      <c r="D389" s="225">
        <v>4</v>
      </c>
      <c r="E389" s="225" t="s">
        <v>81</v>
      </c>
      <c r="F389" s="159">
        <f t="shared" si="126"/>
        <v>182</v>
      </c>
      <c r="G389" s="208" t="s">
        <v>106</v>
      </c>
      <c r="H389" s="209" t="s">
        <v>923</v>
      </c>
      <c r="I389" s="210">
        <v>40335</v>
      </c>
      <c r="J389" s="17">
        <f t="shared" si="133"/>
        <v>3</v>
      </c>
      <c r="K389" s="18">
        <f t="shared" ref="K389:K452" si="134">SUM(L389:Q389)</f>
        <v>0</v>
      </c>
      <c r="L389" s="19">
        <f t="shared" si="127"/>
        <v>0</v>
      </c>
      <c r="M389" s="20">
        <f t="shared" si="128"/>
        <v>0</v>
      </c>
      <c r="N389" s="20">
        <f t="shared" si="129"/>
        <v>0</v>
      </c>
      <c r="O389" s="20">
        <f t="shared" si="130"/>
        <v>0</v>
      </c>
      <c r="P389" s="20">
        <f t="shared" si="131"/>
        <v>0</v>
      </c>
      <c r="Q389" s="20">
        <f t="shared" si="132"/>
        <v>0</v>
      </c>
      <c r="R389" s="21">
        <v>3</v>
      </c>
      <c r="S389" s="22">
        <f t="shared" ref="S389:S452" si="135">IFERROR(LARGE((X389:AC389),1),0)</f>
        <v>0</v>
      </c>
      <c r="T389" s="22">
        <f t="shared" ref="T389:T452" si="136">IFERROR(LARGE((X389:AC389),2),0)</f>
        <v>0</v>
      </c>
      <c r="U389" s="22">
        <f t="shared" ref="U389:U452" si="137">IFERROR(LARGE((X389:AC389),3),0)</f>
        <v>0</v>
      </c>
      <c r="V389" s="22">
        <f t="shared" ref="V389:V452" si="138">IFERROR(LARGE((X389:AC389),4),0)</f>
        <v>0</v>
      </c>
      <c r="W389" s="22">
        <f t="shared" ref="W389:W452" si="139">IFERROR(LARGE((X389:AC389),5),0)</f>
        <v>0</v>
      </c>
      <c r="X389" s="26"/>
      <c r="Y389" s="27"/>
      <c r="Z389" s="27"/>
      <c r="AA389" s="27"/>
      <c r="AB389" s="28"/>
      <c r="AC389" s="28"/>
    </row>
    <row r="390" spans="1:29" ht="15" customHeight="1" x14ac:dyDescent="0.3">
      <c r="A390" s="132" t="s">
        <v>76</v>
      </c>
      <c r="B390" s="224" t="s">
        <v>855</v>
      </c>
      <c r="C390" s="225" t="s">
        <v>787</v>
      </c>
      <c r="D390" s="225">
        <v>1</v>
      </c>
      <c r="E390" s="225" t="s">
        <v>75</v>
      </c>
      <c r="F390" s="159">
        <f t="shared" si="126"/>
        <v>183</v>
      </c>
      <c r="G390" s="217" t="s">
        <v>134</v>
      </c>
      <c r="H390" s="218" t="s">
        <v>788</v>
      </c>
      <c r="I390" s="219">
        <v>40332</v>
      </c>
      <c r="J390" s="17">
        <f t="shared" si="133"/>
        <v>3</v>
      </c>
      <c r="K390" s="18">
        <f t="shared" si="134"/>
        <v>0</v>
      </c>
      <c r="L390" s="19">
        <f t="shared" si="127"/>
        <v>0</v>
      </c>
      <c r="M390" s="20">
        <f t="shared" si="128"/>
        <v>0</v>
      </c>
      <c r="N390" s="20">
        <f t="shared" si="129"/>
        <v>0</v>
      </c>
      <c r="O390" s="20">
        <f t="shared" si="130"/>
        <v>0</v>
      </c>
      <c r="P390" s="20">
        <f t="shared" si="131"/>
        <v>0</v>
      </c>
      <c r="Q390" s="20">
        <f t="shared" si="132"/>
        <v>0</v>
      </c>
      <c r="R390" s="21">
        <v>3</v>
      </c>
      <c r="S390" s="22">
        <f t="shared" si="135"/>
        <v>0</v>
      </c>
      <c r="T390" s="22">
        <f t="shared" si="136"/>
        <v>0</v>
      </c>
      <c r="U390" s="22">
        <f t="shared" si="137"/>
        <v>0</v>
      </c>
      <c r="V390" s="22">
        <f t="shared" si="138"/>
        <v>0</v>
      </c>
      <c r="W390" s="22">
        <f t="shared" si="139"/>
        <v>0</v>
      </c>
      <c r="X390" s="26"/>
      <c r="Y390" s="27"/>
      <c r="Z390" s="27"/>
      <c r="AA390" s="27"/>
      <c r="AB390" s="28"/>
      <c r="AC390" s="28"/>
    </row>
    <row r="391" spans="1:29" ht="15" customHeight="1" x14ac:dyDescent="0.3">
      <c r="A391" s="132" t="s">
        <v>76</v>
      </c>
      <c r="B391" s="229" t="s">
        <v>845</v>
      </c>
      <c r="C391" s="231" t="s">
        <v>324</v>
      </c>
      <c r="D391" s="232">
        <v>12</v>
      </c>
      <c r="E391" s="225" t="s">
        <v>25</v>
      </c>
      <c r="F391" s="159">
        <f t="shared" si="126"/>
        <v>184</v>
      </c>
      <c r="G391" s="208" t="s">
        <v>126</v>
      </c>
      <c r="H391" s="209" t="s">
        <v>494</v>
      </c>
      <c r="I391" s="210">
        <v>40304</v>
      </c>
      <c r="J391" s="17">
        <f t="shared" si="133"/>
        <v>3</v>
      </c>
      <c r="K391" s="18">
        <f t="shared" si="134"/>
        <v>0</v>
      </c>
      <c r="L391" s="19">
        <f t="shared" si="127"/>
        <v>0</v>
      </c>
      <c r="M391" s="20">
        <f t="shared" si="128"/>
        <v>0</v>
      </c>
      <c r="N391" s="20">
        <f t="shared" si="129"/>
        <v>0</v>
      </c>
      <c r="O391" s="20">
        <f t="shared" si="130"/>
        <v>0</v>
      </c>
      <c r="P391" s="20">
        <f t="shared" si="131"/>
        <v>0</v>
      </c>
      <c r="Q391" s="20">
        <f t="shared" si="132"/>
        <v>0</v>
      </c>
      <c r="R391" s="21">
        <v>3</v>
      </c>
      <c r="S391" s="22">
        <f t="shared" si="135"/>
        <v>0</v>
      </c>
      <c r="T391" s="22">
        <f t="shared" si="136"/>
        <v>0</v>
      </c>
      <c r="U391" s="22">
        <f t="shared" si="137"/>
        <v>0</v>
      </c>
      <c r="V391" s="22">
        <f t="shared" si="138"/>
        <v>0</v>
      </c>
      <c r="W391" s="22">
        <f t="shared" si="139"/>
        <v>0</v>
      </c>
      <c r="X391" s="26"/>
      <c r="Y391" s="27"/>
      <c r="Z391" s="27"/>
      <c r="AA391" s="27"/>
      <c r="AB391" s="28"/>
      <c r="AC391" s="25"/>
    </row>
    <row r="392" spans="1:29" ht="15" customHeight="1" x14ac:dyDescent="0.3">
      <c r="A392" s="132" t="s">
        <v>76</v>
      </c>
      <c r="B392" s="229" t="s">
        <v>1171</v>
      </c>
      <c r="C392" s="231" t="s">
        <v>158</v>
      </c>
      <c r="D392" s="225">
        <v>15</v>
      </c>
      <c r="E392" s="225" t="s">
        <v>29</v>
      </c>
      <c r="F392" s="159">
        <f t="shared" si="126"/>
        <v>185</v>
      </c>
      <c r="G392" s="208" t="s">
        <v>134</v>
      </c>
      <c r="H392" s="209" t="s">
        <v>458</v>
      </c>
      <c r="I392" s="210">
        <v>40214</v>
      </c>
      <c r="J392" s="17">
        <f t="shared" si="133"/>
        <v>3</v>
      </c>
      <c r="K392" s="18">
        <f t="shared" si="134"/>
        <v>0</v>
      </c>
      <c r="L392" s="19">
        <f t="shared" si="127"/>
        <v>0</v>
      </c>
      <c r="M392" s="20">
        <f t="shared" si="128"/>
        <v>0</v>
      </c>
      <c r="N392" s="20">
        <f t="shared" si="129"/>
        <v>0</v>
      </c>
      <c r="O392" s="20">
        <f t="shared" si="130"/>
        <v>0</v>
      </c>
      <c r="P392" s="20">
        <f t="shared" si="131"/>
        <v>0</v>
      </c>
      <c r="Q392" s="20">
        <f t="shared" si="132"/>
        <v>0</v>
      </c>
      <c r="R392" s="21">
        <v>3</v>
      </c>
      <c r="S392" s="22">
        <f t="shared" si="135"/>
        <v>0</v>
      </c>
      <c r="T392" s="22">
        <f t="shared" si="136"/>
        <v>0</v>
      </c>
      <c r="U392" s="22">
        <f t="shared" si="137"/>
        <v>0</v>
      </c>
      <c r="V392" s="22">
        <f t="shared" si="138"/>
        <v>0</v>
      </c>
      <c r="W392" s="22">
        <f t="shared" si="139"/>
        <v>0</v>
      </c>
      <c r="X392" s="26"/>
      <c r="Y392" s="27"/>
      <c r="Z392" s="27"/>
      <c r="AA392" s="27"/>
      <c r="AB392" s="28"/>
      <c r="AC392" s="25"/>
    </row>
    <row r="393" spans="1:29" ht="15" customHeight="1" x14ac:dyDescent="0.3">
      <c r="A393" s="132" t="s">
        <v>76</v>
      </c>
      <c r="B393" s="229" t="s">
        <v>339</v>
      </c>
      <c r="C393" s="241" t="s">
        <v>299</v>
      </c>
      <c r="D393" s="225">
        <v>12</v>
      </c>
      <c r="E393" s="225" t="s">
        <v>25</v>
      </c>
      <c r="F393" s="159">
        <f t="shared" si="126"/>
        <v>186</v>
      </c>
      <c r="G393" s="208" t="s">
        <v>67</v>
      </c>
      <c r="H393" s="209" t="s">
        <v>467</v>
      </c>
      <c r="I393" s="210">
        <v>40198</v>
      </c>
      <c r="J393" s="17">
        <f t="shared" si="133"/>
        <v>3</v>
      </c>
      <c r="K393" s="18">
        <f t="shared" si="134"/>
        <v>0</v>
      </c>
      <c r="L393" s="19">
        <f t="shared" si="127"/>
        <v>0</v>
      </c>
      <c r="M393" s="20">
        <f t="shared" si="128"/>
        <v>0</v>
      </c>
      <c r="N393" s="20">
        <f t="shared" si="129"/>
        <v>0</v>
      </c>
      <c r="O393" s="20">
        <f t="shared" si="130"/>
        <v>0</v>
      </c>
      <c r="P393" s="20">
        <f t="shared" si="131"/>
        <v>0</v>
      </c>
      <c r="Q393" s="20">
        <f t="shared" si="132"/>
        <v>0</v>
      </c>
      <c r="R393" s="21">
        <v>3</v>
      </c>
      <c r="S393" s="22">
        <f t="shared" si="135"/>
        <v>0</v>
      </c>
      <c r="T393" s="22">
        <f t="shared" si="136"/>
        <v>0</v>
      </c>
      <c r="U393" s="22">
        <f t="shared" si="137"/>
        <v>0</v>
      </c>
      <c r="V393" s="22">
        <f t="shared" si="138"/>
        <v>0</v>
      </c>
      <c r="W393" s="22">
        <f t="shared" si="139"/>
        <v>0</v>
      </c>
      <c r="X393" s="26"/>
      <c r="Y393" s="27"/>
      <c r="Z393" s="27"/>
      <c r="AA393" s="27"/>
      <c r="AB393" s="28"/>
      <c r="AC393" s="25"/>
    </row>
    <row r="394" spans="1:29" ht="15" customHeight="1" x14ac:dyDescent="0.3">
      <c r="A394" s="132" t="s">
        <v>76</v>
      </c>
      <c r="B394" s="229" t="s">
        <v>87</v>
      </c>
      <c r="C394" s="231" t="s">
        <v>88</v>
      </c>
      <c r="D394" s="225">
        <v>1</v>
      </c>
      <c r="E394" s="225" t="s">
        <v>75</v>
      </c>
      <c r="F394" s="159">
        <f t="shared" si="126"/>
        <v>187</v>
      </c>
      <c r="G394" s="208" t="s">
        <v>241</v>
      </c>
      <c r="H394" s="209" t="s">
        <v>775</v>
      </c>
      <c r="I394" s="210">
        <v>40185</v>
      </c>
      <c r="J394" s="17">
        <f t="shared" si="133"/>
        <v>3</v>
      </c>
      <c r="K394" s="18">
        <f t="shared" si="134"/>
        <v>0</v>
      </c>
      <c r="L394" s="19">
        <f t="shared" si="127"/>
        <v>0</v>
      </c>
      <c r="M394" s="20">
        <f t="shared" si="128"/>
        <v>0</v>
      </c>
      <c r="N394" s="20">
        <f t="shared" si="129"/>
        <v>0</v>
      </c>
      <c r="O394" s="20">
        <f t="shared" si="130"/>
        <v>0</v>
      </c>
      <c r="P394" s="20">
        <f t="shared" si="131"/>
        <v>0</v>
      </c>
      <c r="Q394" s="20">
        <f t="shared" si="132"/>
        <v>0</v>
      </c>
      <c r="R394" s="21">
        <v>3</v>
      </c>
      <c r="S394" s="22">
        <f t="shared" si="135"/>
        <v>0</v>
      </c>
      <c r="T394" s="22">
        <f t="shared" si="136"/>
        <v>0</v>
      </c>
      <c r="U394" s="22">
        <f t="shared" si="137"/>
        <v>0</v>
      </c>
      <c r="V394" s="22">
        <f t="shared" si="138"/>
        <v>0</v>
      </c>
      <c r="W394" s="22">
        <f t="shared" si="139"/>
        <v>0</v>
      </c>
      <c r="X394" s="26"/>
      <c r="Y394" s="27"/>
      <c r="Z394" s="27"/>
      <c r="AA394" s="27"/>
      <c r="AB394" s="28"/>
      <c r="AC394" s="28"/>
    </row>
    <row r="395" spans="1:29" ht="15" customHeight="1" x14ac:dyDescent="0.3">
      <c r="A395" s="132" t="s">
        <v>76</v>
      </c>
      <c r="B395" s="229" t="s">
        <v>1171</v>
      </c>
      <c r="C395" s="231" t="s">
        <v>243</v>
      </c>
      <c r="D395" s="232">
        <v>1</v>
      </c>
      <c r="E395" s="225" t="s">
        <v>75</v>
      </c>
      <c r="F395" s="159">
        <f t="shared" si="126"/>
        <v>188</v>
      </c>
      <c r="G395" s="208" t="s">
        <v>431</v>
      </c>
      <c r="H395" s="209" t="s">
        <v>504</v>
      </c>
      <c r="I395" s="210">
        <v>40185</v>
      </c>
      <c r="J395" s="17">
        <f t="shared" si="133"/>
        <v>3</v>
      </c>
      <c r="K395" s="18">
        <f t="shared" si="134"/>
        <v>0</v>
      </c>
      <c r="L395" s="19">
        <f t="shared" si="127"/>
        <v>0</v>
      </c>
      <c r="M395" s="20">
        <f t="shared" si="128"/>
        <v>0</v>
      </c>
      <c r="N395" s="20">
        <f t="shared" si="129"/>
        <v>0</v>
      </c>
      <c r="O395" s="20">
        <f t="shared" si="130"/>
        <v>0</v>
      </c>
      <c r="P395" s="20">
        <f t="shared" si="131"/>
        <v>0</v>
      </c>
      <c r="Q395" s="20">
        <f t="shared" si="132"/>
        <v>0</v>
      </c>
      <c r="R395" s="21">
        <v>3</v>
      </c>
      <c r="S395" s="22">
        <f t="shared" si="135"/>
        <v>0</v>
      </c>
      <c r="T395" s="22">
        <f t="shared" si="136"/>
        <v>0</v>
      </c>
      <c r="U395" s="22">
        <f t="shared" si="137"/>
        <v>0</v>
      </c>
      <c r="V395" s="22">
        <f t="shared" si="138"/>
        <v>0</v>
      </c>
      <c r="W395" s="22">
        <f t="shared" si="139"/>
        <v>0</v>
      </c>
      <c r="X395" s="26"/>
      <c r="Y395" s="27"/>
      <c r="Z395" s="27"/>
      <c r="AA395" s="27"/>
      <c r="AB395" s="28"/>
      <c r="AC395" s="25"/>
    </row>
    <row r="396" spans="1:29" ht="15" customHeight="1" x14ac:dyDescent="0.3">
      <c r="A396" s="162" t="s">
        <v>90</v>
      </c>
      <c r="B396" s="124"/>
      <c r="C396" s="199"/>
      <c r="D396" s="30"/>
      <c r="E396" s="163"/>
      <c r="F396" s="164">
        <v>0</v>
      </c>
      <c r="G396" s="188"/>
      <c r="H396" s="188"/>
      <c r="I396" s="190"/>
      <c r="J396" s="32">
        <f t="shared" si="133"/>
        <v>9999</v>
      </c>
      <c r="K396" s="32">
        <f t="shared" si="134"/>
        <v>0</v>
      </c>
      <c r="L396" s="33">
        <f>IFERROR(LARGE((S396:Z396),1),0)</f>
        <v>0</v>
      </c>
      <c r="M396" s="34">
        <f>IFERROR(LARGE((S396:Z396),2),0)</f>
        <v>0</v>
      </c>
      <c r="N396" s="34">
        <f>IFERROR(LARGE((S396:Z396),3),0)</f>
        <v>0</v>
      </c>
      <c r="O396" s="34">
        <f>IFERROR(LARGE((S396:Z396),4),0)</f>
        <v>0</v>
      </c>
      <c r="P396" s="34">
        <f>IFERROR(LARGE((S396:Z396),5),0)</f>
        <v>0</v>
      </c>
      <c r="Q396" s="34">
        <f>IFERROR(LARGE((S396:Z396),6),0)</f>
        <v>0</v>
      </c>
      <c r="R396" s="35">
        <v>9999</v>
      </c>
      <c r="S396" s="54">
        <f t="shared" si="135"/>
        <v>0</v>
      </c>
      <c r="T396" s="54">
        <f t="shared" si="136"/>
        <v>0</v>
      </c>
      <c r="U396" s="54">
        <f t="shared" si="137"/>
        <v>0</v>
      </c>
      <c r="V396" s="54">
        <f t="shared" si="138"/>
        <v>0</v>
      </c>
      <c r="W396" s="54">
        <f t="shared" si="139"/>
        <v>0</v>
      </c>
      <c r="X396" s="31">
        <f>IFERROR(LARGE((#REF!),2),0)</f>
        <v>0</v>
      </c>
      <c r="Y396" s="29">
        <f>IFERROR(LARGE((#REF!),3),0)</f>
        <v>0</v>
      </c>
      <c r="Z396" s="29">
        <f>IFERROR(LARGE((#REF!),4),0)</f>
        <v>0</v>
      </c>
      <c r="AA396" s="29"/>
      <c r="AB396" s="63"/>
      <c r="AC396" s="63"/>
    </row>
    <row r="397" spans="1:29" ht="15" customHeight="1" x14ac:dyDescent="0.3">
      <c r="A397" s="166" t="s">
        <v>90</v>
      </c>
      <c r="B397" s="118" t="s">
        <v>265</v>
      </c>
      <c r="C397" s="119" t="s">
        <v>253</v>
      </c>
      <c r="D397" s="106">
        <v>6</v>
      </c>
      <c r="E397" s="104" t="s">
        <v>31</v>
      </c>
      <c r="F397" s="159">
        <f t="shared" ref="F397:F460" si="140">F396+1</f>
        <v>1</v>
      </c>
      <c r="G397" s="111" t="s">
        <v>1649</v>
      </c>
      <c r="H397" s="112" t="s">
        <v>1650</v>
      </c>
      <c r="I397" s="70">
        <v>40835</v>
      </c>
      <c r="J397" s="17">
        <f t="shared" si="133"/>
        <v>185</v>
      </c>
      <c r="K397" s="18">
        <f t="shared" si="134"/>
        <v>185</v>
      </c>
      <c r="L397" s="19">
        <f t="shared" ref="L397:L460" si="141">IFERROR(LARGE((S397:W397),1),0)</f>
        <v>150</v>
      </c>
      <c r="M397" s="20">
        <f t="shared" ref="M397:M460" si="142">IFERROR(LARGE((S397:W397),2),0)</f>
        <v>30</v>
      </c>
      <c r="N397" s="20">
        <f t="shared" ref="N397:N460" si="143">IFERROR(LARGE((S397:W397),3),0)</f>
        <v>5</v>
      </c>
      <c r="O397" s="20">
        <f t="shared" ref="O397:O460" si="144">IFERROR(LARGE((S397:W397),4),0)</f>
        <v>0</v>
      </c>
      <c r="P397" s="20">
        <f t="shared" ref="P397:P460" si="145">IFERROR(LARGE((S397:W397),5),0)</f>
        <v>0</v>
      </c>
      <c r="Q397" s="20">
        <f t="shared" ref="Q397:Q460" si="146">IFERROR(LARGE((S397:W397),6),0)</f>
        <v>0</v>
      </c>
      <c r="R397" s="21">
        <v>0</v>
      </c>
      <c r="S397" s="22">
        <f t="shared" si="135"/>
        <v>150</v>
      </c>
      <c r="T397" s="22">
        <f t="shared" si="136"/>
        <v>30</v>
      </c>
      <c r="U397" s="22">
        <f t="shared" si="137"/>
        <v>5</v>
      </c>
      <c r="V397" s="22">
        <f t="shared" si="138"/>
        <v>0</v>
      </c>
      <c r="W397" s="22">
        <f t="shared" si="139"/>
        <v>0</v>
      </c>
      <c r="X397" s="26">
        <v>30</v>
      </c>
      <c r="Y397" s="27">
        <v>5</v>
      </c>
      <c r="Z397" s="27"/>
      <c r="AA397" s="27"/>
      <c r="AB397" s="28"/>
      <c r="AC397" s="25">
        <v>150</v>
      </c>
    </row>
    <row r="398" spans="1:29" ht="15" customHeight="1" x14ac:dyDescent="0.3">
      <c r="A398" s="166" t="s">
        <v>90</v>
      </c>
      <c r="B398" s="157" t="s">
        <v>87</v>
      </c>
      <c r="C398" s="95" t="s">
        <v>88</v>
      </c>
      <c r="D398" s="104">
        <v>1</v>
      </c>
      <c r="E398" s="104" t="s">
        <v>75</v>
      </c>
      <c r="F398" s="159">
        <f t="shared" si="140"/>
        <v>2</v>
      </c>
      <c r="G398" s="98" t="s">
        <v>72</v>
      </c>
      <c r="H398" s="99" t="s">
        <v>645</v>
      </c>
      <c r="I398" s="36">
        <v>40373</v>
      </c>
      <c r="J398" s="17">
        <f t="shared" si="133"/>
        <v>161</v>
      </c>
      <c r="K398" s="18">
        <f t="shared" si="134"/>
        <v>138</v>
      </c>
      <c r="L398" s="19">
        <f t="shared" si="141"/>
        <v>75</v>
      </c>
      <c r="M398" s="20">
        <f t="shared" si="142"/>
        <v>45</v>
      </c>
      <c r="N398" s="20">
        <f t="shared" si="143"/>
        <v>18</v>
      </c>
      <c r="O398" s="20">
        <f t="shared" si="144"/>
        <v>0</v>
      </c>
      <c r="P398" s="20">
        <f t="shared" si="145"/>
        <v>0</v>
      </c>
      <c r="Q398" s="20">
        <f t="shared" si="146"/>
        <v>0</v>
      </c>
      <c r="R398" s="21">
        <v>23</v>
      </c>
      <c r="S398" s="22">
        <f t="shared" si="135"/>
        <v>75</v>
      </c>
      <c r="T398" s="22">
        <f t="shared" si="136"/>
        <v>45</v>
      </c>
      <c r="U398" s="22">
        <f t="shared" si="137"/>
        <v>18</v>
      </c>
      <c r="V398" s="22">
        <f t="shared" si="138"/>
        <v>0</v>
      </c>
      <c r="W398" s="22">
        <f t="shared" si="139"/>
        <v>0</v>
      </c>
      <c r="X398" s="26">
        <v>75</v>
      </c>
      <c r="Y398" s="27">
        <v>45</v>
      </c>
      <c r="Z398" s="27"/>
      <c r="AA398" s="27"/>
      <c r="AB398" s="28"/>
      <c r="AC398" s="28">
        <v>18</v>
      </c>
    </row>
    <row r="399" spans="1:29" ht="15" customHeight="1" x14ac:dyDescent="0.3">
      <c r="A399" s="166" t="s">
        <v>90</v>
      </c>
      <c r="B399" s="157" t="s">
        <v>121</v>
      </c>
      <c r="C399" s="95" t="s">
        <v>122</v>
      </c>
      <c r="D399" s="104">
        <v>15</v>
      </c>
      <c r="E399" s="104" t="s">
        <v>29</v>
      </c>
      <c r="F399" s="159">
        <f t="shared" si="140"/>
        <v>3</v>
      </c>
      <c r="G399" s="98" t="s">
        <v>95</v>
      </c>
      <c r="H399" s="99" t="s">
        <v>481</v>
      </c>
      <c r="I399" s="36">
        <v>40382</v>
      </c>
      <c r="J399" s="17">
        <f t="shared" si="133"/>
        <v>150</v>
      </c>
      <c r="K399" s="18">
        <f t="shared" si="134"/>
        <v>150</v>
      </c>
      <c r="L399" s="19">
        <f t="shared" si="141"/>
        <v>75</v>
      </c>
      <c r="M399" s="20">
        <f t="shared" si="142"/>
        <v>75</v>
      </c>
      <c r="N399" s="20">
        <f t="shared" si="143"/>
        <v>0</v>
      </c>
      <c r="O399" s="20">
        <f t="shared" si="144"/>
        <v>0</v>
      </c>
      <c r="P399" s="20">
        <f t="shared" si="145"/>
        <v>0</v>
      </c>
      <c r="Q399" s="20">
        <f t="shared" si="146"/>
        <v>0</v>
      </c>
      <c r="R399" s="21">
        <v>0</v>
      </c>
      <c r="S399" s="22">
        <f t="shared" si="135"/>
        <v>75</v>
      </c>
      <c r="T399" s="22">
        <f t="shared" si="136"/>
        <v>75</v>
      </c>
      <c r="U399" s="22">
        <f t="shared" si="137"/>
        <v>0</v>
      </c>
      <c r="V399" s="22">
        <f t="shared" si="138"/>
        <v>0</v>
      </c>
      <c r="W399" s="22">
        <f t="shared" si="139"/>
        <v>0</v>
      </c>
      <c r="X399" s="26">
        <v>0</v>
      </c>
      <c r="Y399" s="27">
        <v>75</v>
      </c>
      <c r="Z399" s="27">
        <v>75</v>
      </c>
      <c r="AA399" s="27"/>
      <c r="AB399" s="28"/>
      <c r="AC399" s="28">
        <v>0</v>
      </c>
    </row>
    <row r="400" spans="1:29" ht="15" customHeight="1" x14ac:dyDescent="0.3">
      <c r="A400" s="166" t="s">
        <v>90</v>
      </c>
      <c r="B400" s="157" t="s">
        <v>851</v>
      </c>
      <c r="C400" s="95" t="s">
        <v>763</v>
      </c>
      <c r="D400" s="104">
        <v>3</v>
      </c>
      <c r="E400" s="104" t="s">
        <v>39</v>
      </c>
      <c r="F400" s="159">
        <f t="shared" si="140"/>
        <v>4</v>
      </c>
      <c r="G400" s="98" t="s">
        <v>37</v>
      </c>
      <c r="H400" s="99" t="s">
        <v>771</v>
      </c>
      <c r="I400" s="36">
        <v>40343</v>
      </c>
      <c r="J400" s="17">
        <f t="shared" si="133"/>
        <v>117</v>
      </c>
      <c r="K400" s="18">
        <f t="shared" si="134"/>
        <v>105</v>
      </c>
      <c r="L400" s="19">
        <f t="shared" si="141"/>
        <v>90</v>
      </c>
      <c r="M400" s="20">
        <f t="shared" si="142"/>
        <v>15</v>
      </c>
      <c r="N400" s="20">
        <f t="shared" si="143"/>
        <v>0</v>
      </c>
      <c r="O400" s="20">
        <f t="shared" si="144"/>
        <v>0</v>
      </c>
      <c r="P400" s="20">
        <f t="shared" si="145"/>
        <v>0</v>
      </c>
      <c r="Q400" s="20">
        <f t="shared" si="146"/>
        <v>0</v>
      </c>
      <c r="R400" s="21">
        <v>12</v>
      </c>
      <c r="S400" s="22">
        <f t="shared" si="135"/>
        <v>90</v>
      </c>
      <c r="T400" s="22">
        <f t="shared" si="136"/>
        <v>15</v>
      </c>
      <c r="U400" s="22">
        <f t="shared" si="137"/>
        <v>0</v>
      </c>
      <c r="V400" s="22">
        <f t="shared" si="138"/>
        <v>0</v>
      </c>
      <c r="W400" s="22">
        <f t="shared" si="139"/>
        <v>0</v>
      </c>
      <c r="X400" s="26">
        <v>15</v>
      </c>
      <c r="Y400" s="27"/>
      <c r="Z400" s="27"/>
      <c r="AA400" s="27"/>
      <c r="AB400" s="28"/>
      <c r="AC400" s="28">
        <v>90</v>
      </c>
    </row>
    <row r="401" spans="1:29" ht="15" customHeight="1" x14ac:dyDescent="0.3">
      <c r="A401" s="166" t="s">
        <v>90</v>
      </c>
      <c r="B401" s="157" t="s">
        <v>23</v>
      </c>
      <c r="C401" s="127" t="s">
        <v>24</v>
      </c>
      <c r="D401" s="106">
        <v>12</v>
      </c>
      <c r="E401" s="104" t="s">
        <v>25</v>
      </c>
      <c r="F401" s="159">
        <f t="shared" si="140"/>
        <v>5</v>
      </c>
      <c r="G401" s="98" t="s">
        <v>105</v>
      </c>
      <c r="H401" s="99" t="s">
        <v>188</v>
      </c>
      <c r="I401" s="36">
        <v>40364</v>
      </c>
      <c r="J401" s="17">
        <f t="shared" si="133"/>
        <v>114</v>
      </c>
      <c r="K401" s="18">
        <f t="shared" si="134"/>
        <v>114</v>
      </c>
      <c r="L401" s="19">
        <f t="shared" si="141"/>
        <v>75</v>
      </c>
      <c r="M401" s="20">
        <f t="shared" si="142"/>
        <v>24</v>
      </c>
      <c r="N401" s="20">
        <f t="shared" si="143"/>
        <v>15</v>
      </c>
      <c r="O401" s="20">
        <f t="shared" si="144"/>
        <v>0</v>
      </c>
      <c r="P401" s="20">
        <f t="shared" si="145"/>
        <v>0</v>
      </c>
      <c r="Q401" s="20">
        <f t="shared" si="146"/>
        <v>0</v>
      </c>
      <c r="R401" s="21">
        <v>0</v>
      </c>
      <c r="S401" s="22">
        <f t="shared" si="135"/>
        <v>75</v>
      </c>
      <c r="T401" s="22">
        <f t="shared" si="136"/>
        <v>24</v>
      </c>
      <c r="U401" s="22">
        <f t="shared" si="137"/>
        <v>15</v>
      </c>
      <c r="V401" s="22">
        <f t="shared" si="138"/>
        <v>0</v>
      </c>
      <c r="W401" s="22">
        <f t="shared" si="139"/>
        <v>0</v>
      </c>
      <c r="X401" s="26">
        <v>75</v>
      </c>
      <c r="Y401" s="27"/>
      <c r="Z401" s="27">
        <v>15</v>
      </c>
      <c r="AA401" s="27"/>
      <c r="AB401" s="28"/>
      <c r="AC401" s="25">
        <v>24</v>
      </c>
    </row>
    <row r="402" spans="1:29" ht="15" customHeight="1" x14ac:dyDescent="0.3">
      <c r="A402" s="166" t="s">
        <v>90</v>
      </c>
      <c r="B402" s="157" t="s">
        <v>118</v>
      </c>
      <c r="C402" s="95" t="s">
        <v>119</v>
      </c>
      <c r="D402" s="106">
        <v>19</v>
      </c>
      <c r="E402" s="104" t="s">
        <v>46</v>
      </c>
      <c r="F402" s="159">
        <f t="shared" si="140"/>
        <v>6</v>
      </c>
      <c r="G402" s="98" t="s">
        <v>397</v>
      </c>
      <c r="H402" s="99" t="s">
        <v>279</v>
      </c>
      <c r="I402" s="36">
        <v>40207</v>
      </c>
      <c r="J402" s="17">
        <f t="shared" si="133"/>
        <v>113</v>
      </c>
      <c r="K402" s="18">
        <f t="shared" si="134"/>
        <v>100</v>
      </c>
      <c r="L402" s="19">
        <f t="shared" si="141"/>
        <v>60</v>
      </c>
      <c r="M402" s="20">
        <f t="shared" si="142"/>
        <v>30</v>
      </c>
      <c r="N402" s="20">
        <f t="shared" si="143"/>
        <v>5</v>
      </c>
      <c r="O402" s="20">
        <f t="shared" si="144"/>
        <v>5</v>
      </c>
      <c r="P402" s="20">
        <f t="shared" si="145"/>
        <v>0</v>
      </c>
      <c r="Q402" s="20">
        <f t="shared" si="146"/>
        <v>0</v>
      </c>
      <c r="R402" s="21">
        <v>13</v>
      </c>
      <c r="S402" s="22">
        <f t="shared" si="135"/>
        <v>60</v>
      </c>
      <c r="T402" s="22">
        <f t="shared" si="136"/>
        <v>30</v>
      </c>
      <c r="U402" s="22">
        <f t="shared" si="137"/>
        <v>5</v>
      </c>
      <c r="V402" s="22">
        <f t="shared" si="138"/>
        <v>5</v>
      </c>
      <c r="W402" s="22">
        <f t="shared" si="139"/>
        <v>0</v>
      </c>
      <c r="X402" s="26">
        <v>5</v>
      </c>
      <c r="Y402" s="27">
        <v>30</v>
      </c>
      <c r="Z402" s="27">
        <v>5</v>
      </c>
      <c r="AA402" s="27"/>
      <c r="AB402" s="28"/>
      <c r="AC402" s="25">
        <v>60</v>
      </c>
    </row>
    <row r="403" spans="1:29" ht="15" customHeight="1" x14ac:dyDescent="0.3">
      <c r="A403" s="132" t="s">
        <v>90</v>
      </c>
      <c r="B403" s="157" t="s">
        <v>883</v>
      </c>
      <c r="C403" s="95" t="s">
        <v>882</v>
      </c>
      <c r="D403" s="106">
        <v>12</v>
      </c>
      <c r="E403" s="104" t="s">
        <v>25</v>
      </c>
      <c r="F403" s="159">
        <f t="shared" si="140"/>
        <v>7</v>
      </c>
      <c r="G403" s="208" t="s">
        <v>34</v>
      </c>
      <c r="H403" s="209" t="s">
        <v>440</v>
      </c>
      <c r="I403" s="210">
        <v>40507</v>
      </c>
      <c r="J403" s="17">
        <f t="shared" si="133"/>
        <v>103</v>
      </c>
      <c r="K403" s="18">
        <f t="shared" si="134"/>
        <v>90</v>
      </c>
      <c r="L403" s="19">
        <f t="shared" si="141"/>
        <v>60</v>
      </c>
      <c r="M403" s="20">
        <f t="shared" si="142"/>
        <v>30</v>
      </c>
      <c r="N403" s="20">
        <f t="shared" si="143"/>
        <v>0</v>
      </c>
      <c r="O403" s="20">
        <f t="shared" si="144"/>
        <v>0</v>
      </c>
      <c r="P403" s="20">
        <f t="shared" si="145"/>
        <v>0</v>
      </c>
      <c r="Q403" s="20">
        <f t="shared" si="146"/>
        <v>0</v>
      </c>
      <c r="R403" s="21">
        <v>13</v>
      </c>
      <c r="S403" s="22">
        <f t="shared" si="135"/>
        <v>60</v>
      </c>
      <c r="T403" s="22">
        <f t="shared" si="136"/>
        <v>30</v>
      </c>
      <c r="U403" s="22">
        <f t="shared" si="137"/>
        <v>0</v>
      </c>
      <c r="V403" s="22">
        <f t="shared" si="138"/>
        <v>0</v>
      </c>
      <c r="W403" s="22">
        <f t="shared" si="139"/>
        <v>0</v>
      </c>
      <c r="X403" s="26">
        <v>30</v>
      </c>
      <c r="Y403" s="27"/>
      <c r="Z403" s="27"/>
      <c r="AA403" s="27"/>
      <c r="AB403" s="28"/>
      <c r="AC403" s="28">
        <v>60</v>
      </c>
    </row>
    <row r="404" spans="1:29" ht="15" customHeight="1" x14ac:dyDescent="0.3">
      <c r="A404" s="132" t="s">
        <v>90</v>
      </c>
      <c r="B404" s="118" t="s">
        <v>108</v>
      </c>
      <c r="C404" s="119" t="s">
        <v>109</v>
      </c>
      <c r="D404" s="175">
        <v>12</v>
      </c>
      <c r="E404" s="104" t="s">
        <v>25</v>
      </c>
      <c r="F404" s="159">
        <f t="shared" si="140"/>
        <v>8</v>
      </c>
      <c r="G404" s="211" t="s">
        <v>1314</v>
      </c>
      <c r="H404" s="212" t="s">
        <v>1315</v>
      </c>
      <c r="I404" s="213">
        <v>40681</v>
      </c>
      <c r="J404" s="17">
        <f t="shared" si="133"/>
        <v>83</v>
      </c>
      <c r="K404" s="18">
        <f t="shared" si="134"/>
        <v>83</v>
      </c>
      <c r="L404" s="19">
        <f t="shared" si="141"/>
        <v>30</v>
      </c>
      <c r="M404" s="20">
        <f t="shared" si="142"/>
        <v>30</v>
      </c>
      <c r="N404" s="20">
        <f t="shared" si="143"/>
        <v>18</v>
      </c>
      <c r="O404" s="20">
        <f t="shared" si="144"/>
        <v>5</v>
      </c>
      <c r="P404" s="20">
        <f t="shared" si="145"/>
        <v>0</v>
      </c>
      <c r="Q404" s="20">
        <f t="shared" si="146"/>
        <v>0</v>
      </c>
      <c r="R404" s="21">
        <v>0</v>
      </c>
      <c r="S404" s="22">
        <f t="shared" si="135"/>
        <v>30</v>
      </c>
      <c r="T404" s="22">
        <f t="shared" si="136"/>
        <v>30</v>
      </c>
      <c r="U404" s="22">
        <f t="shared" si="137"/>
        <v>18</v>
      </c>
      <c r="V404" s="22">
        <f t="shared" si="138"/>
        <v>5</v>
      </c>
      <c r="W404" s="22">
        <f t="shared" si="139"/>
        <v>0</v>
      </c>
      <c r="X404" s="23">
        <v>30</v>
      </c>
      <c r="Y404" s="24">
        <v>5</v>
      </c>
      <c r="Z404" s="24">
        <v>30</v>
      </c>
      <c r="AA404" s="24"/>
      <c r="AB404" s="25"/>
      <c r="AC404" s="25">
        <v>18</v>
      </c>
    </row>
    <row r="405" spans="1:29" ht="15" customHeight="1" x14ac:dyDescent="0.3">
      <c r="A405" s="166" t="s">
        <v>90</v>
      </c>
      <c r="B405" s="157" t="s">
        <v>1174</v>
      </c>
      <c r="C405" s="95" t="s">
        <v>302</v>
      </c>
      <c r="D405" s="104">
        <v>16</v>
      </c>
      <c r="E405" s="104" t="s">
        <v>44</v>
      </c>
      <c r="F405" s="159">
        <f t="shared" si="140"/>
        <v>9</v>
      </c>
      <c r="G405" s="208" t="s">
        <v>475</v>
      </c>
      <c r="H405" s="209" t="s">
        <v>476</v>
      </c>
      <c r="I405" s="210">
        <v>40485</v>
      </c>
      <c r="J405" s="17">
        <f t="shared" si="133"/>
        <v>83</v>
      </c>
      <c r="K405" s="18">
        <f t="shared" si="134"/>
        <v>75</v>
      </c>
      <c r="L405" s="19">
        <f t="shared" si="141"/>
        <v>45</v>
      </c>
      <c r="M405" s="20">
        <f t="shared" si="142"/>
        <v>30</v>
      </c>
      <c r="N405" s="20">
        <f t="shared" si="143"/>
        <v>0</v>
      </c>
      <c r="O405" s="20">
        <f t="shared" si="144"/>
        <v>0</v>
      </c>
      <c r="P405" s="20">
        <f t="shared" si="145"/>
        <v>0</v>
      </c>
      <c r="Q405" s="20">
        <f t="shared" si="146"/>
        <v>0</v>
      </c>
      <c r="R405" s="21">
        <v>8</v>
      </c>
      <c r="S405" s="22">
        <f t="shared" si="135"/>
        <v>45</v>
      </c>
      <c r="T405" s="22">
        <f t="shared" si="136"/>
        <v>30</v>
      </c>
      <c r="U405" s="22">
        <f t="shared" si="137"/>
        <v>0</v>
      </c>
      <c r="V405" s="22">
        <f t="shared" si="138"/>
        <v>0</v>
      </c>
      <c r="W405" s="22">
        <f t="shared" si="139"/>
        <v>0</v>
      </c>
      <c r="X405" s="26">
        <v>45</v>
      </c>
      <c r="Y405" s="27"/>
      <c r="Z405" s="27"/>
      <c r="AA405" s="27"/>
      <c r="AB405" s="27"/>
      <c r="AC405" s="27">
        <v>30</v>
      </c>
    </row>
    <row r="406" spans="1:29" ht="15" customHeight="1" x14ac:dyDescent="0.3">
      <c r="A406" s="166" t="s">
        <v>90</v>
      </c>
      <c r="B406" s="118" t="s">
        <v>87</v>
      </c>
      <c r="C406" s="119" t="s">
        <v>88</v>
      </c>
      <c r="D406" s="106">
        <v>1</v>
      </c>
      <c r="E406" s="104" t="s">
        <v>75</v>
      </c>
      <c r="F406" s="159">
        <f t="shared" si="140"/>
        <v>10</v>
      </c>
      <c r="G406" s="211" t="s">
        <v>34</v>
      </c>
      <c r="H406" s="212" t="s">
        <v>1653</v>
      </c>
      <c r="I406" s="213">
        <v>40547</v>
      </c>
      <c r="J406" s="17">
        <f t="shared" si="133"/>
        <v>75</v>
      </c>
      <c r="K406" s="18">
        <f t="shared" si="134"/>
        <v>75</v>
      </c>
      <c r="L406" s="19">
        <f t="shared" si="141"/>
        <v>70</v>
      </c>
      <c r="M406" s="20">
        <f t="shared" si="142"/>
        <v>5</v>
      </c>
      <c r="N406" s="20">
        <f t="shared" si="143"/>
        <v>0</v>
      </c>
      <c r="O406" s="20">
        <f t="shared" si="144"/>
        <v>0</v>
      </c>
      <c r="P406" s="20">
        <f t="shared" si="145"/>
        <v>0</v>
      </c>
      <c r="Q406" s="20">
        <f t="shared" si="146"/>
        <v>0</v>
      </c>
      <c r="R406" s="21">
        <v>0</v>
      </c>
      <c r="S406" s="22">
        <f t="shared" si="135"/>
        <v>70</v>
      </c>
      <c r="T406" s="22">
        <f t="shared" si="136"/>
        <v>5</v>
      </c>
      <c r="U406" s="22">
        <f t="shared" si="137"/>
        <v>0</v>
      </c>
      <c r="V406" s="22">
        <f t="shared" si="138"/>
        <v>0</v>
      </c>
      <c r="W406" s="22">
        <f t="shared" si="139"/>
        <v>0</v>
      </c>
      <c r="X406" s="26">
        <v>5</v>
      </c>
      <c r="Y406" s="27"/>
      <c r="Z406" s="27"/>
      <c r="AA406" s="27"/>
      <c r="AB406" s="27"/>
      <c r="AC406" s="53">
        <v>70</v>
      </c>
    </row>
    <row r="407" spans="1:29" ht="15" customHeight="1" x14ac:dyDescent="0.3">
      <c r="A407" s="166" t="s">
        <v>90</v>
      </c>
      <c r="B407" s="157" t="s">
        <v>256</v>
      </c>
      <c r="C407" s="95" t="s">
        <v>215</v>
      </c>
      <c r="D407" s="106">
        <v>12</v>
      </c>
      <c r="E407" s="104" t="s">
        <v>25</v>
      </c>
      <c r="F407" s="159">
        <f t="shared" si="140"/>
        <v>11</v>
      </c>
      <c r="G407" s="208" t="s">
        <v>242</v>
      </c>
      <c r="H407" s="209" t="s">
        <v>501</v>
      </c>
      <c r="I407" s="210">
        <v>40435</v>
      </c>
      <c r="J407" s="17">
        <f t="shared" si="133"/>
        <v>72</v>
      </c>
      <c r="K407" s="18">
        <f t="shared" si="134"/>
        <v>69</v>
      </c>
      <c r="L407" s="19">
        <f t="shared" si="141"/>
        <v>45</v>
      </c>
      <c r="M407" s="20">
        <f t="shared" si="142"/>
        <v>24</v>
      </c>
      <c r="N407" s="20">
        <f t="shared" si="143"/>
        <v>0</v>
      </c>
      <c r="O407" s="20">
        <f t="shared" si="144"/>
        <v>0</v>
      </c>
      <c r="P407" s="20">
        <f t="shared" si="145"/>
        <v>0</v>
      </c>
      <c r="Q407" s="20">
        <f t="shared" si="146"/>
        <v>0</v>
      </c>
      <c r="R407" s="21">
        <v>3</v>
      </c>
      <c r="S407" s="22">
        <f t="shared" si="135"/>
        <v>45</v>
      </c>
      <c r="T407" s="22">
        <f t="shared" si="136"/>
        <v>24</v>
      </c>
      <c r="U407" s="22">
        <f t="shared" si="137"/>
        <v>0</v>
      </c>
      <c r="V407" s="22">
        <f t="shared" si="138"/>
        <v>0</v>
      </c>
      <c r="W407" s="22">
        <f t="shared" si="139"/>
        <v>0</v>
      </c>
      <c r="X407" s="26">
        <v>45</v>
      </c>
      <c r="Y407" s="27"/>
      <c r="Z407" s="27"/>
      <c r="AA407" s="27"/>
      <c r="AB407" s="27"/>
      <c r="AC407" s="53">
        <v>24</v>
      </c>
    </row>
    <row r="408" spans="1:29" ht="15" customHeight="1" x14ac:dyDescent="0.3">
      <c r="A408" s="132" t="s">
        <v>90</v>
      </c>
      <c r="B408" s="157" t="s">
        <v>603</v>
      </c>
      <c r="C408" s="158" t="s">
        <v>393</v>
      </c>
      <c r="D408" s="175">
        <v>7</v>
      </c>
      <c r="E408" s="161" t="s">
        <v>28</v>
      </c>
      <c r="F408" s="159">
        <f t="shared" si="140"/>
        <v>12</v>
      </c>
      <c r="G408" s="208" t="s">
        <v>138</v>
      </c>
      <c r="H408" s="209" t="s">
        <v>380</v>
      </c>
      <c r="I408" s="210">
        <v>40228</v>
      </c>
      <c r="J408" s="17">
        <f t="shared" si="133"/>
        <v>68</v>
      </c>
      <c r="K408" s="18">
        <f t="shared" si="134"/>
        <v>68</v>
      </c>
      <c r="L408" s="19">
        <f t="shared" si="141"/>
        <v>30</v>
      </c>
      <c r="M408" s="20">
        <f t="shared" si="142"/>
        <v>18</v>
      </c>
      <c r="N408" s="20">
        <f t="shared" si="143"/>
        <v>15</v>
      </c>
      <c r="O408" s="20">
        <f t="shared" si="144"/>
        <v>5</v>
      </c>
      <c r="P408" s="20">
        <f t="shared" si="145"/>
        <v>0</v>
      </c>
      <c r="Q408" s="20">
        <f t="shared" si="146"/>
        <v>0</v>
      </c>
      <c r="R408" s="21">
        <v>0</v>
      </c>
      <c r="S408" s="22">
        <f t="shared" si="135"/>
        <v>30</v>
      </c>
      <c r="T408" s="22">
        <f t="shared" si="136"/>
        <v>18</v>
      </c>
      <c r="U408" s="22">
        <f t="shared" si="137"/>
        <v>15</v>
      </c>
      <c r="V408" s="22">
        <f t="shared" si="138"/>
        <v>5</v>
      </c>
      <c r="W408" s="22">
        <f t="shared" si="139"/>
        <v>0</v>
      </c>
      <c r="X408" s="23">
        <v>30</v>
      </c>
      <c r="Y408" s="24">
        <v>5</v>
      </c>
      <c r="Z408" s="24">
        <v>15</v>
      </c>
      <c r="AA408" s="24"/>
      <c r="AB408" s="24"/>
      <c r="AC408" s="25">
        <v>18</v>
      </c>
    </row>
    <row r="409" spans="1:29" ht="15" customHeight="1" x14ac:dyDescent="0.3">
      <c r="A409" s="132" t="s">
        <v>90</v>
      </c>
      <c r="B409" s="157" t="s">
        <v>336</v>
      </c>
      <c r="C409" s="95" t="s">
        <v>313</v>
      </c>
      <c r="D409" s="106">
        <v>1</v>
      </c>
      <c r="E409" s="104" t="s">
        <v>75</v>
      </c>
      <c r="F409" s="159">
        <f t="shared" si="140"/>
        <v>13</v>
      </c>
      <c r="G409" s="208" t="s">
        <v>66</v>
      </c>
      <c r="H409" s="209" t="s">
        <v>416</v>
      </c>
      <c r="I409" s="210">
        <v>40292</v>
      </c>
      <c r="J409" s="17">
        <f t="shared" si="133"/>
        <v>62</v>
      </c>
      <c r="K409" s="18">
        <f t="shared" si="134"/>
        <v>45</v>
      </c>
      <c r="L409" s="19">
        <f t="shared" si="141"/>
        <v>30</v>
      </c>
      <c r="M409" s="20">
        <f t="shared" si="142"/>
        <v>15</v>
      </c>
      <c r="N409" s="20">
        <f t="shared" si="143"/>
        <v>0</v>
      </c>
      <c r="O409" s="20">
        <f t="shared" si="144"/>
        <v>0</v>
      </c>
      <c r="P409" s="20">
        <f t="shared" si="145"/>
        <v>0</v>
      </c>
      <c r="Q409" s="20">
        <f t="shared" si="146"/>
        <v>0</v>
      </c>
      <c r="R409" s="21">
        <v>17</v>
      </c>
      <c r="S409" s="22">
        <f t="shared" si="135"/>
        <v>30</v>
      </c>
      <c r="T409" s="22">
        <f t="shared" si="136"/>
        <v>15</v>
      </c>
      <c r="U409" s="22">
        <f t="shared" si="137"/>
        <v>0</v>
      </c>
      <c r="V409" s="22">
        <f t="shared" si="138"/>
        <v>0</v>
      </c>
      <c r="W409" s="22">
        <f t="shared" si="139"/>
        <v>0</v>
      </c>
      <c r="X409" s="26">
        <v>15</v>
      </c>
      <c r="Y409" s="27"/>
      <c r="Z409" s="27"/>
      <c r="AA409" s="27"/>
      <c r="AB409" s="27"/>
      <c r="AC409" s="28">
        <v>30</v>
      </c>
    </row>
    <row r="410" spans="1:29" ht="15" customHeight="1" x14ac:dyDescent="0.3">
      <c r="A410" s="132" t="s">
        <v>90</v>
      </c>
      <c r="B410" s="157" t="s">
        <v>602</v>
      </c>
      <c r="C410" s="95" t="s">
        <v>413</v>
      </c>
      <c r="D410" s="104">
        <v>16</v>
      </c>
      <c r="E410" s="104" t="s">
        <v>44</v>
      </c>
      <c r="F410" s="159">
        <f t="shared" si="140"/>
        <v>14</v>
      </c>
      <c r="G410" s="208" t="s">
        <v>66</v>
      </c>
      <c r="H410" s="209" t="s">
        <v>456</v>
      </c>
      <c r="I410" s="210">
        <v>40463</v>
      </c>
      <c r="J410" s="17">
        <f t="shared" si="133"/>
        <v>60</v>
      </c>
      <c r="K410" s="18">
        <f t="shared" si="134"/>
        <v>57</v>
      </c>
      <c r="L410" s="19">
        <f t="shared" si="141"/>
        <v>42</v>
      </c>
      <c r="M410" s="20">
        <f t="shared" si="142"/>
        <v>5</v>
      </c>
      <c r="N410" s="20">
        <f t="shared" si="143"/>
        <v>5</v>
      </c>
      <c r="O410" s="20">
        <f t="shared" si="144"/>
        <v>5</v>
      </c>
      <c r="P410" s="20">
        <f t="shared" si="145"/>
        <v>0</v>
      </c>
      <c r="Q410" s="20">
        <f t="shared" si="146"/>
        <v>0</v>
      </c>
      <c r="R410" s="21">
        <v>3</v>
      </c>
      <c r="S410" s="22">
        <f t="shared" si="135"/>
        <v>42</v>
      </c>
      <c r="T410" s="22">
        <f t="shared" si="136"/>
        <v>5</v>
      </c>
      <c r="U410" s="22">
        <f t="shared" si="137"/>
        <v>5</v>
      </c>
      <c r="V410" s="22">
        <f t="shared" si="138"/>
        <v>5</v>
      </c>
      <c r="W410" s="22">
        <f t="shared" si="139"/>
        <v>0</v>
      </c>
      <c r="X410" s="26">
        <v>5</v>
      </c>
      <c r="Y410" s="27">
        <v>5</v>
      </c>
      <c r="Z410" s="27">
        <v>5</v>
      </c>
      <c r="AA410" s="27"/>
      <c r="AB410" s="27"/>
      <c r="AC410" s="27">
        <v>42</v>
      </c>
    </row>
    <row r="411" spans="1:29" ht="15" customHeight="1" x14ac:dyDescent="0.3">
      <c r="A411" s="132" t="s">
        <v>90</v>
      </c>
      <c r="B411" s="157" t="s">
        <v>98</v>
      </c>
      <c r="C411" s="95" t="s">
        <v>99</v>
      </c>
      <c r="D411" s="104">
        <v>12</v>
      </c>
      <c r="E411" s="104" t="s">
        <v>25</v>
      </c>
      <c r="F411" s="159">
        <f t="shared" si="140"/>
        <v>15</v>
      </c>
      <c r="G411" s="208" t="s">
        <v>62</v>
      </c>
      <c r="H411" s="209" t="s">
        <v>470</v>
      </c>
      <c r="I411" s="210">
        <v>40215</v>
      </c>
      <c r="J411" s="17">
        <f t="shared" si="133"/>
        <v>50</v>
      </c>
      <c r="K411" s="18">
        <f t="shared" si="134"/>
        <v>45</v>
      </c>
      <c r="L411" s="19">
        <f t="shared" si="141"/>
        <v>15</v>
      </c>
      <c r="M411" s="20">
        <f t="shared" si="142"/>
        <v>15</v>
      </c>
      <c r="N411" s="20">
        <f t="shared" si="143"/>
        <v>10</v>
      </c>
      <c r="O411" s="20">
        <f t="shared" si="144"/>
        <v>5</v>
      </c>
      <c r="P411" s="20">
        <f t="shared" si="145"/>
        <v>0</v>
      </c>
      <c r="Q411" s="20">
        <f t="shared" si="146"/>
        <v>0</v>
      </c>
      <c r="R411" s="21">
        <v>5</v>
      </c>
      <c r="S411" s="22">
        <f t="shared" si="135"/>
        <v>15</v>
      </c>
      <c r="T411" s="22">
        <f t="shared" si="136"/>
        <v>15</v>
      </c>
      <c r="U411" s="22">
        <f t="shared" si="137"/>
        <v>10</v>
      </c>
      <c r="V411" s="22">
        <f t="shared" si="138"/>
        <v>5</v>
      </c>
      <c r="W411" s="22">
        <f t="shared" si="139"/>
        <v>0</v>
      </c>
      <c r="X411" s="26">
        <v>15</v>
      </c>
      <c r="Y411" s="27">
        <v>15</v>
      </c>
      <c r="Z411" s="27">
        <v>5</v>
      </c>
      <c r="AA411" s="27"/>
      <c r="AB411" s="27"/>
      <c r="AC411" s="25">
        <v>10</v>
      </c>
    </row>
    <row r="412" spans="1:29" ht="15" customHeight="1" x14ac:dyDescent="0.3">
      <c r="A412" s="132" t="s">
        <v>90</v>
      </c>
      <c r="B412" s="157" t="s">
        <v>1175</v>
      </c>
      <c r="C412" s="95" t="s">
        <v>96</v>
      </c>
      <c r="D412" s="106">
        <v>12</v>
      </c>
      <c r="E412" s="104" t="s">
        <v>25</v>
      </c>
      <c r="F412" s="159">
        <f t="shared" si="140"/>
        <v>16</v>
      </c>
      <c r="G412" s="208" t="s">
        <v>105</v>
      </c>
      <c r="H412" s="209" t="s">
        <v>484</v>
      </c>
      <c r="I412" s="210">
        <v>40487</v>
      </c>
      <c r="J412" s="17">
        <f t="shared" si="133"/>
        <v>45</v>
      </c>
      <c r="K412" s="18">
        <f t="shared" si="134"/>
        <v>45</v>
      </c>
      <c r="L412" s="19">
        <f t="shared" si="141"/>
        <v>45</v>
      </c>
      <c r="M412" s="20">
        <f t="shared" si="142"/>
        <v>0</v>
      </c>
      <c r="N412" s="20">
        <f t="shared" si="143"/>
        <v>0</v>
      </c>
      <c r="O412" s="20">
        <f t="shared" si="144"/>
        <v>0</v>
      </c>
      <c r="P412" s="20">
        <f t="shared" si="145"/>
        <v>0</v>
      </c>
      <c r="Q412" s="20">
        <f t="shared" si="146"/>
        <v>0</v>
      </c>
      <c r="R412" s="21">
        <v>0</v>
      </c>
      <c r="S412" s="22">
        <f t="shared" si="135"/>
        <v>45</v>
      </c>
      <c r="T412" s="22">
        <f t="shared" si="136"/>
        <v>0</v>
      </c>
      <c r="U412" s="22">
        <f t="shared" si="137"/>
        <v>0</v>
      </c>
      <c r="V412" s="22">
        <f t="shared" si="138"/>
        <v>0</v>
      </c>
      <c r="W412" s="22">
        <f t="shared" si="139"/>
        <v>0</v>
      </c>
      <c r="X412" s="26">
        <v>0</v>
      </c>
      <c r="Y412" s="27"/>
      <c r="Z412" s="27">
        <v>45</v>
      </c>
      <c r="AA412" s="27"/>
      <c r="AB412" s="28"/>
      <c r="AC412" s="25">
        <v>0</v>
      </c>
    </row>
    <row r="413" spans="1:29" ht="15" customHeight="1" x14ac:dyDescent="0.3">
      <c r="A413" s="166" t="s">
        <v>90</v>
      </c>
      <c r="B413" s="157" t="s">
        <v>87</v>
      </c>
      <c r="C413" s="95" t="s">
        <v>88</v>
      </c>
      <c r="D413" s="106">
        <v>1</v>
      </c>
      <c r="E413" s="104" t="s">
        <v>75</v>
      </c>
      <c r="F413" s="159">
        <f t="shared" si="140"/>
        <v>17</v>
      </c>
      <c r="G413" s="242" t="s">
        <v>111</v>
      </c>
      <c r="H413" s="209" t="s">
        <v>486</v>
      </c>
      <c r="I413" s="243">
        <v>40401</v>
      </c>
      <c r="J413" s="17">
        <f t="shared" si="133"/>
        <v>45</v>
      </c>
      <c r="K413" s="18">
        <f t="shared" si="134"/>
        <v>45</v>
      </c>
      <c r="L413" s="19">
        <f t="shared" si="141"/>
        <v>30</v>
      </c>
      <c r="M413" s="20">
        <f t="shared" si="142"/>
        <v>15</v>
      </c>
      <c r="N413" s="20">
        <f t="shared" si="143"/>
        <v>0</v>
      </c>
      <c r="O413" s="20">
        <f t="shared" si="144"/>
        <v>0</v>
      </c>
      <c r="P413" s="20">
        <f t="shared" si="145"/>
        <v>0</v>
      </c>
      <c r="Q413" s="20">
        <f t="shared" si="146"/>
        <v>0</v>
      </c>
      <c r="R413" s="21">
        <v>0</v>
      </c>
      <c r="S413" s="22">
        <f t="shared" si="135"/>
        <v>30</v>
      </c>
      <c r="T413" s="22">
        <f t="shared" si="136"/>
        <v>15</v>
      </c>
      <c r="U413" s="22">
        <f t="shared" si="137"/>
        <v>0</v>
      </c>
      <c r="V413" s="22">
        <f t="shared" si="138"/>
        <v>0</v>
      </c>
      <c r="W413" s="22">
        <f t="shared" si="139"/>
        <v>0</v>
      </c>
      <c r="X413" s="26">
        <v>0</v>
      </c>
      <c r="Y413" s="27">
        <v>15</v>
      </c>
      <c r="Z413" s="27">
        <v>30</v>
      </c>
      <c r="AA413" s="27"/>
      <c r="AB413" s="27"/>
      <c r="AC413" s="24">
        <v>0</v>
      </c>
    </row>
    <row r="414" spans="1:29" ht="15" customHeight="1" x14ac:dyDescent="0.3">
      <c r="A414" s="132" t="s">
        <v>90</v>
      </c>
      <c r="B414" s="118" t="s">
        <v>602</v>
      </c>
      <c r="C414" s="119" t="s">
        <v>413</v>
      </c>
      <c r="D414" s="104">
        <v>16</v>
      </c>
      <c r="E414" s="104" t="s">
        <v>44</v>
      </c>
      <c r="F414" s="159">
        <f t="shared" si="140"/>
        <v>18</v>
      </c>
      <c r="G414" s="211" t="s">
        <v>1316</v>
      </c>
      <c r="H414" s="212" t="s">
        <v>1317</v>
      </c>
      <c r="I414" s="213">
        <v>40762</v>
      </c>
      <c r="J414" s="17">
        <f t="shared" si="133"/>
        <v>43</v>
      </c>
      <c r="K414" s="18">
        <f t="shared" si="134"/>
        <v>43</v>
      </c>
      <c r="L414" s="19">
        <f t="shared" si="141"/>
        <v>18</v>
      </c>
      <c r="M414" s="20">
        <f t="shared" si="142"/>
        <v>15</v>
      </c>
      <c r="N414" s="20">
        <f t="shared" si="143"/>
        <v>5</v>
      </c>
      <c r="O414" s="20">
        <f t="shared" si="144"/>
        <v>5</v>
      </c>
      <c r="P414" s="20">
        <f t="shared" si="145"/>
        <v>0</v>
      </c>
      <c r="Q414" s="20">
        <f t="shared" si="146"/>
        <v>0</v>
      </c>
      <c r="R414" s="21">
        <v>0</v>
      </c>
      <c r="S414" s="22">
        <f t="shared" si="135"/>
        <v>18</v>
      </c>
      <c r="T414" s="22">
        <f t="shared" si="136"/>
        <v>15</v>
      </c>
      <c r="U414" s="22">
        <f t="shared" si="137"/>
        <v>5</v>
      </c>
      <c r="V414" s="22">
        <f t="shared" si="138"/>
        <v>5</v>
      </c>
      <c r="W414" s="22">
        <f t="shared" si="139"/>
        <v>0</v>
      </c>
      <c r="X414" s="23">
        <v>15</v>
      </c>
      <c r="Y414" s="24">
        <v>5</v>
      </c>
      <c r="Z414" s="24">
        <v>5</v>
      </c>
      <c r="AA414" s="24"/>
      <c r="AB414" s="24"/>
      <c r="AC414" s="24">
        <v>18</v>
      </c>
    </row>
    <row r="415" spans="1:29" ht="15" customHeight="1" x14ac:dyDescent="0.3">
      <c r="A415" s="166" t="s">
        <v>90</v>
      </c>
      <c r="B415" s="157" t="s">
        <v>173</v>
      </c>
      <c r="C415" s="95" t="s">
        <v>115</v>
      </c>
      <c r="D415" s="104">
        <v>1</v>
      </c>
      <c r="E415" s="104" t="s">
        <v>75</v>
      </c>
      <c r="F415" s="159">
        <f t="shared" si="140"/>
        <v>19</v>
      </c>
      <c r="G415" s="208" t="s">
        <v>242</v>
      </c>
      <c r="H415" s="209" t="s">
        <v>474</v>
      </c>
      <c r="I415" s="210">
        <v>40443</v>
      </c>
      <c r="J415" s="17">
        <f t="shared" si="133"/>
        <v>43</v>
      </c>
      <c r="K415" s="18">
        <f t="shared" si="134"/>
        <v>27</v>
      </c>
      <c r="L415" s="19">
        <f t="shared" si="141"/>
        <v>12</v>
      </c>
      <c r="M415" s="20">
        <f t="shared" si="142"/>
        <v>10</v>
      </c>
      <c r="N415" s="20">
        <f t="shared" si="143"/>
        <v>5</v>
      </c>
      <c r="O415" s="20">
        <f t="shared" si="144"/>
        <v>0</v>
      </c>
      <c r="P415" s="20">
        <f t="shared" si="145"/>
        <v>0</v>
      </c>
      <c r="Q415" s="20">
        <f t="shared" si="146"/>
        <v>0</v>
      </c>
      <c r="R415" s="21">
        <v>16</v>
      </c>
      <c r="S415" s="22">
        <f t="shared" si="135"/>
        <v>12</v>
      </c>
      <c r="T415" s="22">
        <f t="shared" si="136"/>
        <v>10</v>
      </c>
      <c r="U415" s="22">
        <f t="shared" si="137"/>
        <v>5</v>
      </c>
      <c r="V415" s="22">
        <f t="shared" si="138"/>
        <v>0</v>
      </c>
      <c r="W415" s="22">
        <f t="shared" si="139"/>
        <v>0</v>
      </c>
      <c r="X415" s="26">
        <v>12</v>
      </c>
      <c r="Y415" s="27">
        <v>5</v>
      </c>
      <c r="Z415" s="27"/>
      <c r="AA415" s="27"/>
      <c r="AB415" s="28"/>
      <c r="AC415" s="28">
        <v>10</v>
      </c>
    </row>
    <row r="416" spans="1:29" ht="15" customHeight="1" x14ac:dyDescent="0.3">
      <c r="A416" s="132" t="s">
        <v>90</v>
      </c>
      <c r="B416" s="157" t="s">
        <v>256</v>
      </c>
      <c r="C416" s="95" t="s">
        <v>215</v>
      </c>
      <c r="D416" s="106">
        <v>12</v>
      </c>
      <c r="E416" s="104" t="s">
        <v>25</v>
      </c>
      <c r="F416" s="159">
        <f t="shared" si="140"/>
        <v>20</v>
      </c>
      <c r="G416" s="208" t="s">
        <v>37</v>
      </c>
      <c r="H416" s="209" t="s">
        <v>433</v>
      </c>
      <c r="I416" s="210">
        <v>40268</v>
      </c>
      <c r="J416" s="17">
        <f t="shared" si="133"/>
        <v>41</v>
      </c>
      <c r="K416" s="18">
        <f t="shared" si="134"/>
        <v>18</v>
      </c>
      <c r="L416" s="19">
        <f t="shared" si="141"/>
        <v>18</v>
      </c>
      <c r="M416" s="20">
        <f t="shared" si="142"/>
        <v>0</v>
      </c>
      <c r="N416" s="20">
        <f t="shared" si="143"/>
        <v>0</v>
      </c>
      <c r="O416" s="20">
        <f t="shared" si="144"/>
        <v>0</v>
      </c>
      <c r="P416" s="20">
        <f t="shared" si="145"/>
        <v>0</v>
      </c>
      <c r="Q416" s="20">
        <f t="shared" si="146"/>
        <v>0</v>
      </c>
      <c r="R416" s="21">
        <v>23</v>
      </c>
      <c r="S416" s="22">
        <f t="shared" si="135"/>
        <v>18</v>
      </c>
      <c r="T416" s="22">
        <f t="shared" si="136"/>
        <v>0</v>
      </c>
      <c r="U416" s="22">
        <f t="shared" si="137"/>
        <v>0</v>
      </c>
      <c r="V416" s="22">
        <f t="shared" si="138"/>
        <v>0</v>
      </c>
      <c r="W416" s="22">
        <f t="shared" si="139"/>
        <v>0</v>
      </c>
      <c r="X416" s="26"/>
      <c r="Y416" s="27"/>
      <c r="Z416" s="27"/>
      <c r="AA416" s="27"/>
      <c r="AB416" s="28"/>
      <c r="AC416" s="28">
        <v>18</v>
      </c>
    </row>
    <row r="417" spans="1:29" ht="15" customHeight="1" x14ac:dyDescent="0.3">
      <c r="A417" s="166" t="s">
        <v>90</v>
      </c>
      <c r="B417" s="157" t="s">
        <v>996</v>
      </c>
      <c r="C417" s="95" t="s">
        <v>920</v>
      </c>
      <c r="D417" s="104">
        <v>3</v>
      </c>
      <c r="E417" s="104" t="s">
        <v>39</v>
      </c>
      <c r="F417" s="159">
        <f t="shared" si="140"/>
        <v>21</v>
      </c>
      <c r="G417" s="208" t="s">
        <v>921</v>
      </c>
      <c r="H417" s="209" t="s">
        <v>922</v>
      </c>
      <c r="I417" s="210">
        <v>40417</v>
      </c>
      <c r="J417" s="17">
        <f t="shared" si="133"/>
        <v>38</v>
      </c>
      <c r="K417" s="18">
        <f t="shared" si="134"/>
        <v>35</v>
      </c>
      <c r="L417" s="19">
        <f t="shared" si="141"/>
        <v>18</v>
      </c>
      <c r="M417" s="20">
        <f t="shared" si="142"/>
        <v>12</v>
      </c>
      <c r="N417" s="20">
        <f t="shared" si="143"/>
        <v>5</v>
      </c>
      <c r="O417" s="20">
        <f t="shared" si="144"/>
        <v>0</v>
      </c>
      <c r="P417" s="20">
        <f t="shared" si="145"/>
        <v>0</v>
      </c>
      <c r="Q417" s="20">
        <f t="shared" si="146"/>
        <v>0</v>
      </c>
      <c r="R417" s="21">
        <v>3</v>
      </c>
      <c r="S417" s="22">
        <f t="shared" si="135"/>
        <v>18</v>
      </c>
      <c r="T417" s="22">
        <f t="shared" si="136"/>
        <v>12</v>
      </c>
      <c r="U417" s="22">
        <f t="shared" si="137"/>
        <v>5</v>
      </c>
      <c r="V417" s="22">
        <f t="shared" si="138"/>
        <v>0</v>
      </c>
      <c r="W417" s="22">
        <f t="shared" si="139"/>
        <v>0</v>
      </c>
      <c r="X417" s="26">
        <v>5</v>
      </c>
      <c r="Y417" s="27">
        <v>12</v>
      </c>
      <c r="Z417" s="27"/>
      <c r="AA417" s="27"/>
      <c r="AB417" s="28"/>
      <c r="AC417" s="28">
        <v>18</v>
      </c>
    </row>
    <row r="418" spans="1:29" ht="15" customHeight="1" x14ac:dyDescent="0.3">
      <c r="A418" s="132" t="s">
        <v>90</v>
      </c>
      <c r="B418" s="160" t="s">
        <v>173</v>
      </c>
      <c r="C418" s="104" t="s">
        <v>115</v>
      </c>
      <c r="D418" s="106">
        <v>1</v>
      </c>
      <c r="E418" s="104" t="s">
        <v>75</v>
      </c>
      <c r="F418" s="159">
        <f t="shared" si="140"/>
        <v>22</v>
      </c>
      <c r="G418" s="107" t="s">
        <v>146</v>
      </c>
      <c r="H418" s="108" t="s">
        <v>438</v>
      </c>
      <c r="I418" s="69">
        <v>40504</v>
      </c>
      <c r="J418" s="17">
        <f t="shared" si="133"/>
        <v>35</v>
      </c>
      <c r="K418" s="18">
        <f t="shared" si="134"/>
        <v>22</v>
      </c>
      <c r="L418" s="19">
        <f t="shared" si="141"/>
        <v>12</v>
      </c>
      <c r="M418" s="20">
        <f t="shared" si="142"/>
        <v>10</v>
      </c>
      <c r="N418" s="20">
        <f t="shared" si="143"/>
        <v>0</v>
      </c>
      <c r="O418" s="20">
        <f t="shared" si="144"/>
        <v>0</v>
      </c>
      <c r="P418" s="20">
        <f t="shared" si="145"/>
        <v>0</v>
      </c>
      <c r="Q418" s="20">
        <f t="shared" si="146"/>
        <v>0</v>
      </c>
      <c r="R418" s="21">
        <v>13</v>
      </c>
      <c r="S418" s="22">
        <f t="shared" si="135"/>
        <v>12</v>
      </c>
      <c r="T418" s="22">
        <f t="shared" si="136"/>
        <v>10</v>
      </c>
      <c r="U418" s="22">
        <f t="shared" si="137"/>
        <v>0</v>
      </c>
      <c r="V418" s="22">
        <f t="shared" si="138"/>
        <v>0</v>
      </c>
      <c r="W418" s="22">
        <f t="shared" si="139"/>
        <v>0</v>
      </c>
      <c r="X418" s="26">
        <v>12</v>
      </c>
      <c r="Y418" s="27"/>
      <c r="Z418" s="27"/>
      <c r="AA418" s="27"/>
      <c r="AB418" s="28"/>
      <c r="AC418" s="28">
        <v>10</v>
      </c>
    </row>
    <row r="419" spans="1:29" ht="15" customHeight="1" x14ac:dyDescent="0.3">
      <c r="A419" s="132" t="s">
        <v>90</v>
      </c>
      <c r="B419" s="118" t="s">
        <v>846</v>
      </c>
      <c r="C419" s="119" t="s">
        <v>757</v>
      </c>
      <c r="D419" s="175">
        <v>20</v>
      </c>
      <c r="E419" s="161" t="s">
        <v>40</v>
      </c>
      <c r="F419" s="159">
        <f t="shared" si="140"/>
        <v>23</v>
      </c>
      <c r="G419" s="111" t="s">
        <v>67</v>
      </c>
      <c r="H419" s="112" t="s">
        <v>1323</v>
      </c>
      <c r="I419" s="70">
        <v>40831</v>
      </c>
      <c r="J419" s="17">
        <f t="shared" si="133"/>
        <v>33</v>
      </c>
      <c r="K419" s="18">
        <f t="shared" si="134"/>
        <v>33</v>
      </c>
      <c r="L419" s="19">
        <f t="shared" si="141"/>
        <v>28</v>
      </c>
      <c r="M419" s="20">
        <f t="shared" si="142"/>
        <v>5</v>
      </c>
      <c r="N419" s="20">
        <f t="shared" si="143"/>
        <v>0</v>
      </c>
      <c r="O419" s="20">
        <f t="shared" si="144"/>
        <v>0</v>
      </c>
      <c r="P419" s="20">
        <f t="shared" si="145"/>
        <v>0</v>
      </c>
      <c r="Q419" s="20">
        <f t="shared" si="146"/>
        <v>0</v>
      </c>
      <c r="R419" s="21">
        <v>0</v>
      </c>
      <c r="S419" s="22">
        <f t="shared" si="135"/>
        <v>28</v>
      </c>
      <c r="T419" s="22">
        <f t="shared" si="136"/>
        <v>5</v>
      </c>
      <c r="U419" s="22">
        <f t="shared" si="137"/>
        <v>0</v>
      </c>
      <c r="V419" s="22">
        <f t="shared" si="138"/>
        <v>0</v>
      </c>
      <c r="W419" s="22">
        <f t="shared" si="139"/>
        <v>0</v>
      </c>
      <c r="X419" s="23">
        <v>5</v>
      </c>
      <c r="Y419" s="24"/>
      <c r="Z419" s="24"/>
      <c r="AA419" s="24"/>
      <c r="AB419" s="25"/>
      <c r="AC419" s="24">
        <v>28</v>
      </c>
    </row>
    <row r="420" spans="1:29" ht="15" customHeight="1" x14ac:dyDescent="0.3">
      <c r="A420" s="132" t="s">
        <v>90</v>
      </c>
      <c r="B420" s="157" t="s">
        <v>334</v>
      </c>
      <c r="C420" s="95" t="s">
        <v>178</v>
      </c>
      <c r="D420" s="106">
        <v>13</v>
      </c>
      <c r="E420" s="104" t="s">
        <v>179</v>
      </c>
      <c r="F420" s="159">
        <f t="shared" si="140"/>
        <v>24</v>
      </c>
      <c r="G420" s="98" t="s">
        <v>26</v>
      </c>
      <c r="H420" s="99" t="s">
        <v>502</v>
      </c>
      <c r="I420" s="36">
        <v>40391</v>
      </c>
      <c r="J420" s="17">
        <f t="shared" si="133"/>
        <v>33</v>
      </c>
      <c r="K420" s="18">
        <f t="shared" si="134"/>
        <v>33</v>
      </c>
      <c r="L420" s="19">
        <f t="shared" si="141"/>
        <v>28</v>
      </c>
      <c r="M420" s="20">
        <f t="shared" si="142"/>
        <v>5</v>
      </c>
      <c r="N420" s="20">
        <f t="shared" si="143"/>
        <v>0</v>
      </c>
      <c r="O420" s="20">
        <f t="shared" si="144"/>
        <v>0</v>
      </c>
      <c r="P420" s="20">
        <f t="shared" si="145"/>
        <v>0</v>
      </c>
      <c r="Q420" s="20">
        <f t="shared" si="146"/>
        <v>0</v>
      </c>
      <c r="R420" s="21">
        <v>0</v>
      </c>
      <c r="S420" s="22">
        <f t="shared" si="135"/>
        <v>28</v>
      </c>
      <c r="T420" s="22">
        <f t="shared" si="136"/>
        <v>5</v>
      </c>
      <c r="U420" s="22">
        <f t="shared" si="137"/>
        <v>0</v>
      </c>
      <c r="V420" s="22">
        <f t="shared" si="138"/>
        <v>0</v>
      </c>
      <c r="W420" s="22">
        <f t="shared" si="139"/>
        <v>0</v>
      </c>
      <c r="X420" s="26">
        <v>5</v>
      </c>
      <c r="Y420" s="27"/>
      <c r="Z420" s="27"/>
      <c r="AA420" s="27"/>
      <c r="AB420" s="28"/>
      <c r="AC420" s="25">
        <v>28</v>
      </c>
    </row>
    <row r="421" spans="1:29" ht="15" customHeight="1" x14ac:dyDescent="0.3">
      <c r="A421" s="132" t="s">
        <v>90</v>
      </c>
      <c r="B421" s="160" t="s">
        <v>98</v>
      </c>
      <c r="C421" s="104" t="s">
        <v>99</v>
      </c>
      <c r="D421" s="106">
        <v>12</v>
      </c>
      <c r="E421" s="104" t="s">
        <v>25</v>
      </c>
      <c r="F421" s="159">
        <f t="shared" si="140"/>
        <v>25</v>
      </c>
      <c r="G421" s="107" t="s">
        <v>95</v>
      </c>
      <c r="H421" s="108" t="s">
        <v>444</v>
      </c>
      <c r="I421" s="69">
        <v>40343</v>
      </c>
      <c r="J421" s="17">
        <f t="shared" si="133"/>
        <v>31</v>
      </c>
      <c r="K421" s="18">
        <f t="shared" si="134"/>
        <v>23</v>
      </c>
      <c r="L421" s="19">
        <f t="shared" si="141"/>
        <v>18</v>
      </c>
      <c r="M421" s="20">
        <f t="shared" si="142"/>
        <v>5</v>
      </c>
      <c r="N421" s="20">
        <f t="shared" si="143"/>
        <v>0</v>
      </c>
      <c r="O421" s="20">
        <f t="shared" si="144"/>
        <v>0</v>
      </c>
      <c r="P421" s="20">
        <f t="shared" si="145"/>
        <v>0</v>
      </c>
      <c r="Q421" s="20">
        <f t="shared" si="146"/>
        <v>0</v>
      </c>
      <c r="R421" s="21">
        <v>8</v>
      </c>
      <c r="S421" s="22">
        <f t="shared" si="135"/>
        <v>18</v>
      </c>
      <c r="T421" s="22">
        <f t="shared" si="136"/>
        <v>5</v>
      </c>
      <c r="U421" s="22">
        <f t="shared" si="137"/>
        <v>0</v>
      </c>
      <c r="V421" s="22">
        <f t="shared" si="138"/>
        <v>0</v>
      </c>
      <c r="W421" s="22">
        <f t="shared" si="139"/>
        <v>0</v>
      </c>
      <c r="X421" s="26">
        <v>5</v>
      </c>
      <c r="Y421" s="27"/>
      <c r="Z421" s="27"/>
      <c r="AA421" s="27"/>
      <c r="AB421" s="28"/>
      <c r="AC421" s="28">
        <v>18</v>
      </c>
    </row>
    <row r="422" spans="1:29" ht="15" customHeight="1" x14ac:dyDescent="0.3">
      <c r="A422" s="132" t="s">
        <v>90</v>
      </c>
      <c r="B422" s="157" t="s">
        <v>606</v>
      </c>
      <c r="C422" s="95" t="s">
        <v>446</v>
      </c>
      <c r="D422" s="106">
        <v>16</v>
      </c>
      <c r="E422" s="104" t="s">
        <v>44</v>
      </c>
      <c r="F422" s="159">
        <f t="shared" si="140"/>
        <v>26</v>
      </c>
      <c r="G422" s="98" t="s">
        <v>123</v>
      </c>
      <c r="H422" s="99" t="s">
        <v>447</v>
      </c>
      <c r="I422" s="36">
        <v>40323</v>
      </c>
      <c r="J422" s="17">
        <f t="shared" si="133"/>
        <v>30</v>
      </c>
      <c r="K422" s="18">
        <f t="shared" si="134"/>
        <v>0</v>
      </c>
      <c r="L422" s="19">
        <f t="shared" si="141"/>
        <v>0</v>
      </c>
      <c r="M422" s="20">
        <f t="shared" si="142"/>
        <v>0</v>
      </c>
      <c r="N422" s="20">
        <f t="shared" si="143"/>
        <v>0</v>
      </c>
      <c r="O422" s="20">
        <f t="shared" si="144"/>
        <v>0</v>
      </c>
      <c r="P422" s="20">
        <f t="shared" si="145"/>
        <v>0</v>
      </c>
      <c r="Q422" s="20">
        <f t="shared" si="146"/>
        <v>0</v>
      </c>
      <c r="R422" s="21">
        <v>30</v>
      </c>
      <c r="S422" s="22">
        <f t="shared" si="135"/>
        <v>0</v>
      </c>
      <c r="T422" s="22">
        <f t="shared" si="136"/>
        <v>0</v>
      </c>
      <c r="U422" s="22">
        <f t="shared" si="137"/>
        <v>0</v>
      </c>
      <c r="V422" s="22">
        <f t="shared" si="138"/>
        <v>0</v>
      </c>
      <c r="W422" s="22">
        <f t="shared" si="139"/>
        <v>0</v>
      </c>
      <c r="X422" s="26"/>
      <c r="Y422" s="27"/>
      <c r="Z422" s="27"/>
      <c r="AA422" s="27"/>
      <c r="AB422" s="28"/>
      <c r="AC422" s="28"/>
    </row>
    <row r="423" spans="1:29" ht="15" customHeight="1" x14ac:dyDescent="0.3">
      <c r="A423" s="132" t="s">
        <v>90</v>
      </c>
      <c r="B423" s="160" t="s">
        <v>337</v>
      </c>
      <c r="C423" s="161" t="s">
        <v>296</v>
      </c>
      <c r="D423" s="175">
        <v>12</v>
      </c>
      <c r="E423" s="161" t="s">
        <v>25</v>
      </c>
      <c r="F423" s="159">
        <f t="shared" si="140"/>
        <v>27</v>
      </c>
      <c r="G423" s="107" t="s">
        <v>418</v>
      </c>
      <c r="H423" s="108" t="s">
        <v>509</v>
      </c>
      <c r="I423" s="69">
        <v>40242</v>
      </c>
      <c r="J423" s="17">
        <f t="shared" si="133"/>
        <v>30</v>
      </c>
      <c r="K423" s="18">
        <f t="shared" si="134"/>
        <v>30</v>
      </c>
      <c r="L423" s="19">
        <f t="shared" si="141"/>
        <v>30</v>
      </c>
      <c r="M423" s="20">
        <f t="shared" si="142"/>
        <v>0</v>
      </c>
      <c r="N423" s="20">
        <f t="shared" si="143"/>
        <v>0</v>
      </c>
      <c r="O423" s="20">
        <f t="shared" si="144"/>
        <v>0</v>
      </c>
      <c r="P423" s="20">
        <f t="shared" si="145"/>
        <v>0</v>
      </c>
      <c r="Q423" s="20">
        <f t="shared" si="146"/>
        <v>0</v>
      </c>
      <c r="R423" s="21">
        <v>0</v>
      </c>
      <c r="S423" s="22">
        <f t="shared" si="135"/>
        <v>30</v>
      </c>
      <c r="T423" s="22">
        <f t="shared" si="136"/>
        <v>0</v>
      </c>
      <c r="U423" s="22">
        <f t="shared" si="137"/>
        <v>0</v>
      </c>
      <c r="V423" s="22">
        <f t="shared" si="138"/>
        <v>0</v>
      </c>
      <c r="W423" s="22">
        <f t="shared" si="139"/>
        <v>0</v>
      </c>
      <c r="X423" s="23">
        <v>0</v>
      </c>
      <c r="Y423" s="24">
        <v>30</v>
      </c>
      <c r="Z423" s="24"/>
      <c r="AA423" s="24"/>
      <c r="AB423" s="25"/>
      <c r="AC423" s="25">
        <v>0</v>
      </c>
    </row>
    <row r="424" spans="1:29" ht="15" customHeight="1" x14ac:dyDescent="0.3">
      <c r="A424" s="166" t="s">
        <v>90</v>
      </c>
      <c r="B424" s="160" t="s">
        <v>63</v>
      </c>
      <c r="C424" s="104" t="s">
        <v>64</v>
      </c>
      <c r="D424" s="104">
        <v>12</v>
      </c>
      <c r="E424" s="104" t="s">
        <v>25</v>
      </c>
      <c r="F424" s="159">
        <f t="shared" si="140"/>
        <v>28</v>
      </c>
      <c r="G424" s="107" t="s">
        <v>477</v>
      </c>
      <c r="H424" s="108" t="s">
        <v>478</v>
      </c>
      <c r="I424" s="69">
        <v>40294</v>
      </c>
      <c r="J424" s="17">
        <f t="shared" si="133"/>
        <v>28</v>
      </c>
      <c r="K424" s="18">
        <f t="shared" si="134"/>
        <v>22</v>
      </c>
      <c r="L424" s="19">
        <f t="shared" si="141"/>
        <v>12</v>
      </c>
      <c r="M424" s="20">
        <f t="shared" si="142"/>
        <v>5</v>
      </c>
      <c r="N424" s="20">
        <f t="shared" si="143"/>
        <v>5</v>
      </c>
      <c r="O424" s="20">
        <f t="shared" si="144"/>
        <v>0</v>
      </c>
      <c r="P424" s="20">
        <f t="shared" si="145"/>
        <v>0</v>
      </c>
      <c r="Q424" s="20">
        <f t="shared" si="146"/>
        <v>0</v>
      </c>
      <c r="R424" s="21">
        <v>6</v>
      </c>
      <c r="S424" s="22">
        <f t="shared" si="135"/>
        <v>12</v>
      </c>
      <c r="T424" s="22">
        <f t="shared" si="136"/>
        <v>5</v>
      </c>
      <c r="U424" s="22">
        <f t="shared" si="137"/>
        <v>5</v>
      </c>
      <c r="V424" s="22">
        <f t="shared" si="138"/>
        <v>0</v>
      </c>
      <c r="W424" s="22">
        <f t="shared" si="139"/>
        <v>0</v>
      </c>
      <c r="X424" s="26">
        <v>12</v>
      </c>
      <c r="Y424" s="27">
        <v>5</v>
      </c>
      <c r="Z424" s="27">
        <v>5</v>
      </c>
      <c r="AA424" s="27"/>
      <c r="AB424" s="28"/>
      <c r="AC424" s="28"/>
    </row>
    <row r="425" spans="1:29" ht="15" customHeight="1" x14ac:dyDescent="0.3">
      <c r="A425" s="132" t="s">
        <v>90</v>
      </c>
      <c r="B425" s="157" t="s">
        <v>121</v>
      </c>
      <c r="C425" s="95" t="s">
        <v>122</v>
      </c>
      <c r="D425" s="104">
        <v>15</v>
      </c>
      <c r="E425" s="104" t="s">
        <v>29</v>
      </c>
      <c r="F425" s="159">
        <f t="shared" si="140"/>
        <v>29</v>
      </c>
      <c r="G425" s="208" t="s">
        <v>479</v>
      </c>
      <c r="H425" s="209" t="s">
        <v>480</v>
      </c>
      <c r="I425" s="210">
        <v>40365</v>
      </c>
      <c r="J425" s="17">
        <f t="shared" si="133"/>
        <v>24</v>
      </c>
      <c r="K425" s="18">
        <f t="shared" si="134"/>
        <v>24</v>
      </c>
      <c r="L425" s="19">
        <f t="shared" si="141"/>
        <v>12</v>
      </c>
      <c r="M425" s="20">
        <f t="shared" si="142"/>
        <v>12</v>
      </c>
      <c r="N425" s="20">
        <f t="shared" si="143"/>
        <v>0</v>
      </c>
      <c r="O425" s="20">
        <f t="shared" si="144"/>
        <v>0</v>
      </c>
      <c r="P425" s="20">
        <f t="shared" si="145"/>
        <v>0</v>
      </c>
      <c r="Q425" s="20">
        <f t="shared" si="146"/>
        <v>0</v>
      </c>
      <c r="R425" s="21">
        <v>0</v>
      </c>
      <c r="S425" s="22">
        <f t="shared" si="135"/>
        <v>12</v>
      </c>
      <c r="T425" s="22">
        <f t="shared" si="136"/>
        <v>12</v>
      </c>
      <c r="U425" s="22">
        <f t="shared" si="137"/>
        <v>0</v>
      </c>
      <c r="V425" s="22">
        <f t="shared" si="138"/>
        <v>0</v>
      </c>
      <c r="W425" s="22">
        <f t="shared" si="139"/>
        <v>0</v>
      </c>
      <c r="X425" s="26">
        <v>12</v>
      </c>
      <c r="Y425" s="27">
        <v>12</v>
      </c>
      <c r="Z425" s="27"/>
      <c r="AA425" s="27"/>
      <c r="AB425" s="28"/>
      <c r="AC425" s="28"/>
    </row>
    <row r="426" spans="1:29" ht="15" customHeight="1" x14ac:dyDescent="0.3">
      <c r="A426" s="132" t="s">
        <v>90</v>
      </c>
      <c r="B426" s="134" t="s">
        <v>632</v>
      </c>
      <c r="C426" s="102" t="s">
        <v>370</v>
      </c>
      <c r="D426" s="175">
        <v>12</v>
      </c>
      <c r="E426" s="104" t="s">
        <v>25</v>
      </c>
      <c r="F426" s="159">
        <f t="shared" si="140"/>
        <v>30</v>
      </c>
      <c r="G426" s="214" t="s">
        <v>111</v>
      </c>
      <c r="H426" s="215" t="s">
        <v>1344</v>
      </c>
      <c r="I426" s="216">
        <v>40598</v>
      </c>
      <c r="J426" s="17">
        <f t="shared" si="133"/>
        <v>22</v>
      </c>
      <c r="K426" s="18">
        <f t="shared" si="134"/>
        <v>22</v>
      </c>
      <c r="L426" s="19">
        <f t="shared" si="141"/>
        <v>12</v>
      </c>
      <c r="M426" s="20">
        <f t="shared" si="142"/>
        <v>5</v>
      </c>
      <c r="N426" s="20">
        <f t="shared" si="143"/>
        <v>5</v>
      </c>
      <c r="O426" s="20">
        <f t="shared" si="144"/>
        <v>0</v>
      </c>
      <c r="P426" s="20">
        <f t="shared" si="145"/>
        <v>0</v>
      </c>
      <c r="Q426" s="20">
        <f t="shared" si="146"/>
        <v>0</v>
      </c>
      <c r="R426" s="21">
        <v>0</v>
      </c>
      <c r="S426" s="22">
        <f t="shared" si="135"/>
        <v>12</v>
      </c>
      <c r="T426" s="22">
        <f t="shared" si="136"/>
        <v>5</v>
      </c>
      <c r="U426" s="22">
        <f t="shared" si="137"/>
        <v>5</v>
      </c>
      <c r="V426" s="22">
        <f t="shared" si="138"/>
        <v>0</v>
      </c>
      <c r="W426" s="22">
        <f t="shared" si="139"/>
        <v>0</v>
      </c>
      <c r="X426" s="23">
        <v>5</v>
      </c>
      <c r="Y426" s="24">
        <v>5</v>
      </c>
      <c r="Z426" s="24">
        <v>12</v>
      </c>
      <c r="AA426" s="24"/>
      <c r="AB426" s="25"/>
      <c r="AC426" s="25"/>
    </row>
    <row r="427" spans="1:29" ht="15" customHeight="1" x14ac:dyDescent="0.3">
      <c r="A427" s="166" t="s">
        <v>90</v>
      </c>
      <c r="B427" s="118" t="s">
        <v>1986</v>
      </c>
      <c r="C427" s="119" t="s">
        <v>1607</v>
      </c>
      <c r="D427" s="104">
        <v>8</v>
      </c>
      <c r="E427" s="104" t="s">
        <v>49</v>
      </c>
      <c r="F427" s="159">
        <f t="shared" si="140"/>
        <v>31</v>
      </c>
      <c r="G427" s="211" t="s">
        <v>1279</v>
      </c>
      <c r="H427" s="212" t="s">
        <v>1627</v>
      </c>
      <c r="I427" s="213">
        <v>40394</v>
      </c>
      <c r="J427" s="17">
        <f t="shared" si="133"/>
        <v>22</v>
      </c>
      <c r="K427" s="18">
        <f t="shared" si="134"/>
        <v>22</v>
      </c>
      <c r="L427" s="19">
        <f t="shared" si="141"/>
        <v>12</v>
      </c>
      <c r="M427" s="20">
        <f t="shared" si="142"/>
        <v>5</v>
      </c>
      <c r="N427" s="20">
        <f t="shared" si="143"/>
        <v>5</v>
      </c>
      <c r="O427" s="20">
        <f t="shared" si="144"/>
        <v>0</v>
      </c>
      <c r="P427" s="20">
        <f t="shared" si="145"/>
        <v>0</v>
      </c>
      <c r="Q427" s="20">
        <f t="shared" si="146"/>
        <v>0</v>
      </c>
      <c r="R427" s="21">
        <v>0</v>
      </c>
      <c r="S427" s="22">
        <f t="shared" si="135"/>
        <v>12</v>
      </c>
      <c r="T427" s="22">
        <f t="shared" si="136"/>
        <v>5</v>
      </c>
      <c r="U427" s="22">
        <f t="shared" si="137"/>
        <v>5</v>
      </c>
      <c r="V427" s="22">
        <f t="shared" si="138"/>
        <v>0</v>
      </c>
      <c r="W427" s="22">
        <f t="shared" si="139"/>
        <v>0</v>
      </c>
      <c r="X427" s="26">
        <v>0</v>
      </c>
      <c r="Y427" s="27">
        <v>5</v>
      </c>
      <c r="Z427" s="27">
        <v>12</v>
      </c>
      <c r="AA427" s="27"/>
      <c r="AB427" s="28"/>
      <c r="AC427" s="25">
        <v>5</v>
      </c>
    </row>
    <row r="428" spans="1:29" ht="15" customHeight="1" x14ac:dyDescent="0.3">
      <c r="A428" s="132" t="s">
        <v>90</v>
      </c>
      <c r="B428" s="118" t="s">
        <v>23</v>
      </c>
      <c r="C428" s="119" t="s">
        <v>24</v>
      </c>
      <c r="D428" s="175">
        <v>12</v>
      </c>
      <c r="E428" s="104" t="s">
        <v>25</v>
      </c>
      <c r="F428" s="159">
        <f t="shared" si="140"/>
        <v>32</v>
      </c>
      <c r="G428" s="211" t="s">
        <v>1286</v>
      </c>
      <c r="H428" s="212" t="s">
        <v>1336</v>
      </c>
      <c r="I428" s="213">
        <v>40801</v>
      </c>
      <c r="J428" s="17">
        <f t="shared" si="133"/>
        <v>20</v>
      </c>
      <c r="K428" s="18">
        <f t="shared" si="134"/>
        <v>20</v>
      </c>
      <c r="L428" s="19">
        <f t="shared" si="141"/>
        <v>5</v>
      </c>
      <c r="M428" s="20">
        <f t="shared" si="142"/>
        <v>5</v>
      </c>
      <c r="N428" s="20">
        <f t="shared" si="143"/>
        <v>5</v>
      </c>
      <c r="O428" s="20">
        <f t="shared" si="144"/>
        <v>5</v>
      </c>
      <c r="P428" s="20">
        <f t="shared" si="145"/>
        <v>0</v>
      </c>
      <c r="Q428" s="20">
        <f t="shared" si="146"/>
        <v>0</v>
      </c>
      <c r="R428" s="21">
        <v>0</v>
      </c>
      <c r="S428" s="22">
        <f t="shared" si="135"/>
        <v>5</v>
      </c>
      <c r="T428" s="22">
        <f t="shared" si="136"/>
        <v>5</v>
      </c>
      <c r="U428" s="22">
        <f t="shared" si="137"/>
        <v>5</v>
      </c>
      <c r="V428" s="22">
        <f t="shared" si="138"/>
        <v>5</v>
      </c>
      <c r="W428" s="22">
        <f t="shared" si="139"/>
        <v>0</v>
      </c>
      <c r="X428" s="23">
        <v>5</v>
      </c>
      <c r="Y428" s="24">
        <v>5</v>
      </c>
      <c r="Z428" s="24">
        <v>5</v>
      </c>
      <c r="AA428" s="24"/>
      <c r="AB428" s="25"/>
      <c r="AC428" s="25">
        <v>5</v>
      </c>
    </row>
    <row r="429" spans="1:29" ht="15" customHeight="1" x14ac:dyDescent="0.3">
      <c r="A429" s="166" t="s">
        <v>90</v>
      </c>
      <c r="B429" s="134" t="s">
        <v>256</v>
      </c>
      <c r="C429" s="102" t="s">
        <v>215</v>
      </c>
      <c r="D429" s="106">
        <v>12</v>
      </c>
      <c r="E429" s="104" t="s">
        <v>25</v>
      </c>
      <c r="F429" s="159">
        <f t="shared" si="140"/>
        <v>33</v>
      </c>
      <c r="G429" s="214" t="s">
        <v>1235</v>
      </c>
      <c r="H429" s="215" t="s">
        <v>1660</v>
      </c>
      <c r="I429" s="216">
        <v>40750</v>
      </c>
      <c r="J429" s="17">
        <f t="shared" si="133"/>
        <v>20</v>
      </c>
      <c r="K429" s="18">
        <f t="shared" si="134"/>
        <v>20</v>
      </c>
      <c r="L429" s="19">
        <f t="shared" si="141"/>
        <v>5</v>
      </c>
      <c r="M429" s="20">
        <f t="shared" si="142"/>
        <v>5</v>
      </c>
      <c r="N429" s="20">
        <f t="shared" si="143"/>
        <v>5</v>
      </c>
      <c r="O429" s="20">
        <f t="shared" si="144"/>
        <v>5</v>
      </c>
      <c r="P429" s="20">
        <f t="shared" si="145"/>
        <v>0</v>
      </c>
      <c r="Q429" s="20">
        <f t="shared" si="146"/>
        <v>0</v>
      </c>
      <c r="R429" s="21">
        <v>0</v>
      </c>
      <c r="S429" s="22">
        <f t="shared" si="135"/>
        <v>5</v>
      </c>
      <c r="T429" s="22">
        <f t="shared" si="136"/>
        <v>5</v>
      </c>
      <c r="U429" s="22">
        <f t="shared" si="137"/>
        <v>5</v>
      </c>
      <c r="V429" s="22">
        <f t="shared" si="138"/>
        <v>5</v>
      </c>
      <c r="W429" s="22">
        <f t="shared" si="139"/>
        <v>0</v>
      </c>
      <c r="X429" s="26">
        <v>5</v>
      </c>
      <c r="Y429" s="27">
        <v>5</v>
      </c>
      <c r="Z429" s="27">
        <v>5</v>
      </c>
      <c r="AA429" s="27"/>
      <c r="AB429" s="28"/>
      <c r="AC429" s="25">
        <v>5</v>
      </c>
    </row>
    <row r="430" spans="1:29" ht="15" customHeight="1" x14ac:dyDescent="0.3">
      <c r="A430" s="132" t="s">
        <v>90</v>
      </c>
      <c r="B430" s="134" t="s">
        <v>2004</v>
      </c>
      <c r="C430" s="102" t="s">
        <v>1312</v>
      </c>
      <c r="D430" s="175">
        <v>9</v>
      </c>
      <c r="E430" s="161" t="s">
        <v>33</v>
      </c>
      <c r="F430" s="159">
        <f t="shared" si="140"/>
        <v>34</v>
      </c>
      <c r="G430" s="214" t="s">
        <v>1318</v>
      </c>
      <c r="H430" s="215" t="s">
        <v>1319</v>
      </c>
      <c r="I430" s="216">
        <v>40624</v>
      </c>
      <c r="J430" s="17">
        <f t="shared" si="133"/>
        <v>20</v>
      </c>
      <c r="K430" s="18">
        <f t="shared" si="134"/>
        <v>20</v>
      </c>
      <c r="L430" s="19">
        <f t="shared" si="141"/>
        <v>5</v>
      </c>
      <c r="M430" s="20">
        <f t="shared" si="142"/>
        <v>5</v>
      </c>
      <c r="N430" s="20">
        <f t="shared" si="143"/>
        <v>5</v>
      </c>
      <c r="O430" s="20">
        <f t="shared" si="144"/>
        <v>5</v>
      </c>
      <c r="P430" s="20">
        <f t="shared" si="145"/>
        <v>0</v>
      </c>
      <c r="Q430" s="20">
        <f t="shared" si="146"/>
        <v>0</v>
      </c>
      <c r="R430" s="21">
        <v>0</v>
      </c>
      <c r="S430" s="22">
        <f t="shared" si="135"/>
        <v>5</v>
      </c>
      <c r="T430" s="22">
        <f t="shared" si="136"/>
        <v>5</v>
      </c>
      <c r="U430" s="22">
        <f t="shared" si="137"/>
        <v>5</v>
      </c>
      <c r="V430" s="22">
        <f t="shared" si="138"/>
        <v>5</v>
      </c>
      <c r="W430" s="22">
        <f t="shared" si="139"/>
        <v>0</v>
      </c>
      <c r="X430" s="23">
        <v>5</v>
      </c>
      <c r="Y430" s="24">
        <v>5</v>
      </c>
      <c r="Z430" s="24">
        <v>5</v>
      </c>
      <c r="AA430" s="24"/>
      <c r="AB430" s="25"/>
      <c r="AC430" s="25">
        <v>5</v>
      </c>
    </row>
    <row r="431" spans="1:29" ht="15" customHeight="1" x14ac:dyDescent="0.3">
      <c r="A431" s="132" t="s">
        <v>90</v>
      </c>
      <c r="B431" s="134" t="s">
        <v>1984</v>
      </c>
      <c r="C431" s="102" t="s">
        <v>1243</v>
      </c>
      <c r="D431" s="175">
        <v>10</v>
      </c>
      <c r="E431" s="161" t="s">
        <v>120</v>
      </c>
      <c r="F431" s="159">
        <f t="shared" si="140"/>
        <v>35</v>
      </c>
      <c r="G431" s="214" t="s">
        <v>1330</v>
      </c>
      <c r="H431" s="215" t="s">
        <v>1331</v>
      </c>
      <c r="I431" s="216">
        <v>40603</v>
      </c>
      <c r="J431" s="17">
        <f t="shared" si="133"/>
        <v>20</v>
      </c>
      <c r="K431" s="18">
        <f t="shared" si="134"/>
        <v>20</v>
      </c>
      <c r="L431" s="19">
        <f t="shared" si="141"/>
        <v>5</v>
      </c>
      <c r="M431" s="20">
        <f t="shared" si="142"/>
        <v>5</v>
      </c>
      <c r="N431" s="20">
        <f t="shared" si="143"/>
        <v>5</v>
      </c>
      <c r="O431" s="20">
        <f t="shared" si="144"/>
        <v>5</v>
      </c>
      <c r="P431" s="20">
        <f t="shared" si="145"/>
        <v>0</v>
      </c>
      <c r="Q431" s="20">
        <f t="shared" si="146"/>
        <v>0</v>
      </c>
      <c r="R431" s="21">
        <v>0</v>
      </c>
      <c r="S431" s="22">
        <f t="shared" si="135"/>
        <v>5</v>
      </c>
      <c r="T431" s="22">
        <f t="shared" si="136"/>
        <v>5</v>
      </c>
      <c r="U431" s="22">
        <f t="shared" si="137"/>
        <v>5</v>
      </c>
      <c r="V431" s="22">
        <f t="shared" si="138"/>
        <v>5</v>
      </c>
      <c r="W431" s="22">
        <f t="shared" si="139"/>
        <v>0</v>
      </c>
      <c r="X431" s="23">
        <v>5</v>
      </c>
      <c r="Y431" s="24">
        <v>5</v>
      </c>
      <c r="Z431" s="24">
        <v>5</v>
      </c>
      <c r="AA431" s="24"/>
      <c r="AB431" s="25"/>
      <c r="AC431" s="25">
        <v>5</v>
      </c>
    </row>
    <row r="432" spans="1:29" ht="15" customHeight="1" x14ac:dyDescent="0.3">
      <c r="A432" s="132" t="s">
        <v>90</v>
      </c>
      <c r="B432" s="229" t="s">
        <v>130</v>
      </c>
      <c r="C432" s="231" t="s">
        <v>131</v>
      </c>
      <c r="D432" s="225">
        <v>8</v>
      </c>
      <c r="E432" s="225" t="s">
        <v>49</v>
      </c>
      <c r="F432" s="159">
        <f t="shared" si="140"/>
        <v>36</v>
      </c>
      <c r="G432" s="208" t="s">
        <v>442</v>
      </c>
      <c r="H432" s="209" t="s">
        <v>1039</v>
      </c>
      <c r="I432" s="210">
        <v>40479</v>
      </c>
      <c r="J432" s="17">
        <f t="shared" si="133"/>
        <v>18</v>
      </c>
      <c r="K432" s="18">
        <f t="shared" si="134"/>
        <v>15</v>
      </c>
      <c r="L432" s="19">
        <f t="shared" si="141"/>
        <v>5</v>
      </c>
      <c r="M432" s="20">
        <f t="shared" si="142"/>
        <v>5</v>
      </c>
      <c r="N432" s="20">
        <f t="shared" si="143"/>
        <v>5</v>
      </c>
      <c r="O432" s="20">
        <f t="shared" si="144"/>
        <v>0</v>
      </c>
      <c r="P432" s="20">
        <f t="shared" si="145"/>
        <v>0</v>
      </c>
      <c r="Q432" s="20">
        <f t="shared" si="146"/>
        <v>0</v>
      </c>
      <c r="R432" s="21">
        <v>3</v>
      </c>
      <c r="S432" s="22">
        <f t="shared" si="135"/>
        <v>5</v>
      </c>
      <c r="T432" s="22">
        <f t="shared" si="136"/>
        <v>5</v>
      </c>
      <c r="U432" s="22">
        <f t="shared" si="137"/>
        <v>5</v>
      </c>
      <c r="V432" s="22">
        <f t="shared" si="138"/>
        <v>0</v>
      </c>
      <c r="W432" s="22">
        <f t="shared" si="139"/>
        <v>0</v>
      </c>
      <c r="X432" s="26">
        <v>5</v>
      </c>
      <c r="Y432" s="27">
        <v>5</v>
      </c>
      <c r="Z432" s="27"/>
      <c r="AA432" s="27"/>
      <c r="AB432" s="28"/>
      <c r="AC432" s="28">
        <v>5</v>
      </c>
    </row>
    <row r="433" spans="1:29" ht="15" customHeight="1" x14ac:dyDescent="0.3">
      <c r="A433" s="132" t="s">
        <v>90</v>
      </c>
      <c r="B433" s="229" t="s">
        <v>2453</v>
      </c>
      <c r="C433" s="231" t="s">
        <v>2067</v>
      </c>
      <c r="D433" s="232">
        <v>20</v>
      </c>
      <c r="E433" s="225" t="s">
        <v>40</v>
      </c>
      <c r="F433" s="159">
        <f t="shared" si="140"/>
        <v>37</v>
      </c>
      <c r="G433" s="208" t="s">
        <v>97</v>
      </c>
      <c r="H433" s="209" t="s">
        <v>2090</v>
      </c>
      <c r="I433" s="210">
        <v>40825</v>
      </c>
      <c r="J433" s="17">
        <f t="shared" si="133"/>
        <v>15</v>
      </c>
      <c r="K433" s="18">
        <f t="shared" si="134"/>
        <v>15</v>
      </c>
      <c r="L433" s="19">
        <f t="shared" si="141"/>
        <v>5</v>
      </c>
      <c r="M433" s="20">
        <f t="shared" si="142"/>
        <v>5</v>
      </c>
      <c r="N433" s="20">
        <f t="shared" si="143"/>
        <v>5</v>
      </c>
      <c r="O433" s="20">
        <f t="shared" si="144"/>
        <v>0</v>
      </c>
      <c r="P433" s="20">
        <f t="shared" si="145"/>
        <v>0</v>
      </c>
      <c r="Q433" s="20">
        <f t="shared" si="146"/>
        <v>0</v>
      </c>
      <c r="R433" s="21">
        <v>0</v>
      </c>
      <c r="S433" s="22">
        <f t="shared" si="135"/>
        <v>5</v>
      </c>
      <c r="T433" s="22">
        <f t="shared" si="136"/>
        <v>5</v>
      </c>
      <c r="U433" s="22">
        <f t="shared" si="137"/>
        <v>5</v>
      </c>
      <c r="V433" s="22">
        <f t="shared" si="138"/>
        <v>0</v>
      </c>
      <c r="W433" s="22">
        <f t="shared" si="139"/>
        <v>0</v>
      </c>
      <c r="X433" s="26"/>
      <c r="Y433" s="27">
        <v>5</v>
      </c>
      <c r="Z433" s="27">
        <v>5</v>
      </c>
      <c r="AA433" s="27"/>
      <c r="AB433" s="28"/>
      <c r="AC433" s="28">
        <v>5</v>
      </c>
    </row>
    <row r="434" spans="1:29" ht="15" customHeight="1" x14ac:dyDescent="0.3">
      <c r="A434" s="166" t="s">
        <v>90</v>
      </c>
      <c r="B434" s="228" t="s">
        <v>844</v>
      </c>
      <c r="C434" s="227" t="s">
        <v>843</v>
      </c>
      <c r="D434" s="232">
        <v>1</v>
      </c>
      <c r="E434" s="225" t="s">
        <v>75</v>
      </c>
      <c r="F434" s="159">
        <f t="shared" si="140"/>
        <v>38</v>
      </c>
      <c r="G434" s="211" t="s">
        <v>1667</v>
      </c>
      <c r="H434" s="212" t="s">
        <v>1668</v>
      </c>
      <c r="I434" s="213">
        <v>40801</v>
      </c>
      <c r="J434" s="17">
        <f t="shared" si="133"/>
        <v>15</v>
      </c>
      <c r="K434" s="18">
        <f t="shared" si="134"/>
        <v>15</v>
      </c>
      <c r="L434" s="19">
        <f t="shared" si="141"/>
        <v>5</v>
      </c>
      <c r="M434" s="20">
        <f t="shared" si="142"/>
        <v>5</v>
      </c>
      <c r="N434" s="20">
        <f t="shared" si="143"/>
        <v>5</v>
      </c>
      <c r="O434" s="20">
        <f t="shared" si="144"/>
        <v>0</v>
      </c>
      <c r="P434" s="20">
        <f t="shared" si="145"/>
        <v>0</v>
      </c>
      <c r="Q434" s="20">
        <f t="shared" si="146"/>
        <v>0</v>
      </c>
      <c r="R434" s="21">
        <v>0</v>
      </c>
      <c r="S434" s="22">
        <f t="shared" si="135"/>
        <v>5</v>
      </c>
      <c r="T434" s="22">
        <f t="shared" si="136"/>
        <v>5</v>
      </c>
      <c r="U434" s="22">
        <f t="shared" si="137"/>
        <v>5</v>
      </c>
      <c r="V434" s="22">
        <f t="shared" si="138"/>
        <v>0</v>
      </c>
      <c r="W434" s="22">
        <f t="shared" si="139"/>
        <v>0</v>
      </c>
      <c r="X434" s="26">
        <v>5</v>
      </c>
      <c r="Y434" s="27">
        <v>5</v>
      </c>
      <c r="Z434" s="27"/>
      <c r="AA434" s="27"/>
      <c r="AB434" s="28"/>
      <c r="AC434" s="25">
        <v>5</v>
      </c>
    </row>
    <row r="435" spans="1:29" ht="15" customHeight="1" x14ac:dyDescent="0.3">
      <c r="A435" s="166" t="s">
        <v>90</v>
      </c>
      <c r="B435" s="228" t="s">
        <v>116</v>
      </c>
      <c r="C435" s="227" t="s">
        <v>117</v>
      </c>
      <c r="D435" s="232">
        <v>4</v>
      </c>
      <c r="E435" s="225" t="s">
        <v>81</v>
      </c>
      <c r="F435" s="159">
        <f t="shared" si="140"/>
        <v>39</v>
      </c>
      <c r="G435" s="211" t="s">
        <v>1226</v>
      </c>
      <c r="H435" s="212" t="s">
        <v>1656</v>
      </c>
      <c r="I435" s="213">
        <v>40758</v>
      </c>
      <c r="J435" s="17">
        <f t="shared" si="133"/>
        <v>15</v>
      </c>
      <c r="K435" s="18">
        <f t="shared" si="134"/>
        <v>15</v>
      </c>
      <c r="L435" s="19">
        <f t="shared" si="141"/>
        <v>5</v>
      </c>
      <c r="M435" s="20">
        <f t="shared" si="142"/>
        <v>5</v>
      </c>
      <c r="N435" s="20">
        <f t="shared" si="143"/>
        <v>5</v>
      </c>
      <c r="O435" s="20">
        <f t="shared" si="144"/>
        <v>0</v>
      </c>
      <c r="P435" s="20">
        <f t="shared" si="145"/>
        <v>0</v>
      </c>
      <c r="Q435" s="20">
        <f t="shared" si="146"/>
        <v>0</v>
      </c>
      <c r="R435" s="21">
        <v>0</v>
      </c>
      <c r="S435" s="22">
        <f t="shared" si="135"/>
        <v>5</v>
      </c>
      <c r="T435" s="22">
        <f t="shared" si="136"/>
        <v>5</v>
      </c>
      <c r="U435" s="22">
        <f t="shared" si="137"/>
        <v>5</v>
      </c>
      <c r="V435" s="22">
        <f t="shared" si="138"/>
        <v>0</v>
      </c>
      <c r="W435" s="22">
        <f t="shared" si="139"/>
        <v>0</v>
      </c>
      <c r="X435" s="26">
        <v>5</v>
      </c>
      <c r="Y435" s="27">
        <v>5</v>
      </c>
      <c r="Z435" s="27"/>
      <c r="AA435" s="27"/>
      <c r="AB435" s="27"/>
      <c r="AC435" s="24">
        <v>5</v>
      </c>
    </row>
    <row r="436" spans="1:29" ht="15" customHeight="1" x14ac:dyDescent="0.3">
      <c r="A436" s="166" t="s">
        <v>90</v>
      </c>
      <c r="B436" s="228" t="s">
        <v>2001</v>
      </c>
      <c r="C436" s="227" t="s">
        <v>1698</v>
      </c>
      <c r="D436" s="232">
        <v>3</v>
      </c>
      <c r="E436" s="225" t="s">
        <v>39</v>
      </c>
      <c r="F436" s="159">
        <f t="shared" si="140"/>
        <v>40</v>
      </c>
      <c r="G436" s="211" t="s">
        <v>1669</v>
      </c>
      <c r="H436" s="212" t="s">
        <v>1670</v>
      </c>
      <c r="I436" s="213">
        <v>40660</v>
      </c>
      <c r="J436" s="17">
        <f t="shared" si="133"/>
        <v>15</v>
      </c>
      <c r="K436" s="18">
        <f t="shared" si="134"/>
        <v>15</v>
      </c>
      <c r="L436" s="19">
        <f t="shared" si="141"/>
        <v>5</v>
      </c>
      <c r="M436" s="20">
        <f t="shared" si="142"/>
        <v>5</v>
      </c>
      <c r="N436" s="20">
        <f t="shared" si="143"/>
        <v>5</v>
      </c>
      <c r="O436" s="20">
        <f t="shared" si="144"/>
        <v>0</v>
      </c>
      <c r="P436" s="20">
        <f t="shared" si="145"/>
        <v>0</v>
      </c>
      <c r="Q436" s="20">
        <f t="shared" si="146"/>
        <v>0</v>
      </c>
      <c r="R436" s="21">
        <v>0</v>
      </c>
      <c r="S436" s="22">
        <f t="shared" si="135"/>
        <v>5</v>
      </c>
      <c r="T436" s="22">
        <f t="shared" si="136"/>
        <v>5</v>
      </c>
      <c r="U436" s="22">
        <f t="shared" si="137"/>
        <v>5</v>
      </c>
      <c r="V436" s="22">
        <f t="shared" si="138"/>
        <v>0</v>
      </c>
      <c r="W436" s="22">
        <f t="shared" si="139"/>
        <v>0</v>
      </c>
      <c r="X436" s="26">
        <v>5</v>
      </c>
      <c r="Y436" s="27">
        <v>5</v>
      </c>
      <c r="Z436" s="27"/>
      <c r="AA436" s="27"/>
      <c r="AB436" s="28"/>
      <c r="AC436" s="25">
        <v>5</v>
      </c>
    </row>
    <row r="437" spans="1:29" ht="15" customHeight="1" x14ac:dyDescent="0.3">
      <c r="A437" s="166" t="s">
        <v>90</v>
      </c>
      <c r="B437" s="228" t="s">
        <v>873</v>
      </c>
      <c r="C437" s="227" t="s">
        <v>712</v>
      </c>
      <c r="D437" s="232">
        <v>3</v>
      </c>
      <c r="E437" s="225" t="s">
        <v>39</v>
      </c>
      <c r="F437" s="159">
        <f t="shared" si="140"/>
        <v>41</v>
      </c>
      <c r="G437" s="211" t="s">
        <v>1217</v>
      </c>
      <c r="H437" s="212" t="s">
        <v>1654</v>
      </c>
      <c r="I437" s="213">
        <v>40641</v>
      </c>
      <c r="J437" s="17">
        <f t="shared" si="133"/>
        <v>15</v>
      </c>
      <c r="K437" s="18">
        <f t="shared" si="134"/>
        <v>15</v>
      </c>
      <c r="L437" s="19">
        <f t="shared" si="141"/>
        <v>5</v>
      </c>
      <c r="M437" s="20">
        <f t="shared" si="142"/>
        <v>5</v>
      </c>
      <c r="N437" s="20">
        <f t="shared" si="143"/>
        <v>5</v>
      </c>
      <c r="O437" s="20">
        <f t="shared" si="144"/>
        <v>0</v>
      </c>
      <c r="P437" s="20">
        <f t="shared" si="145"/>
        <v>0</v>
      </c>
      <c r="Q437" s="20">
        <f t="shared" si="146"/>
        <v>0</v>
      </c>
      <c r="R437" s="21">
        <v>0</v>
      </c>
      <c r="S437" s="22">
        <f t="shared" si="135"/>
        <v>5</v>
      </c>
      <c r="T437" s="22">
        <f t="shared" si="136"/>
        <v>5</v>
      </c>
      <c r="U437" s="22">
        <f t="shared" si="137"/>
        <v>5</v>
      </c>
      <c r="V437" s="22">
        <f t="shared" si="138"/>
        <v>0</v>
      </c>
      <c r="W437" s="22">
        <f t="shared" si="139"/>
        <v>0</v>
      </c>
      <c r="X437" s="26">
        <v>5</v>
      </c>
      <c r="Y437" s="27">
        <v>5</v>
      </c>
      <c r="Z437" s="27"/>
      <c r="AA437" s="27"/>
      <c r="AB437" s="28"/>
      <c r="AC437" s="25">
        <v>5</v>
      </c>
    </row>
    <row r="438" spans="1:29" ht="14.4" x14ac:dyDescent="0.3">
      <c r="A438" s="132" t="s">
        <v>90</v>
      </c>
      <c r="B438" s="220" t="s">
        <v>254</v>
      </c>
      <c r="C438" s="221" t="s">
        <v>1177</v>
      </c>
      <c r="D438" s="222">
        <v>12</v>
      </c>
      <c r="E438" s="225" t="s">
        <v>25</v>
      </c>
      <c r="F438" s="159">
        <f t="shared" si="140"/>
        <v>42</v>
      </c>
      <c r="G438" s="214" t="s">
        <v>100</v>
      </c>
      <c r="H438" s="215" t="s">
        <v>595</v>
      </c>
      <c r="I438" s="216">
        <v>40621</v>
      </c>
      <c r="J438" s="17">
        <f t="shared" si="133"/>
        <v>15</v>
      </c>
      <c r="K438" s="18">
        <f t="shared" si="134"/>
        <v>15</v>
      </c>
      <c r="L438" s="19">
        <f t="shared" si="141"/>
        <v>5</v>
      </c>
      <c r="M438" s="20">
        <f t="shared" si="142"/>
        <v>5</v>
      </c>
      <c r="N438" s="20">
        <f t="shared" si="143"/>
        <v>5</v>
      </c>
      <c r="O438" s="20">
        <f t="shared" si="144"/>
        <v>0</v>
      </c>
      <c r="P438" s="20">
        <f t="shared" si="145"/>
        <v>0</v>
      </c>
      <c r="Q438" s="20">
        <f t="shared" si="146"/>
        <v>0</v>
      </c>
      <c r="R438" s="21">
        <v>0</v>
      </c>
      <c r="S438" s="22">
        <f t="shared" si="135"/>
        <v>5</v>
      </c>
      <c r="T438" s="22">
        <f t="shared" si="136"/>
        <v>5</v>
      </c>
      <c r="U438" s="22">
        <f t="shared" si="137"/>
        <v>5</v>
      </c>
      <c r="V438" s="22">
        <f t="shared" si="138"/>
        <v>0</v>
      </c>
      <c r="W438" s="22">
        <f t="shared" si="139"/>
        <v>0</v>
      </c>
      <c r="X438" s="23">
        <v>5</v>
      </c>
      <c r="Y438" s="24">
        <v>5</v>
      </c>
      <c r="Z438" s="24">
        <v>5</v>
      </c>
      <c r="AA438" s="24"/>
      <c r="AB438" s="25"/>
      <c r="AC438" s="25"/>
    </row>
    <row r="439" spans="1:29" ht="15" customHeight="1" x14ac:dyDescent="0.3">
      <c r="A439" s="166" t="s">
        <v>90</v>
      </c>
      <c r="B439" s="228" t="s">
        <v>2005</v>
      </c>
      <c r="C439" s="227" t="s">
        <v>1693</v>
      </c>
      <c r="D439" s="232">
        <v>19</v>
      </c>
      <c r="E439" s="225" t="s">
        <v>46</v>
      </c>
      <c r="F439" s="159">
        <f t="shared" si="140"/>
        <v>43</v>
      </c>
      <c r="G439" s="211" t="s">
        <v>1665</v>
      </c>
      <c r="H439" s="212" t="s">
        <v>2534</v>
      </c>
      <c r="I439" s="213">
        <v>40590</v>
      </c>
      <c r="J439" s="17">
        <f t="shared" si="133"/>
        <v>15</v>
      </c>
      <c r="K439" s="18">
        <f t="shared" si="134"/>
        <v>15</v>
      </c>
      <c r="L439" s="19">
        <f t="shared" si="141"/>
        <v>5</v>
      </c>
      <c r="M439" s="20">
        <f t="shared" si="142"/>
        <v>5</v>
      </c>
      <c r="N439" s="20">
        <f t="shared" si="143"/>
        <v>5</v>
      </c>
      <c r="O439" s="20">
        <f t="shared" si="144"/>
        <v>0</v>
      </c>
      <c r="P439" s="20">
        <f t="shared" si="145"/>
        <v>0</v>
      </c>
      <c r="Q439" s="20">
        <f t="shared" si="146"/>
        <v>0</v>
      </c>
      <c r="R439" s="21">
        <v>0</v>
      </c>
      <c r="S439" s="22">
        <f t="shared" si="135"/>
        <v>5</v>
      </c>
      <c r="T439" s="22">
        <f t="shared" si="136"/>
        <v>5</v>
      </c>
      <c r="U439" s="22">
        <f t="shared" si="137"/>
        <v>5</v>
      </c>
      <c r="V439" s="22">
        <f t="shared" si="138"/>
        <v>0</v>
      </c>
      <c r="W439" s="22">
        <f t="shared" si="139"/>
        <v>0</v>
      </c>
      <c r="X439" s="26">
        <v>5</v>
      </c>
      <c r="Y439" s="27"/>
      <c r="Z439" s="27">
        <v>5</v>
      </c>
      <c r="AA439" s="27"/>
      <c r="AB439" s="28"/>
      <c r="AC439" s="25">
        <v>5</v>
      </c>
    </row>
    <row r="440" spans="1:29" ht="15" customHeight="1" x14ac:dyDescent="0.3">
      <c r="A440" s="166" t="s">
        <v>90</v>
      </c>
      <c r="B440" s="220" t="s">
        <v>1146</v>
      </c>
      <c r="C440" s="221" t="s">
        <v>1053</v>
      </c>
      <c r="D440" s="232">
        <v>3</v>
      </c>
      <c r="E440" s="225" t="s">
        <v>39</v>
      </c>
      <c r="F440" s="159">
        <f t="shared" si="140"/>
        <v>44</v>
      </c>
      <c r="G440" s="214" t="s">
        <v>106</v>
      </c>
      <c r="H440" s="215" t="s">
        <v>1671</v>
      </c>
      <c r="I440" s="216">
        <v>40581</v>
      </c>
      <c r="J440" s="17">
        <f t="shared" si="133"/>
        <v>15</v>
      </c>
      <c r="K440" s="18">
        <f t="shared" si="134"/>
        <v>15</v>
      </c>
      <c r="L440" s="19">
        <f t="shared" si="141"/>
        <v>5</v>
      </c>
      <c r="M440" s="20">
        <f t="shared" si="142"/>
        <v>5</v>
      </c>
      <c r="N440" s="20">
        <f t="shared" si="143"/>
        <v>5</v>
      </c>
      <c r="O440" s="20">
        <f t="shared" si="144"/>
        <v>0</v>
      </c>
      <c r="P440" s="20">
        <f t="shared" si="145"/>
        <v>0</v>
      </c>
      <c r="Q440" s="20">
        <f t="shared" si="146"/>
        <v>0</v>
      </c>
      <c r="R440" s="21">
        <v>0</v>
      </c>
      <c r="S440" s="22">
        <f t="shared" si="135"/>
        <v>5</v>
      </c>
      <c r="T440" s="22">
        <f t="shared" si="136"/>
        <v>5</v>
      </c>
      <c r="U440" s="22">
        <f t="shared" si="137"/>
        <v>5</v>
      </c>
      <c r="V440" s="22">
        <f t="shared" si="138"/>
        <v>0</v>
      </c>
      <c r="W440" s="22">
        <f t="shared" si="139"/>
        <v>0</v>
      </c>
      <c r="X440" s="26">
        <v>5</v>
      </c>
      <c r="Y440" s="27">
        <v>5</v>
      </c>
      <c r="Z440" s="27"/>
      <c r="AA440" s="27"/>
      <c r="AB440" s="28"/>
      <c r="AC440" s="25">
        <v>5</v>
      </c>
    </row>
    <row r="441" spans="1:29" ht="15" customHeight="1" x14ac:dyDescent="0.3">
      <c r="A441" s="132" t="s">
        <v>90</v>
      </c>
      <c r="B441" s="220" t="s">
        <v>1999</v>
      </c>
      <c r="C441" s="221" t="s">
        <v>1274</v>
      </c>
      <c r="D441" s="222">
        <v>13</v>
      </c>
      <c r="E441" s="223" t="s">
        <v>179</v>
      </c>
      <c r="F441" s="159">
        <f t="shared" si="140"/>
        <v>45</v>
      </c>
      <c r="G441" s="214" t="s">
        <v>241</v>
      </c>
      <c r="H441" s="215" t="s">
        <v>1332</v>
      </c>
      <c r="I441" s="216">
        <v>40560</v>
      </c>
      <c r="J441" s="17">
        <f t="shared" si="133"/>
        <v>15</v>
      </c>
      <c r="K441" s="18">
        <f t="shared" si="134"/>
        <v>15</v>
      </c>
      <c r="L441" s="19">
        <f t="shared" si="141"/>
        <v>5</v>
      </c>
      <c r="M441" s="20">
        <f t="shared" si="142"/>
        <v>5</v>
      </c>
      <c r="N441" s="20">
        <f t="shared" si="143"/>
        <v>5</v>
      </c>
      <c r="O441" s="20">
        <f t="shared" si="144"/>
        <v>0</v>
      </c>
      <c r="P441" s="20">
        <f t="shared" si="145"/>
        <v>0</v>
      </c>
      <c r="Q441" s="20">
        <f t="shared" si="146"/>
        <v>0</v>
      </c>
      <c r="R441" s="21">
        <v>0</v>
      </c>
      <c r="S441" s="22">
        <f t="shared" si="135"/>
        <v>5</v>
      </c>
      <c r="T441" s="22">
        <f t="shared" si="136"/>
        <v>5</v>
      </c>
      <c r="U441" s="22">
        <f t="shared" si="137"/>
        <v>5</v>
      </c>
      <c r="V441" s="22">
        <f t="shared" si="138"/>
        <v>0</v>
      </c>
      <c r="W441" s="22">
        <f t="shared" si="139"/>
        <v>0</v>
      </c>
      <c r="X441" s="23">
        <v>5</v>
      </c>
      <c r="Y441" s="24">
        <v>5</v>
      </c>
      <c r="Z441" s="24"/>
      <c r="AA441" s="24"/>
      <c r="AB441" s="25"/>
      <c r="AC441" s="25">
        <v>5</v>
      </c>
    </row>
    <row r="442" spans="1:29" ht="15" customHeight="1" x14ac:dyDescent="0.3">
      <c r="A442" s="132" t="s">
        <v>90</v>
      </c>
      <c r="B442" s="224" t="s">
        <v>103</v>
      </c>
      <c r="C442" s="225" t="s">
        <v>104</v>
      </c>
      <c r="D442" s="232">
        <v>7</v>
      </c>
      <c r="E442" s="225" t="s">
        <v>28</v>
      </c>
      <c r="F442" s="159">
        <f t="shared" si="140"/>
        <v>46</v>
      </c>
      <c r="G442" s="217" t="s">
        <v>84</v>
      </c>
      <c r="H442" s="218" t="s">
        <v>803</v>
      </c>
      <c r="I442" s="219">
        <v>40405</v>
      </c>
      <c r="J442" s="17">
        <f t="shared" si="133"/>
        <v>15</v>
      </c>
      <c r="K442" s="18">
        <f t="shared" si="134"/>
        <v>10</v>
      </c>
      <c r="L442" s="19">
        <f t="shared" si="141"/>
        <v>5</v>
      </c>
      <c r="M442" s="20">
        <f t="shared" si="142"/>
        <v>5</v>
      </c>
      <c r="N442" s="20">
        <f t="shared" si="143"/>
        <v>0</v>
      </c>
      <c r="O442" s="20">
        <f t="shared" si="144"/>
        <v>0</v>
      </c>
      <c r="P442" s="20">
        <f t="shared" si="145"/>
        <v>0</v>
      </c>
      <c r="Q442" s="20">
        <f t="shared" si="146"/>
        <v>0</v>
      </c>
      <c r="R442" s="21">
        <v>5</v>
      </c>
      <c r="S442" s="22">
        <f t="shared" si="135"/>
        <v>5</v>
      </c>
      <c r="T442" s="22">
        <f t="shared" si="136"/>
        <v>5</v>
      </c>
      <c r="U442" s="22">
        <f t="shared" si="137"/>
        <v>0</v>
      </c>
      <c r="V442" s="22">
        <f t="shared" si="138"/>
        <v>0</v>
      </c>
      <c r="W442" s="22">
        <f t="shared" si="139"/>
        <v>0</v>
      </c>
      <c r="X442" s="26">
        <v>5</v>
      </c>
      <c r="Y442" s="27"/>
      <c r="Z442" s="27"/>
      <c r="AA442" s="27"/>
      <c r="AB442" s="28"/>
      <c r="AC442" s="28">
        <v>5</v>
      </c>
    </row>
    <row r="443" spans="1:29" ht="15" customHeight="1" x14ac:dyDescent="0.3">
      <c r="A443" s="166" t="s">
        <v>90</v>
      </c>
      <c r="B443" s="228" t="s">
        <v>2005</v>
      </c>
      <c r="C443" s="227" t="s">
        <v>1693</v>
      </c>
      <c r="D443" s="232">
        <v>19</v>
      </c>
      <c r="E443" s="225" t="s">
        <v>46</v>
      </c>
      <c r="F443" s="159">
        <f t="shared" si="140"/>
        <v>47</v>
      </c>
      <c r="G443" s="211" t="s">
        <v>50</v>
      </c>
      <c r="H443" s="212" t="s">
        <v>1038</v>
      </c>
      <c r="I443" s="213">
        <v>40393</v>
      </c>
      <c r="J443" s="17">
        <f t="shared" si="133"/>
        <v>15</v>
      </c>
      <c r="K443" s="18">
        <f t="shared" si="134"/>
        <v>15</v>
      </c>
      <c r="L443" s="19">
        <f t="shared" si="141"/>
        <v>5</v>
      </c>
      <c r="M443" s="20">
        <f t="shared" si="142"/>
        <v>5</v>
      </c>
      <c r="N443" s="20">
        <f t="shared" si="143"/>
        <v>5</v>
      </c>
      <c r="O443" s="20">
        <f t="shared" si="144"/>
        <v>0</v>
      </c>
      <c r="P443" s="20">
        <f t="shared" si="145"/>
        <v>0</v>
      </c>
      <c r="Q443" s="20">
        <f t="shared" si="146"/>
        <v>0</v>
      </c>
      <c r="R443" s="21">
        <v>0</v>
      </c>
      <c r="S443" s="22">
        <f t="shared" si="135"/>
        <v>5</v>
      </c>
      <c r="T443" s="22">
        <f t="shared" si="136"/>
        <v>5</v>
      </c>
      <c r="U443" s="22">
        <f t="shared" si="137"/>
        <v>5</v>
      </c>
      <c r="V443" s="22">
        <f t="shared" si="138"/>
        <v>0</v>
      </c>
      <c r="W443" s="22">
        <f t="shared" si="139"/>
        <v>0</v>
      </c>
      <c r="X443" s="26">
        <v>5</v>
      </c>
      <c r="Y443" s="27">
        <v>5</v>
      </c>
      <c r="Z443" s="27"/>
      <c r="AA443" s="27"/>
      <c r="AB443" s="27"/>
      <c r="AC443" s="24">
        <v>5</v>
      </c>
    </row>
    <row r="444" spans="1:29" ht="15" customHeight="1" x14ac:dyDescent="0.3">
      <c r="A444" s="132" t="s">
        <v>90</v>
      </c>
      <c r="B444" s="229" t="s">
        <v>59</v>
      </c>
      <c r="C444" s="231" t="s">
        <v>60</v>
      </c>
      <c r="D444" s="225">
        <v>11</v>
      </c>
      <c r="E444" s="225" t="s">
        <v>61</v>
      </c>
      <c r="F444" s="159">
        <f t="shared" si="140"/>
        <v>48</v>
      </c>
      <c r="G444" s="208" t="s">
        <v>34</v>
      </c>
      <c r="H444" s="209" t="s">
        <v>961</v>
      </c>
      <c r="I444" s="210">
        <v>40377</v>
      </c>
      <c r="J444" s="17">
        <f t="shared" si="133"/>
        <v>15</v>
      </c>
      <c r="K444" s="18">
        <f t="shared" si="134"/>
        <v>10</v>
      </c>
      <c r="L444" s="19">
        <f t="shared" si="141"/>
        <v>5</v>
      </c>
      <c r="M444" s="20">
        <f t="shared" si="142"/>
        <v>5</v>
      </c>
      <c r="N444" s="20">
        <f t="shared" si="143"/>
        <v>0</v>
      </c>
      <c r="O444" s="20">
        <f t="shared" si="144"/>
        <v>0</v>
      </c>
      <c r="P444" s="20">
        <f t="shared" si="145"/>
        <v>0</v>
      </c>
      <c r="Q444" s="20">
        <f t="shared" si="146"/>
        <v>0</v>
      </c>
      <c r="R444" s="21">
        <v>5</v>
      </c>
      <c r="S444" s="22">
        <f t="shared" si="135"/>
        <v>5</v>
      </c>
      <c r="T444" s="22">
        <f t="shared" si="136"/>
        <v>5</v>
      </c>
      <c r="U444" s="22">
        <f t="shared" si="137"/>
        <v>0</v>
      </c>
      <c r="V444" s="22">
        <f t="shared" si="138"/>
        <v>0</v>
      </c>
      <c r="W444" s="22">
        <f t="shared" si="139"/>
        <v>0</v>
      </c>
      <c r="X444" s="26">
        <v>5</v>
      </c>
      <c r="Y444" s="27"/>
      <c r="Z444" s="27"/>
      <c r="AA444" s="27"/>
      <c r="AB444" s="27"/>
      <c r="AC444" s="27">
        <v>5</v>
      </c>
    </row>
    <row r="445" spans="1:29" ht="15" customHeight="1" x14ac:dyDescent="0.3">
      <c r="A445" s="166" t="s">
        <v>90</v>
      </c>
      <c r="B445" s="229" t="s">
        <v>603</v>
      </c>
      <c r="C445" s="231" t="s">
        <v>393</v>
      </c>
      <c r="D445" s="225">
        <v>7</v>
      </c>
      <c r="E445" s="225" t="s">
        <v>28</v>
      </c>
      <c r="F445" s="159">
        <f t="shared" si="140"/>
        <v>49</v>
      </c>
      <c r="G445" s="208" t="s">
        <v>105</v>
      </c>
      <c r="H445" s="209" t="s">
        <v>471</v>
      </c>
      <c r="I445" s="210">
        <v>40266</v>
      </c>
      <c r="J445" s="17">
        <f t="shared" si="133"/>
        <v>15</v>
      </c>
      <c r="K445" s="18">
        <f t="shared" si="134"/>
        <v>10</v>
      </c>
      <c r="L445" s="19">
        <f t="shared" si="141"/>
        <v>5</v>
      </c>
      <c r="M445" s="20">
        <f t="shared" si="142"/>
        <v>5</v>
      </c>
      <c r="N445" s="20">
        <f t="shared" si="143"/>
        <v>0</v>
      </c>
      <c r="O445" s="20">
        <f t="shared" si="144"/>
        <v>0</v>
      </c>
      <c r="P445" s="20">
        <f t="shared" si="145"/>
        <v>0</v>
      </c>
      <c r="Q445" s="20">
        <f t="shared" si="146"/>
        <v>0</v>
      </c>
      <c r="R445" s="21">
        <v>5</v>
      </c>
      <c r="S445" s="22">
        <f t="shared" si="135"/>
        <v>5</v>
      </c>
      <c r="T445" s="22">
        <f t="shared" si="136"/>
        <v>5</v>
      </c>
      <c r="U445" s="22">
        <f t="shared" si="137"/>
        <v>0</v>
      </c>
      <c r="V445" s="22">
        <f t="shared" si="138"/>
        <v>0</v>
      </c>
      <c r="W445" s="22">
        <f t="shared" si="139"/>
        <v>0</v>
      </c>
      <c r="X445" s="26">
        <v>5</v>
      </c>
      <c r="Y445" s="27"/>
      <c r="Z445" s="27"/>
      <c r="AA445" s="27"/>
      <c r="AB445" s="27"/>
      <c r="AC445" s="24">
        <v>5</v>
      </c>
    </row>
    <row r="446" spans="1:29" ht="15" customHeight="1" x14ac:dyDescent="0.3">
      <c r="A446" s="132" t="s">
        <v>90</v>
      </c>
      <c r="B446" s="224" t="s">
        <v>349</v>
      </c>
      <c r="C446" s="225" t="s">
        <v>310</v>
      </c>
      <c r="D446" s="232">
        <v>20</v>
      </c>
      <c r="E446" s="225" t="s">
        <v>40</v>
      </c>
      <c r="F446" s="159">
        <f t="shared" si="140"/>
        <v>50</v>
      </c>
      <c r="G446" s="217" t="s">
        <v>34</v>
      </c>
      <c r="H446" s="218" t="s">
        <v>1017</v>
      </c>
      <c r="I446" s="219">
        <v>40246</v>
      </c>
      <c r="J446" s="17">
        <f t="shared" si="133"/>
        <v>15</v>
      </c>
      <c r="K446" s="18">
        <f t="shared" si="134"/>
        <v>15</v>
      </c>
      <c r="L446" s="19">
        <f t="shared" si="141"/>
        <v>5</v>
      </c>
      <c r="M446" s="20">
        <f t="shared" si="142"/>
        <v>5</v>
      </c>
      <c r="N446" s="20">
        <f t="shared" si="143"/>
        <v>5</v>
      </c>
      <c r="O446" s="20">
        <f t="shared" si="144"/>
        <v>0</v>
      </c>
      <c r="P446" s="20">
        <f t="shared" si="145"/>
        <v>0</v>
      </c>
      <c r="Q446" s="20">
        <f t="shared" si="146"/>
        <v>0</v>
      </c>
      <c r="R446" s="21">
        <v>0</v>
      </c>
      <c r="S446" s="22">
        <f t="shared" si="135"/>
        <v>5</v>
      </c>
      <c r="T446" s="22">
        <f t="shared" si="136"/>
        <v>5</v>
      </c>
      <c r="U446" s="22">
        <f t="shared" si="137"/>
        <v>5</v>
      </c>
      <c r="V446" s="22">
        <f t="shared" si="138"/>
        <v>0</v>
      </c>
      <c r="W446" s="22">
        <f t="shared" si="139"/>
        <v>0</v>
      </c>
      <c r="X446" s="26">
        <v>5</v>
      </c>
      <c r="Y446" s="27">
        <v>5</v>
      </c>
      <c r="Z446" s="27">
        <v>5</v>
      </c>
      <c r="AA446" s="27"/>
      <c r="AB446" s="28"/>
      <c r="AC446" s="28"/>
    </row>
    <row r="447" spans="1:29" ht="15" customHeight="1" x14ac:dyDescent="0.3">
      <c r="A447" s="132" t="s">
        <v>90</v>
      </c>
      <c r="B447" s="224" t="s">
        <v>2019</v>
      </c>
      <c r="C447" s="225" t="s">
        <v>1752</v>
      </c>
      <c r="D447" s="232">
        <v>5</v>
      </c>
      <c r="E447" s="225" t="s">
        <v>1206</v>
      </c>
      <c r="F447" s="159">
        <f t="shared" si="140"/>
        <v>51</v>
      </c>
      <c r="G447" s="217" t="s">
        <v>146</v>
      </c>
      <c r="H447" s="218" t="s">
        <v>2082</v>
      </c>
      <c r="I447" s="219">
        <v>40214</v>
      </c>
      <c r="J447" s="17">
        <f t="shared" si="133"/>
        <v>14</v>
      </c>
      <c r="K447" s="18">
        <f t="shared" si="134"/>
        <v>14</v>
      </c>
      <c r="L447" s="19">
        <f t="shared" si="141"/>
        <v>14</v>
      </c>
      <c r="M447" s="20">
        <f t="shared" si="142"/>
        <v>0</v>
      </c>
      <c r="N447" s="20">
        <f t="shared" si="143"/>
        <v>0</v>
      </c>
      <c r="O447" s="20">
        <f t="shared" si="144"/>
        <v>0</v>
      </c>
      <c r="P447" s="20">
        <f t="shared" si="145"/>
        <v>0</v>
      </c>
      <c r="Q447" s="20">
        <f t="shared" si="146"/>
        <v>0</v>
      </c>
      <c r="R447" s="21">
        <v>0</v>
      </c>
      <c r="S447" s="22">
        <f t="shared" si="135"/>
        <v>14</v>
      </c>
      <c r="T447" s="22">
        <f t="shared" si="136"/>
        <v>0</v>
      </c>
      <c r="U447" s="22">
        <f t="shared" si="137"/>
        <v>0</v>
      </c>
      <c r="V447" s="22">
        <f t="shared" si="138"/>
        <v>0</v>
      </c>
      <c r="W447" s="22">
        <f t="shared" si="139"/>
        <v>0</v>
      </c>
      <c r="X447" s="26"/>
      <c r="Y447" s="27"/>
      <c r="Z447" s="27"/>
      <c r="AA447" s="27"/>
      <c r="AB447" s="28"/>
      <c r="AC447" s="28">
        <v>14</v>
      </c>
    </row>
    <row r="448" spans="1:29" ht="15" customHeight="1" x14ac:dyDescent="0.3">
      <c r="A448" s="166" t="s">
        <v>90</v>
      </c>
      <c r="B448" s="229" t="s">
        <v>612</v>
      </c>
      <c r="C448" s="231" t="s">
        <v>490</v>
      </c>
      <c r="D448" s="232">
        <v>6</v>
      </c>
      <c r="E448" s="225" t="s">
        <v>31</v>
      </c>
      <c r="F448" s="159">
        <f t="shared" si="140"/>
        <v>52</v>
      </c>
      <c r="G448" s="208" t="s">
        <v>37</v>
      </c>
      <c r="H448" s="209" t="s">
        <v>495</v>
      </c>
      <c r="I448" s="210">
        <v>40264</v>
      </c>
      <c r="J448" s="17">
        <f t="shared" si="133"/>
        <v>11</v>
      </c>
      <c r="K448" s="18">
        <f t="shared" si="134"/>
        <v>11</v>
      </c>
      <c r="L448" s="19">
        <f t="shared" si="141"/>
        <v>6</v>
      </c>
      <c r="M448" s="20">
        <f t="shared" si="142"/>
        <v>5</v>
      </c>
      <c r="N448" s="20">
        <f t="shared" si="143"/>
        <v>0</v>
      </c>
      <c r="O448" s="20">
        <f t="shared" si="144"/>
        <v>0</v>
      </c>
      <c r="P448" s="20">
        <f t="shared" si="145"/>
        <v>0</v>
      </c>
      <c r="Q448" s="20">
        <f t="shared" si="146"/>
        <v>0</v>
      </c>
      <c r="R448" s="21">
        <v>0</v>
      </c>
      <c r="S448" s="22">
        <f t="shared" si="135"/>
        <v>6</v>
      </c>
      <c r="T448" s="22">
        <f t="shared" si="136"/>
        <v>5</v>
      </c>
      <c r="U448" s="22">
        <f t="shared" si="137"/>
        <v>0</v>
      </c>
      <c r="V448" s="22">
        <f t="shared" si="138"/>
        <v>0</v>
      </c>
      <c r="W448" s="22">
        <f t="shared" si="139"/>
        <v>0</v>
      </c>
      <c r="X448" s="26">
        <v>5</v>
      </c>
      <c r="Y448" s="27"/>
      <c r="Z448" s="27"/>
      <c r="AA448" s="27"/>
      <c r="AB448" s="28"/>
      <c r="AC448" s="25">
        <v>6</v>
      </c>
    </row>
    <row r="449" spans="1:29" ht="15" customHeight="1" x14ac:dyDescent="0.3">
      <c r="A449" s="166" t="s">
        <v>90</v>
      </c>
      <c r="B449" s="220" t="s">
        <v>181</v>
      </c>
      <c r="C449" s="221" t="s">
        <v>182</v>
      </c>
      <c r="D449" s="232">
        <v>3</v>
      </c>
      <c r="E449" s="225" t="s">
        <v>39</v>
      </c>
      <c r="F449" s="159">
        <f t="shared" si="140"/>
        <v>53</v>
      </c>
      <c r="G449" s="214" t="s">
        <v>1651</v>
      </c>
      <c r="H449" s="215" t="s">
        <v>1652</v>
      </c>
      <c r="I449" s="216">
        <v>40206</v>
      </c>
      <c r="J449" s="17">
        <f t="shared" si="133"/>
        <v>11</v>
      </c>
      <c r="K449" s="18">
        <f t="shared" si="134"/>
        <v>11</v>
      </c>
      <c r="L449" s="19">
        <f t="shared" si="141"/>
        <v>6</v>
      </c>
      <c r="M449" s="20">
        <f t="shared" si="142"/>
        <v>5</v>
      </c>
      <c r="N449" s="20">
        <f t="shared" si="143"/>
        <v>0</v>
      </c>
      <c r="O449" s="20">
        <f t="shared" si="144"/>
        <v>0</v>
      </c>
      <c r="P449" s="20">
        <f t="shared" si="145"/>
        <v>0</v>
      </c>
      <c r="Q449" s="20">
        <f t="shared" si="146"/>
        <v>0</v>
      </c>
      <c r="R449" s="21">
        <v>0</v>
      </c>
      <c r="S449" s="22">
        <f t="shared" si="135"/>
        <v>6</v>
      </c>
      <c r="T449" s="22">
        <f t="shared" si="136"/>
        <v>5</v>
      </c>
      <c r="U449" s="22">
        <f t="shared" si="137"/>
        <v>0</v>
      </c>
      <c r="V449" s="22">
        <f t="shared" si="138"/>
        <v>0</v>
      </c>
      <c r="W449" s="22">
        <f t="shared" si="139"/>
        <v>0</v>
      </c>
      <c r="X449" s="26">
        <v>5</v>
      </c>
      <c r="Y449" s="27"/>
      <c r="Z449" s="27"/>
      <c r="AA449" s="27"/>
      <c r="AB449" s="28"/>
      <c r="AC449" s="25">
        <v>6</v>
      </c>
    </row>
    <row r="450" spans="1:29" ht="15" customHeight="1" x14ac:dyDescent="0.3">
      <c r="A450" s="166" t="s">
        <v>90</v>
      </c>
      <c r="B450" s="228" t="s">
        <v>1977</v>
      </c>
      <c r="C450" s="227" t="s">
        <v>1550</v>
      </c>
      <c r="D450" s="232">
        <v>1</v>
      </c>
      <c r="E450" s="225" t="s">
        <v>75</v>
      </c>
      <c r="F450" s="159">
        <f t="shared" si="140"/>
        <v>54</v>
      </c>
      <c r="G450" s="211" t="s">
        <v>1261</v>
      </c>
      <c r="H450" s="212" t="s">
        <v>1655</v>
      </c>
      <c r="I450" s="213">
        <v>40906</v>
      </c>
      <c r="J450" s="17">
        <f t="shared" si="133"/>
        <v>10</v>
      </c>
      <c r="K450" s="18">
        <f t="shared" si="134"/>
        <v>10</v>
      </c>
      <c r="L450" s="19">
        <f t="shared" si="141"/>
        <v>5</v>
      </c>
      <c r="M450" s="20">
        <f t="shared" si="142"/>
        <v>5</v>
      </c>
      <c r="N450" s="20">
        <f t="shared" si="143"/>
        <v>0</v>
      </c>
      <c r="O450" s="20">
        <f t="shared" si="144"/>
        <v>0</v>
      </c>
      <c r="P450" s="20">
        <f t="shared" si="145"/>
        <v>0</v>
      </c>
      <c r="Q450" s="20">
        <f t="shared" si="146"/>
        <v>0</v>
      </c>
      <c r="R450" s="21">
        <v>0</v>
      </c>
      <c r="S450" s="22">
        <f t="shared" si="135"/>
        <v>5</v>
      </c>
      <c r="T450" s="22">
        <f t="shared" si="136"/>
        <v>5</v>
      </c>
      <c r="U450" s="22">
        <f t="shared" si="137"/>
        <v>0</v>
      </c>
      <c r="V450" s="22">
        <f t="shared" si="138"/>
        <v>0</v>
      </c>
      <c r="W450" s="22">
        <f t="shared" si="139"/>
        <v>0</v>
      </c>
      <c r="X450" s="26">
        <v>5</v>
      </c>
      <c r="Y450" s="27"/>
      <c r="Z450" s="27"/>
      <c r="AA450" s="27"/>
      <c r="AB450" s="28"/>
      <c r="AC450" s="25">
        <v>5</v>
      </c>
    </row>
    <row r="451" spans="1:29" ht="15" customHeight="1" x14ac:dyDescent="0.3">
      <c r="A451" s="132" t="s">
        <v>90</v>
      </c>
      <c r="B451" s="220" t="s">
        <v>255</v>
      </c>
      <c r="C451" s="221" t="s">
        <v>228</v>
      </c>
      <c r="D451" s="225">
        <v>9</v>
      </c>
      <c r="E451" s="225" t="s">
        <v>33</v>
      </c>
      <c r="F451" s="159">
        <f t="shared" si="140"/>
        <v>55</v>
      </c>
      <c r="G451" s="214" t="s">
        <v>1404</v>
      </c>
      <c r="H451" s="215" t="s">
        <v>1638</v>
      </c>
      <c r="I451" s="216">
        <v>40904</v>
      </c>
      <c r="J451" s="17">
        <f t="shared" si="133"/>
        <v>10</v>
      </c>
      <c r="K451" s="18">
        <f t="shared" si="134"/>
        <v>10</v>
      </c>
      <c r="L451" s="19">
        <f t="shared" si="141"/>
        <v>5</v>
      </c>
      <c r="M451" s="20">
        <f t="shared" si="142"/>
        <v>5</v>
      </c>
      <c r="N451" s="20">
        <f t="shared" si="143"/>
        <v>0</v>
      </c>
      <c r="O451" s="20">
        <f t="shared" si="144"/>
        <v>0</v>
      </c>
      <c r="P451" s="20">
        <f t="shared" si="145"/>
        <v>0</v>
      </c>
      <c r="Q451" s="20">
        <f t="shared" si="146"/>
        <v>0</v>
      </c>
      <c r="R451" s="21">
        <v>0</v>
      </c>
      <c r="S451" s="22">
        <f t="shared" si="135"/>
        <v>5</v>
      </c>
      <c r="T451" s="22">
        <f t="shared" si="136"/>
        <v>5</v>
      </c>
      <c r="U451" s="22">
        <f t="shared" si="137"/>
        <v>0</v>
      </c>
      <c r="V451" s="22">
        <f t="shared" si="138"/>
        <v>0</v>
      </c>
      <c r="W451" s="22">
        <f t="shared" si="139"/>
        <v>0</v>
      </c>
      <c r="X451" s="26">
        <v>0</v>
      </c>
      <c r="Y451" s="27">
        <v>5</v>
      </c>
      <c r="Z451" s="27">
        <v>5</v>
      </c>
      <c r="AA451" s="27"/>
      <c r="AB451" s="28"/>
      <c r="AC451" s="25">
        <v>0</v>
      </c>
    </row>
    <row r="452" spans="1:29" ht="15" customHeight="1" x14ac:dyDescent="0.3">
      <c r="A452" s="166" t="s">
        <v>90</v>
      </c>
      <c r="B452" s="228" t="s">
        <v>1165</v>
      </c>
      <c r="C452" s="227" t="s">
        <v>1123</v>
      </c>
      <c r="D452" s="232">
        <v>5</v>
      </c>
      <c r="E452" s="225" t="s">
        <v>53</v>
      </c>
      <c r="F452" s="159">
        <f t="shared" si="140"/>
        <v>56</v>
      </c>
      <c r="G452" s="211" t="s">
        <v>240</v>
      </c>
      <c r="H452" s="212" t="s">
        <v>1661</v>
      </c>
      <c r="I452" s="213">
        <v>40886</v>
      </c>
      <c r="J452" s="17">
        <f t="shared" ref="J452:J515" si="147">SUM(L452:R452)</f>
        <v>10</v>
      </c>
      <c r="K452" s="18">
        <f t="shared" si="134"/>
        <v>10</v>
      </c>
      <c r="L452" s="19">
        <f t="shared" si="141"/>
        <v>5</v>
      </c>
      <c r="M452" s="20">
        <f t="shared" si="142"/>
        <v>5</v>
      </c>
      <c r="N452" s="20">
        <f t="shared" si="143"/>
        <v>0</v>
      </c>
      <c r="O452" s="20">
        <f t="shared" si="144"/>
        <v>0</v>
      </c>
      <c r="P452" s="20">
        <f t="shared" si="145"/>
        <v>0</v>
      </c>
      <c r="Q452" s="20">
        <f t="shared" si="146"/>
        <v>0</v>
      </c>
      <c r="R452" s="21">
        <v>0</v>
      </c>
      <c r="S452" s="22">
        <f t="shared" si="135"/>
        <v>5</v>
      </c>
      <c r="T452" s="22">
        <f t="shared" si="136"/>
        <v>5</v>
      </c>
      <c r="U452" s="22">
        <f t="shared" si="137"/>
        <v>0</v>
      </c>
      <c r="V452" s="22">
        <f t="shared" si="138"/>
        <v>0</v>
      </c>
      <c r="W452" s="22">
        <f t="shared" si="139"/>
        <v>0</v>
      </c>
      <c r="X452" s="26">
        <v>5</v>
      </c>
      <c r="Y452" s="27"/>
      <c r="Z452" s="27"/>
      <c r="AA452" s="27"/>
      <c r="AB452" s="37"/>
      <c r="AC452" s="25">
        <v>5</v>
      </c>
    </row>
    <row r="453" spans="1:29" ht="15" customHeight="1" x14ac:dyDescent="0.3">
      <c r="A453" s="166" t="s">
        <v>90</v>
      </c>
      <c r="B453" s="228" t="s">
        <v>2000</v>
      </c>
      <c r="C453" s="227" t="s">
        <v>1694</v>
      </c>
      <c r="D453" s="232">
        <v>6</v>
      </c>
      <c r="E453" s="225" t="s">
        <v>31</v>
      </c>
      <c r="F453" s="159">
        <f t="shared" si="140"/>
        <v>57</v>
      </c>
      <c r="G453" s="211" t="s">
        <v>1657</v>
      </c>
      <c r="H453" s="212" t="s">
        <v>1658</v>
      </c>
      <c r="I453" s="213">
        <v>40853</v>
      </c>
      <c r="J453" s="17">
        <f t="shared" si="147"/>
        <v>10</v>
      </c>
      <c r="K453" s="18">
        <f t="shared" ref="K453:K516" si="148">SUM(L453:Q453)</f>
        <v>10</v>
      </c>
      <c r="L453" s="19">
        <f t="shared" si="141"/>
        <v>5</v>
      </c>
      <c r="M453" s="20">
        <f t="shared" si="142"/>
        <v>5</v>
      </c>
      <c r="N453" s="20">
        <f t="shared" si="143"/>
        <v>0</v>
      </c>
      <c r="O453" s="20">
        <f t="shared" si="144"/>
        <v>0</v>
      </c>
      <c r="P453" s="20">
        <f t="shared" si="145"/>
        <v>0</v>
      </c>
      <c r="Q453" s="20">
        <f t="shared" si="146"/>
        <v>0</v>
      </c>
      <c r="R453" s="21">
        <v>0</v>
      </c>
      <c r="S453" s="22">
        <f t="shared" ref="S453:S516" si="149">IFERROR(LARGE((X453:AC453),1),0)</f>
        <v>5</v>
      </c>
      <c r="T453" s="22">
        <f t="shared" ref="T453:T516" si="150">IFERROR(LARGE((X453:AC453),2),0)</f>
        <v>5</v>
      </c>
      <c r="U453" s="22">
        <f t="shared" ref="U453:U516" si="151">IFERROR(LARGE((X453:AC453),3),0)</f>
        <v>0</v>
      </c>
      <c r="V453" s="22">
        <f t="shared" ref="V453:V516" si="152">IFERROR(LARGE((X453:AC453),4),0)</f>
        <v>0</v>
      </c>
      <c r="W453" s="22">
        <f t="shared" ref="W453:W516" si="153">IFERROR(LARGE((X453:AC453),5),0)</f>
        <v>0</v>
      </c>
      <c r="X453" s="26">
        <v>5</v>
      </c>
      <c r="Y453" s="27"/>
      <c r="Z453" s="27"/>
      <c r="AA453" s="27"/>
      <c r="AB453" s="27"/>
      <c r="AC453" s="24">
        <v>5</v>
      </c>
    </row>
    <row r="454" spans="1:29" ht="15" customHeight="1" x14ac:dyDescent="0.3">
      <c r="A454" s="132" t="s">
        <v>90</v>
      </c>
      <c r="B454" s="228" t="s">
        <v>868</v>
      </c>
      <c r="C454" s="227" t="s">
        <v>682</v>
      </c>
      <c r="D454" s="222">
        <v>19</v>
      </c>
      <c r="E454" s="223" t="s">
        <v>46</v>
      </c>
      <c r="F454" s="159">
        <f t="shared" si="140"/>
        <v>58</v>
      </c>
      <c r="G454" s="211" t="s">
        <v>1324</v>
      </c>
      <c r="H454" s="212" t="s">
        <v>2054</v>
      </c>
      <c r="I454" s="213">
        <v>40843</v>
      </c>
      <c r="J454" s="17">
        <f t="shared" si="147"/>
        <v>10</v>
      </c>
      <c r="K454" s="18">
        <f t="shared" si="148"/>
        <v>10</v>
      </c>
      <c r="L454" s="19">
        <f t="shared" si="141"/>
        <v>5</v>
      </c>
      <c r="M454" s="20">
        <f t="shared" si="142"/>
        <v>5</v>
      </c>
      <c r="N454" s="20">
        <f t="shared" si="143"/>
        <v>0</v>
      </c>
      <c r="O454" s="20">
        <f t="shared" si="144"/>
        <v>0</v>
      </c>
      <c r="P454" s="20">
        <f t="shared" si="145"/>
        <v>0</v>
      </c>
      <c r="Q454" s="20">
        <f t="shared" si="146"/>
        <v>0</v>
      </c>
      <c r="R454" s="21">
        <v>0</v>
      </c>
      <c r="S454" s="22">
        <f t="shared" si="149"/>
        <v>5</v>
      </c>
      <c r="T454" s="22">
        <f t="shared" si="150"/>
        <v>5</v>
      </c>
      <c r="U454" s="22">
        <f t="shared" si="151"/>
        <v>0</v>
      </c>
      <c r="V454" s="22">
        <f t="shared" si="152"/>
        <v>0</v>
      </c>
      <c r="W454" s="22">
        <f t="shared" si="153"/>
        <v>0</v>
      </c>
      <c r="X454" s="23">
        <v>5</v>
      </c>
      <c r="Y454" s="24"/>
      <c r="Z454" s="24"/>
      <c r="AA454" s="24"/>
      <c r="AB454" s="25"/>
      <c r="AC454" s="25">
        <v>5</v>
      </c>
    </row>
    <row r="455" spans="1:29" ht="15" customHeight="1" x14ac:dyDescent="0.3">
      <c r="A455" s="132" t="s">
        <v>90</v>
      </c>
      <c r="B455" s="228" t="s">
        <v>366</v>
      </c>
      <c r="C455" s="227" t="s">
        <v>367</v>
      </c>
      <c r="D455" s="222">
        <v>18</v>
      </c>
      <c r="E455" s="223" t="s">
        <v>71</v>
      </c>
      <c r="F455" s="159">
        <f t="shared" si="140"/>
        <v>59</v>
      </c>
      <c r="G455" s="211" t="s">
        <v>1286</v>
      </c>
      <c r="H455" s="212" t="s">
        <v>1287</v>
      </c>
      <c r="I455" s="213">
        <v>40812</v>
      </c>
      <c r="J455" s="17">
        <f t="shared" si="147"/>
        <v>10</v>
      </c>
      <c r="K455" s="18">
        <f t="shared" si="148"/>
        <v>10</v>
      </c>
      <c r="L455" s="19">
        <f t="shared" si="141"/>
        <v>5</v>
      </c>
      <c r="M455" s="20">
        <f t="shared" si="142"/>
        <v>5</v>
      </c>
      <c r="N455" s="20">
        <f t="shared" si="143"/>
        <v>0</v>
      </c>
      <c r="O455" s="20">
        <f t="shared" si="144"/>
        <v>0</v>
      </c>
      <c r="P455" s="20">
        <f t="shared" si="145"/>
        <v>0</v>
      </c>
      <c r="Q455" s="20">
        <f t="shared" si="146"/>
        <v>0</v>
      </c>
      <c r="R455" s="21">
        <v>0</v>
      </c>
      <c r="S455" s="22">
        <f t="shared" si="149"/>
        <v>5</v>
      </c>
      <c r="T455" s="22">
        <f t="shared" si="150"/>
        <v>5</v>
      </c>
      <c r="U455" s="22">
        <f t="shared" si="151"/>
        <v>0</v>
      </c>
      <c r="V455" s="22">
        <f t="shared" si="152"/>
        <v>0</v>
      </c>
      <c r="W455" s="22">
        <f t="shared" si="153"/>
        <v>0</v>
      </c>
      <c r="X455" s="23">
        <v>0</v>
      </c>
      <c r="Y455" s="24">
        <v>5</v>
      </c>
      <c r="Z455" s="24">
        <v>5</v>
      </c>
      <c r="AA455" s="24"/>
      <c r="AB455" s="25"/>
      <c r="AC455" s="25"/>
    </row>
    <row r="456" spans="1:29" ht="15" customHeight="1" x14ac:dyDescent="0.3">
      <c r="A456" s="166" t="s">
        <v>90</v>
      </c>
      <c r="B456" s="228" t="s">
        <v>2001</v>
      </c>
      <c r="C456" s="227" t="s">
        <v>1698</v>
      </c>
      <c r="D456" s="232">
        <v>3</v>
      </c>
      <c r="E456" s="225" t="s">
        <v>39</v>
      </c>
      <c r="F456" s="159">
        <f t="shared" si="140"/>
        <v>60</v>
      </c>
      <c r="G456" s="211" t="s">
        <v>1219</v>
      </c>
      <c r="H456" s="212" t="s">
        <v>1674</v>
      </c>
      <c r="I456" s="213">
        <v>40800</v>
      </c>
      <c r="J456" s="17">
        <f t="shared" si="147"/>
        <v>10</v>
      </c>
      <c r="K456" s="18">
        <f t="shared" si="148"/>
        <v>10</v>
      </c>
      <c r="L456" s="19">
        <f t="shared" si="141"/>
        <v>5</v>
      </c>
      <c r="M456" s="20">
        <f t="shared" si="142"/>
        <v>5</v>
      </c>
      <c r="N456" s="20">
        <f t="shared" si="143"/>
        <v>0</v>
      </c>
      <c r="O456" s="20">
        <f t="shared" si="144"/>
        <v>0</v>
      </c>
      <c r="P456" s="20">
        <f t="shared" si="145"/>
        <v>0</v>
      </c>
      <c r="Q456" s="20">
        <f t="shared" si="146"/>
        <v>0</v>
      </c>
      <c r="R456" s="21">
        <v>0</v>
      </c>
      <c r="S456" s="22">
        <f t="shared" si="149"/>
        <v>5</v>
      </c>
      <c r="T456" s="22">
        <f t="shared" si="150"/>
        <v>5</v>
      </c>
      <c r="U456" s="22">
        <f t="shared" si="151"/>
        <v>0</v>
      </c>
      <c r="V456" s="22">
        <f t="shared" si="152"/>
        <v>0</v>
      </c>
      <c r="W456" s="22">
        <f t="shared" si="153"/>
        <v>0</v>
      </c>
      <c r="X456" s="26">
        <v>5</v>
      </c>
      <c r="Y456" s="27"/>
      <c r="Z456" s="27"/>
      <c r="AA456" s="27"/>
      <c r="AB456" s="28"/>
      <c r="AC456" s="25">
        <v>5</v>
      </c>
    </row>
    <row r="457" spans="1:29" ht="15" customHeight="1" x14ac:dyDescent="0.3">
      <c r="A457" s="132" t="s">
        <v>90</v>
      </c>
      <c r="B457" s="220" t="s">
        <v>1984</v>
      </c>
      <c r="C457" s="221" t="s">
        <v>1243</v>
      </c>
      <c r="D457" s="222">
        <v>10</v>
      </c>
      <c r="E457" s="223" t="s">
        <v>120</v>
      </c>
      <c r="F457" s="159">
        <f t="shared" si="140"/>
        <v>61</v>
      </c>
      <c r="G457" s="214" t="s">
        <v>1342</v>
      </c>
      <c r="H457" s="215" t="s">
        <v>1343</v>
      </c>
      <c r="I457" s="216">
        <v>40798</v>
      </c>
      <c r="J457" s="17">
        <f t="shared" si="147"/>
        <v>10</v>
      </c>
      <c r="K457" s="18">
        <f t="shared" si="148"/>
        <v>10</v>
      </c>
      <c r="L457" s="19">
        <f t="shared" si="141"/>
        <v>5</v>
      </c>
      <c r="M457" s="20">
        <f t="shared" si="142"/>
        <v>5</v>
      </c>
      <c r="N457" s="20">
        <f t="shared" si="143"/>
        <v>0</v>
      </c>
      <c r="O457" s="20">
        <f t="shared" si="144"/>
        <v>0</v>
      </c>
      <c r="P457" s="20">
        <f t="shared" si="145"/>
        <v>0</v>
      </c>
      <c r="Q457" s="20">
        <f t="shared" si="146"/>
        <v>0</v>
      </c>
      <c r="R457" s="21">
        <v>0</v>
      </c>
      <c r="S457" s="22">
        <f t="shared" si="149"/>
        <v>5</v>
      </c>
      <c r="T457" s="22">
        <f t="shared" si="150"/>
        <v>5</v>
      </c>
      <c r="U457" s="22">
        <f t="shared" si="151"/>
        <v>0</v>
      </c>
      <c r="V457" s="22">
        <f t="shared" si="152"/>
        <v>0</v>
      </c>
      <c r="W457" s="22">
        <f t="shared" si="153"/>
        <v>0</v>
      </c>
      <c r="X457" s="23">
        <v>5</v>
      </c>
      <c r="Y457" s="24"/>
      <c r="Z457" s="24"/>
      <c r="AA457" s="24"/>
      <c r="AB457" s="25"/>
      <c r="AC457" s="25">
        <v>5</v>
      </c>
    </row>
    <row r="458" spans="1:29" ht="15" customHeight="1" x14ac:dyDescent="0.3">
      <c r="A458" s="132" t="s">
        <v>90</v>
      </c>
      <c r="B458" s="224" t="s">
        <v>1158</v>
      </c>
      <c r="C458" s="225" t="s">
        <v>1097</v>
      </c>
      <c r="D458" s="232">
        <v>12</v>
      </c>
      <c r="E458" s="225" t="s">
        <v>25</v>
      </c>
      <c r="F458" s="159">
        <f t="shared" si="140"/>
        <v>62</v>
      </c>
      <c r="G458" s="217" t="s">
        <v>2276</v>
      </c>
      <c r="H458" s="218" t="s">
        <v>2277</v>
      </c>
      <c r="I458" s="219">
        <v>40798</v>
      </c>
      <c r="J458" s="17">
        <f t="shared" si="147"/>
        <v>10</v>
      </c>
      <c r="K458" s="18">
        <f t="shared" si="148"/>
        <v>10</v>
      </c>
      <c r="L458" s="19">
        <f t="shared" si="141"/>
        <v>5</v>
      </c>
      <c r="M458" s="20">
        <f t="shared" si="142"/>
        <v>5</v>
      </c>
      <c r="N458" s="20">
        <f t="shared" si="143"/>
        <v>0</v>
      </c>
      <c r="O458" s="20">
        <f t="shared" si="144"/>
        <v>0</v>
      </c>
      <c r="P458" s="20">
        <f t="shared" si="145"/>
        <v>0</v>
      </c>
      <c r="Q458" s="20">
        <f t="shared" si="146"/>
        <v>0</v>
      </c>
      <c r="R458" s="21">
        <v>0</v>
      </c>
      <c r="S458" s="22">
        <f t="shared" si="149"/>
        <v>5</v>
      </c>
      <c r="T458" s="22">
        <f t="shared" si="150"/>
        <v>5</v>
      </c>
      <c r="U458" s="22">
        <f t="shared" si="151"/>
        <v>0</v>
      </c>
      <c r="V458" s="22">
        <f t="shared" si="152"/>
        <v>0</v>
      </c>
      <c r="W458" s="22">
        <f t="shared" si="153"/>
        <v>0</v>
      </c>
      <c r="X458" s="26"/>
      <c r="Y458" s="27">
        <v>5</v>
      </c>
      <c r="Z458" s="27">
        <v>5</v>
      </c>
      <c r="AA458" s="27"/>
      <c r="AB458" s="28"/>
      <c r="AC458" s="28"/>
    </row>
    <row r="459" spans="1:29" ht="15" customHeight="1" x14ac:dyDescent="0.3">
      <c r="A459" s="166" t="s">
        <v>90</v>
      </c>
      <c r="B459" s="228" t="s">
        <v>140</v>
      </c>
      <c r="C459" s="227" t="s">
        <v>141</v>
      </c>
      <c r="D459" s="232">
        <v>1</v>
      </c>
      <c r="E459" s="225" t="s">
        <v>75</v>
      </c>
      <c r="F459" s="159">
        <f t="shared" si="140"/>
        <v>63</v>
      </c>
      <c r="G459" s="211" t="s">
        <v>1689</v>
      </c>
      <c r="H459" s="212" t="s">
        <v>1690</v>
      </c>
      <c r="I459" s="213">
        <v>40760</v>
      </c>
      <c r="J459" s="17">
        <f t="shared" si="147"/>
        <v>10</v>
      </c>
      <c r="K459" s="18">
        <f t="shared" si="148"/>
        <v>10</v>
      </c>
      <c r="L459" s="19">
        <f t="shared" si="141"/>
        <v>5</v>
      </c>
      <c r="M459" s="20">
        <f t="shared" si="142"/>
        <v>5</v>
      </c>
      <c r="N459" s="20">
        <f t="shared" si="143"/>
        <v>0</v>
      </c>
      <c r="O459" s="20">
        <f t="shared" si="144"/>
        <v>0</v>
      </c>
      <c r="P459" s="20">
        <f t="shared" si="145"/>
        <v>0</v>
      </c>
      <c r="Q459" s="20">
        <f t="shared" si="146"/>
        <v>0</v>
      </c>
      <c r="R459" s="21">
        <v>0</v>
      </c>
      <c r="S459" s="22">
        <f t="shared" si="149"/>
        <v>5</v>
      </c>
      <c r="T459" s="22">
        <f t="shared" si="150"/>
        <v>5</v>
      </c>
      <c r="U459" s="22">
        <f t="shared" si="151"/>
        <v>0</v>
      </c>
      <c r="V459" s="22">
        <f t="shared" si="152"/>
        <v>0</v>
      </c>
      <c r="W459" s="22">
        <f t="shared" si="153"/>
        <v>0</v>
      </c>
      <c r="X459" s="26">
        <v>5</v>
      </c>
      <c r="Y459" s="27"/>
      <c r="Z459" s="27"/>
      <c r="AA459" s="27"/>
      <c r="AB459" s="28"/>
      <c r="AC459" s="25">
        <v>5</v>
      </c>
    </row>
    <row r="460" spans="1:29" ht="15" customHeight="1" x14ac:dyDescent="0.3">
      <c r="A460" s="132" t="s">
        <v>90</v>
      </c>
      <c r="B460" s="228" t="s">
        <v>366</v>
      </c>
      <c r="C460" s="227" t="s">
        <v>367</v>
      </c>
      <c r="D460" s="232">
        <v>18</v>
      </c>
      <c r="E460" s="225" t="s">
        <v>71</v>
      </c>
      <c r="F460" s="159">
        <f t="shared" si="140"/>
        <v>64</v>
      </c>
      <c r="G460" s="211" t="s">
        <v>1288</v>
      </c>
      <c r="H460" s="212" t="s">
        <v>1394</v>
      </c>
      <c r="I460" s="213">
        <v>40753</v>
      </c>
      <c r="J460" s="17">
        <f t="shared" si="147"/>
        <v>10</v>
      </c>
      <c r="K460" s="18">
        <f t="shared" si="148"/>
        <v>10</v>
      </c>
      <c r="L460" s="19">
        <f t="shared" si="141"/>
        <v>5</v>
      </c>
      <c r="M460" s="20">
        <f t="shared" si="142"/>
        <v>5</v>
      </c>
      <c r="N460" s="20">
        <f t="shared" si="143"/>
        <v>0</v>
      </c>
      <c r="O460" s="20">
        <f t="shared" si="144"/>
        <v>0</v>
      </c>
      <c r="P460" s="20">
        <f t="shared" si="145"/>
        <v>0</v>
      </c>
      <c r="Q460" s="20">
        <f t="shared" si="146"/>
        <v>0</v>
      </c>
      <c r="R460" s="21">
        <v>0</v>
      </c>
      <c r="S460" s="22">
        <f t="shared" si="149"/>
        <v>5</v>
      </c>
      <c r="T460" s="22">
        <f t="shared" si="150"/>
        <v>5</v>
      </c>
      <c r="U460" s="22">
        <f t="shared" si="151"/>
        <v>0</v>
      </c>
      <c r="V460" s="22">
        <f t="shared" si="152"/>
        <v>0</v>
      </c>
      <c r="W460" s="22">
        <f t="shared" si="153"/>
        <v>0</v>
      </c>
      <c r="X460" s="26">
        <v>0</v>
      </c>
      <c r="Y460" s="27">
        <v>5</v>
      </c>
      <c r="Z460" s="27">
        <v>5</v>
      </c>
      <c r="AA460" s="27"/>
      <c r="AB460" s="28"/>
      <c r="AC460" s="28"/>
    </row>
    <row r="461" spans="1:29" ht="15" customHeight="1" x14ac:dyDescent="0.3">
      <c r="A461" s="166" t="s">
        <v>90</v>
      </c>
      <c r="B461" s="228" t="s">
        <v>63</v>
      </c>
      <c r="C461" s="227" t="s">
        <v>64</v>
      </c>
      <c r="D461" s="222">
        <v>12</v>
      </c>
      <c r="E461" s="223" t="s">
        <v>25</v>
      </c>
      <c r="F461" s="159">
        <f t="shared" ref="F461:F524" si="154">F460+1</f>
        <v>65</v>
      </c>
      <c r="G461" s="211" t="s">
        <v>1230</v>
      </c>
      <c r="H461" s="212" t="s">
        <v>1311</v>
      </c>
      <c r="I461" s="213">
        <v>40751</v>
      </c>
      <c r="J461" s="17">
        <f t="shared" si="147"/>
        <v>10</v>
      </c>
      <c r="K461" s="18">
        <f t="shared" si="148"/>
        <v>10</v>
      </c>
      <c r="L461" s="19">
        <f t="shared" ref="L461:L524" si="155">IFERROR(LARGE((S461:W461),1),0)</f>
        <v>5</v>
      </c>
      <c r="M461" s="20">
        <f t="shared" ref="M461:M524" si="156">IFERROR(LARGE((S461:W461),2),0)</f>
        <v>5</v>
      </c>
      <c r="N461" s="20">
        <f t="shared" ref="N461:N524" si="157">IFERROR(LARGE((S461:W461),3),0)</f>
        <v>0</v>
      </c>
      <c r="O461" s="20">
        <f t="shared" ref="O461:O524" si="158">IFERROR(LARGE((S461:W461),4),0)</f>
        <v>0</v>
      </c>
      <c r="P461" s="20">
        <f t="shared" ref="P461:P524" si="159">IFERROR(LARGE((S461:W461),5),0)</f>
        <v>0</v>
      </c>
      <c r="Q461" s="20">
        <f t="shared" ref="Q461:Q524" si="160">IFERROR(LARGE((S461:W461),6),0)</f>
        <v>0</v>
      </c>
      <c r="R461" s="21">
        <v>0</v>
      </c>
      <c r="S461" s="22">
        <f t="shared" si="149"/>
        <v>5</v>
      </c>
      <c r="T461" s="22">
        <f t="shared" si="150"/>
        <v>5</v>
      </c>
      <c r="U461" s="22">
        <f t="shared" si="151"/>
        <v>0</v>
      </c>
      <c r="V461" s="22">
        <f t="shared" si="152"/>
        <v>0</v>
      </c>
      <c r="W461" s="22">
        <f t="shared" si="153"/>
        <v>0</v>
      </c>
      <c r="X461" s="23">
        <v>0</v>
      </c>
      <c r="Y461" s="24">
        <v>5</v>
      </c>
      <c r="Z461" s="24">
        <v>5</v>
      </c>
      <c r="AA461" s="24"/>
      <c r="AB461" s="24"/>
      <c r="AC461" s="24"/>
    </row>
    <row r="462" spans="1:29" ht="15" customHeight="1" x14ac:dyDescent="0.3">
      <c r="A462" s="132" t="s">
        <v>90</v>
      </c>
      <c r="B462" s="228" t="s">
        <v>998</v>
      </c>
      <c r="C462" s="227" t="s">
        <v>964</v>
      </c>
      <c r="D462" s="225">
        <v>11</v>
      </c>
      <c r="E462" s="223" t="s">
        <v>61</v>
      </c>
      <c r="F462" s="159">
        <f t="shared" si="154"/>
        <v>66</v>
      </c>
      <c r="G462" s="211" t="s">
        <v>1219</v>
      </c>
      <c r="H462" s="212" t="s">
        <v>1320</v>
      </c>
      <c r="I462" s="213">
        <v>40750</v>
      </c>
      <c r="J462" s="17">
        <f t="shared" si="147"/>
        <v>10</v>
      </c>
      <c r="K462" s="18">
        <f t="shared" si="148"/>
        <v>10</v>
      </c>
      <c r="L462" s="19">
        <f t="shared" si="155"/>
        <v>5</v>
      </c>
      <c r="M462" s="20">
        <f t="shared" si="156"/>
        <v>5</v>
      </c>
      <c r="N462" s="20">
        <f t="shared" si="157"/>
        <v>0</v>
      </c>
      <c r="O462" s="20">
        <f t="shared" si="158"/>
        <v>0</v>
      </c>
      <c r="P462" s="20">
        <f t="shared" si="159"/>
        <v>0</v>
      </c>
      <c r="Q462" s="20">
        <f t="shared" si="160"/>
        <v>0</v>
      </c>
      <c r="R462" s="21">
        <v>0</v>
      </c>
      <c r="S462" s="22">
        <f t="shared" si="149"/>
        <v>5</v>
      </c>
      <c r="T462" s="22">
        <f t="shared" si="150"/>
        <v>5</v>
      </c>
      <c r="U462" s="22">
        <f t="shared" si="151"/>
        <v>0</v>
      </c>
      <c r="V462" s="22">
        <f t="shared" si="152"/>
        <v>0</v>
      </c>
      <c r="W462" s="22">
        <f t="shared" si="153"/>
        <v>0</v>
      </c>
      <c r="X462" s="23">
        <v>5</v>
      </c>
      <c r="Y462" s="24"/>
      <c r="Z462" s="24"/>
      <c r="AA462" s="24"/>
      <c r="AB462" s="24"/>
      <c r="AC462" s="24">
        <v>5</v>
      </c>
    </row>
    <row r="463" spans="1:29" ht="15" customHeight="1" x14ac:dyDescent="0.3">
      <c r="A463" s="166" t="s">
        <v>90</v>
      </c>
      <c r="B463" s="220" t="s">
        <v>98</v>
      </c>
      <c r="C463" s="221" t="s">
        <v>99</v>
      </c>
      <c r="D463" s="222">
        <v>12</v>
      </c>
      <c r="E463" s="223" t="s">
        <v>25</v>
      </c>
      <c r="F463" s="159">
        <f t="shared" si="154"/>
        <v>67</v>
      </c>
      <c r="G463" s="214" t="s">
        <v>1275</v>
      </c>
      <c r="H463" s="215" t="s">
        <v>1276</v>
      </c>
      <c r="I463" s="216">
        <v>40709</v>
      </c>
      <c r="J463" s="17">
        <f t="shared" si="147"/>
        <v>10</v>
      </c>
      <c r="K463" s="18">
        <f t="shared" si="148"/>
        <v>10</v>
      </c>
      <c r="L463" s="19">
        <f t="shared" si="155"/>
        <v>5</v>
      </c>
      <c r="M463" s="20">
        <f t="shared" si="156"/>
        <v>5</v>
      </c>
      <c r="N463" s="20">
        <f t="shared" si="157"/>
        <v>0</v>
      </c>
      <c r="O463" s="20">
        <f t="shared" si="158"/>
        <v>0</v>
      </c>
      <c r="P463" s="20">
        <f t="shared" si="159"/>
        <v>0</v>
      </c>
      <c r="Q463" s="20">
        <f t="shared" si="160"/>
        <v>0</v>
      </c>
      <c r="R463" s="21">
        <v>0</v>
      </c>
      <c r="S463" s="22">
        <f t="shared" si="149"/>
        <v>5</v>
      </c>
      <c r="T463" s="22">
        <f t="shared" si="150"/>
        <v>5</v>
      </c>
      <c r="U463" s="22">
        <f t="shared" si="151"/>
        <v>0</v>
      </c>
      <c r="V463" s="22">
        <f t="shared" si="152"/>
        <v>0</v>
      </c>
      <c r="W463" s="22">
        <f t="shared" si="153"/>
        <v>0</v>
      </c>
      <c r="X463" s="23">
        <v>0</v>
      </c>
      <c r="Y463" s="24">
        <v>5</v>
      </c>
      <c r="Z463" s="24">
        <v>5</v>
      </c>
      <c r="AA463" s="24"/>
      <c r="AB463" s="25"/>
      <c r="AC463" s="25">
        <v>0</v>
      </c>
    </row>
    <row r="464" spans="1:29" ht="15" customHeight="1" x14ac:dyDescent="0.3">
      <c r="A464" s="132" t="s">
        <v>90</v>
      </c>
      <c r="B464" s="228" t="s">
        <v>35</v>
      </c>
      <c r="C464" s="227" t="s">
        <v>36</v>
      </c>
      <c r="D464" s="222">
        <v>12</v>
      </c>
      <c r="E464" s="225" t="s">
        <v>25</v>
      </c>
      <c r="F464" s="159">
        <f t="shared" si="154"/>
        <v>68</v>
      </c>
      <c r="G464" s="211" t="s">
        <v>1339</v>
      </c>
      <c r="H464" s="212" t="s">
        <v>1340</v>
      </c>
      <c r="I464" s="213">
        <v>40678</v>
      </c>
      <c r="J464" s="17">
        <f t="shared" si="147"/>
        <v>10</v>
      </c>
      <c r="K464" s="18">
        <f t="shared" si="148"/>
        <v>10</v>
      </c>
      <c r="L464" s="19">
        <f t="shared" si="155"/>
        <v>5</v>
      </c>
      <c r="M464" s="20">
        <f t="shared" si="156"/>
        <v>5</v>
      </c>
      <c r="N464" s="20">
        <f t="shared" si="157"/>
        <v>0</v>
      </c>
      <c r="O464" s="20">
        <f t="shared" si="158"/>
        <v>0</v>
      </c>
      <c r="P464" s="20">
        <f t="shared" si="159"/>
        <v>0</v>
      </c>
      <c r="Q464" s="20">
        <f t="shared" si="160"/>
        <v>0</v>
      </c>
      <c r="R464" s="21">
        <v>0</v>
      </c>
      <c r="S464" s="22">
        <f t="shared" si="149"/>
        <v>5</v>
      </c>
      <c r="T464" s="22">
        <f t="shared" si="150"/>
        <v>5</v>
      </c>
      <c r="U464" s="22">
        <f t="shared" si="151"/>
        <v>0</v>
      </c>
      <c r="V464" s="22">
        <f t="shared" si="152"/>
        <v>0</v>
      </c>
      <c r="W464" s="22">
        <f t="shared" si="153"/>
        <v>0</v>
      </c>
      <c r="X464" s="23">
        <v>5</v>
      </c>
      <c r="Y464" s="24"/>
      <c r="Z464" s="24"/>
      <c r="AA464" s="24"/>
      <c r="AB464" s="25"/>
      <c r="AC464" s="25">
        <v>5</v>
      </c>
    </row>
    <row r="465" spans="1:29" ht="15" customHeight="1" x14ac:dyDescent="0.3">
      <c r="A465" s="166" t="s">
        <v>90</v>
      </c>
      <c r="B465" s="228" t="s">
        <v>1180</v>
      </c>
      <c r="C465" s="227" t="s">
        <v>231</v>
      </c>
      <c r="D465" s="232">
        <v>9</v>
      </c>
      <c r="E465" s="223" t="s">
        <v>33</v>
      </c>
      <c r="F465" s="159">
        <f t="shared" si="154"/>
        <v>69</v>
      </c>
      <c r="G465" s="211" t="s">
        <v>1219</v>
      </c>
      <c r="H465" s="212" t="s">
        <v>1675</v>
      </c>
      <c r="I465" s="213">
        <v>40663</v>
      </c>
      <c r="J465" s="17">
        <f t="shared" si="147"/>
        <v>10</v>
      </c>
      <c r="K465" s="18">
        <f t="shared" si="148"/>
        <v>10</v>
      </c>
      <c r="L465" s="19">
        <f t="shared" si="155"/>
        <v>5</v>
      </c>
      <c r="M465" s="20">
        <f t="shared" si="156"/>
        <v>5</v>
      </c>
      <c r="N465" s="20">
        <f t="shared" si="157"/>
        <v>0</v>
      </c>
      <c r="O465" s="20">
        <f t="shared" si="158"/>
        <v>0</v>
      </c>
      <c r="P465" s="20">
        <f t="shared" si="159"/>
        <v>0</v>
      </c>
      <c r="Q465" s="20">
        <f t="shared" si="160"/>
        <v>0</v>
      </c>
      <c r="R465" s="21">
        <v>0</v>
      </c>
      <c r="S465" s="22">
        <f t="shared" si="149"/>
        <v>5</v>
      </c>
      <c r="T465" s="22">
        <f t="shared" si="150"/>
        <v>5</v>
      </c>
      <c r="U465" s="22">
        <f t="shared" si="151"/>
        <v>0</v>
      </c>
      <c r="V465" s="22">
        <f t="shared" si="152"/>
        <v>0</v>
      </c>
      <c r="W465" s="22">
        <f t="shared" si="153"/>
        <v>0</v>
      </c>
      <c r="X465" s="26">
        <v>5</v>
      </c>
      <c r="Y465" s="27"/>
      <c r="Z465" s="27"/>
      <c r="AA465" s="27"/>
      <c r="AB465" s="28"/>
      <c r="AC465" s="25">
        <v>5</v>
      </c>
    </row>
    <row r="466" spans="1:29" ht="15" customHeight="1" x14ac:dyDescent="0.3">
      <c r="A466" s="166" t="s">
        <v>90</v>
      </c>
      <c r="B466" s="220" t="s">
        <v>1986</v>
      </c>
      <c r="C466" s="221" t="s">
        <v>1607</v>
      </c>
      <c r="D466" s="225">
        <v>8</v>
      </c>
      <c r="E466" s="225" t="s">
        <v>49</v>
      </c>
      <c r="F466" s="159">
        <f t="shared" si="154"/>
        <v>70</v>
      </c>
      <c r="G466" s="214" t="s">
        <v>1611</v>
      </c>
      <c r="H466" s="215" t="s">
        <v>561</v>
      </c>
      <c r="I466" s="216">
        <v>40652</v>
      </c>
      <c r="J466" s="17">
        <f t="shared" si="147"/>
        <v>10</v>
      </c>
      <c r="K466" s="18">
        <f t="shared" si="148"/>
        <v>10</v>
      </c>
      <c r="L466" s="19">
        <f t="shared" si="155"/>
        <v>5</v>
      </c>
      <c r="M466" s="20">
        <f t="shared" si="156"/>
        <v>5</v>
      </c>
      <c r="N466" s="20">
        <f t="shared" si="157"/>
        <v>0</v>
      </c>
      <c r="O466" s="20">
        <f t="shared" si="158"/>
        <v>0</v>
      </c>
      <c r="P466" s="20">
        <f t="shared" si="159"/>
        <v>0</v>
      </c>
      <c r="Q466" s="20">
        <f t="shared" si="160"/>
        <v>0</v>
      </c>
      <c r="R466" s="21">
        <v>0</v>
      </c>
      <c r="S466" s="22">
        <f t="shared" si="149"/>
        <v>5</v>
      </c>
      <c r="T466" s="22">
        <f t="shared" si="150"/>
        <v>5</v>
      </c>
      <c r="U466" s="22">
        <f t="shared" si="151"/>
        <v>0</v>
      </c>
      <c r="V466" s="22">
        <f t="shared" si="152"/>
        <v>0</v>
      </c>
      <c r="W466" s="22">
        <f t="shared" si="153"/>
        <v>0</v>
      </c>
      <c r="X466" s="26">
        <v>0</v>
      </c>
      <c r="Y466" s="27">
        <v>5</v>
      </c>
      <c r="Z466" s="27">
        <v>5</v>
      </c>
      <c r="AA466" s="27"/>
      <c r="AB466" s="28"/>
      <c r="AC466" s="25">
        <v>0</v>
      </c>
    </row>
    <row r="467" spans="1:29" ht="15" customHeight="1" x14ac:dyDescent="0.3">
      <c r="A467" s="166" t="s">
        <v>90</v>
      </c>
      <c r="B467" s="220" t="s">
        <v>2452</v>
      </c>
      <c r="C467" s="221" t="s">
        <v>745</v>
      </c>
      <c r="D467" s="232">
        <v>4</v>
      </c>
      <c r="E467" s="225" t="s">
        <v>81</v>
      </c>
      <c r="F467" s="159">
        <f t="shared" si="154"/>
        <v>71</v>
      </c>
      <c r="G467" s="214" t="s">
        <v>97</v>
      </c>
      <c r="H467" s="215" t="s">
        <v>1678</v>
      </c>
      <c r="I467" s="216">
        <v>40638</v>
      </c>
      <c r="J467" s="17">
        <f t="shared" si="147"/>
        <v>10</v>
      </c>
      <c r="K467" s="18">
        <f t="shared" si="148"/>
        <v>10</v>
      </c>
      <c r="L467" s="19">
        <f t="shared" si="155"/>
        <v>5</v>
      </c>
      <c r="M467" s="20">
        <f t="shared" si="156"/>
        <v>5</v>
      </c>
      <c r="N467" s="20">
        <f t="shared" si="157"/>
        <v>0</v>
      </c>
      <c r="O467" s="20">
        <f t="shared" si="158"/>
        <v>0</v>
      </c>
      <c r="P467" s="20">
        <f t="shared" si="159"/>
        <v>0</v>
      </c>
      <c r="Q467" s="20">
        <f t="shared" si="160"/>
        <v>0</v>
      </c>
      <c r="R467" s="21">
        <v>0</v>
      </c>
      <c r="S467" s="22">
        <f t="shared" si="149"/>
        <v>5</v>
      </c>
      <c r="T467" s="22">
        <f t="shared" si="150"/>
        <v>5</v>
      </c>
      <c r="U467" s="22">
        <f t="shared" si="151"/>
        <v>0</v>
      </c>
      <c r="V467" s="22">
        <f t="shared" si="152"/>
        <v>0</v>
      </c>
      <c r="W467" s="22">
        <f t="shared" si="153"/>
        <v>0</v>
      </c>
      <c r="X467" s="26">
        <v>5</v>
      </c>
      <c r="Y467" s="27">
        <v>5</v>
      </c>
      <c r="Z467" s="27"/>
      <c r="AA467" s="27"/>
      <c r="AB467" s="28"/>
      <c r="AC467" s="25"/>
    </row>
    <row r="468" spans="1:29" ht="15" customHeight="1" x14ac:dyDescent="0.3">
      <c r="A468" s="132" t="s">
        <v>90</v>
      </c>
      <c r="B468" s="220" t="s">
        <v>169</v>
      </c>
      <c r="C468" s="221" t="s">
        <v>170</v>
      </c>
      <c r="D468" s="222">
        <v>12</v>
      </c>
      <c r="E468" s="225" t="s">
        <v>25</v>
      </c>
      <c r="F468" s="159">
        <f t="shared" si="154"/>
        <v>72</v>
      </c>
      <c r="G468" s="214" t="s">
        <v>1233</v>
      </c>
      <c r="H468" s="215" t="s">
        <v>1335</v>
      </c>
      <c r="I468" s="216">
        <v>40554</v>
      </c>
      <c r="J468" s="17">
        <f t="shared" si="147"/>
        <v>10</v>
      </c>
      <c r="K468" s="18">
        <f t="shared" si="148"/>
        <v>10</v>
      </c>
      <c r="L468" s="19">
        <f t="shared" si="155"/>
        <v>5</v>
      </c>
      <c r="M468" s="20">
        <f t="shared" si="156"/>
        <v>5</v>
      </c>
      <c r="N468" s="20">
        <f t="shared" si="157"/>
        <v>0</v>
      </c>
      <c r="O468" s="20">
        <f t="shared" si="158"/>
        <v>0</v>
      </c>
      <c r="P468" s="20">
        <f t="shared" si="159"/>
        <v>0</v>
      </c>
      <c r="Q468" s="20">
        <f t="shared" si="160"/>
        <v>0</v>
      </c>
      <c r="R468" s="21">
        <v>0</v>
      </c>
      <c r="S468" s="22">
        <f t="shared" si="149"/>
        <v>5</v>
      </c>
      <c r="T468" s="22">
        <f t="shared" si="150"/>
        <v>5</v>
      </c>
      <c r="U468" s="22">
        <f t="shared" si="151"/>
        <v>0</v>
      </c>
      <c r="V468" s="22">
        <f t="shared" si="152"/>
        <v>0</v>
      </c>
      <c r="W468" s="22">
        <f t="shared" si="153"/>
        <v>0</v>
      </c>
      <c r="X468" s="23">
        <v>5</v>
      </c>
      <c r="Y468" s="24"/>
      <c r="Z468" s="24"/>
      <c r="AA468" s="24"/>
      <c r="AB468" s="25"/>
      <c r="AC468" s="25">
        <v>5</v>
      </c>
    </row>
    <row r="469" spans="1:29" ht="15" customHeight="1" x14ac:dyDescent="0.3">
      <c r="A469" s="166" t="s">
        <v>90</v>
      </c>
      <c r="B469" s="220" t="s">
        <v>1993</v>
      </c>
      <c r="C469" s="221" t="s">
        <v>1646</v>
      </c>
      <c r="D469" s="225">
        <v>3</v>
      </c>
      <c r="E469" s="225" t="s">
        <v>39</v>
      </c>
      <c r="F469" s="159">
        <f t="shared" si="154"/>
        <v>73</v>
      </c>
      <c r="G469" s="214" t="s">
        <v>1612</v>
      </c>
      <c r="H469" s="215" t="s">
        <v>1613</v>
      </c>
      <c r="I469" s="216">
        <v>40550</v>
      </c>
      <c r="J469" s="17">
        <f t="shared" si="147"/>
        <v>10</v>
      </c>
      <c r="K469" s="18">
        <f t="shared" si="148"/>
        <v>10</v>
      </c>
      <c r="L469" s="19">
        <f t="shared" si="155"/>
        <v>5</v>
      </c>
      <c r="M469" s="20">
        <f t="shared" si="156"/>
        <v>5</v>
      </c>
      <c r="N469" s="20">
        <f t="shared" si="157"/>
        <v>0</v>
      </c>
      <c r="O469" s="20">
        <f t="shared" si="158"/>
        <v>0</v>
      </c>
      <c r="P469" s="20">
        <f t="shared" si="159"/>
        <v>0</v>
      </c>
      <c r="Q469" s="20">
        <f t="shared" si="160"/>
        <v>0</v>
      </c>
      <c r="R469" s="21">
        <v>0</v>
      </c>
      <c r="S469" s="22">
        <f t="shared" si="149"/>
        <v>5</v>
      </c>
      <c r="T469" s="22">
        <f t="shared" si="150"/>
        <v>5</v>
      </c>
      <c r="U469" s="22">
        <f t="shared" si="151"/>
        <v>0</v>
      </c>
      <c r="V469" s="22">
        <f t="shared" si="152"/>
        <v>0</v>
      </c>
      <c r="W469" s="22">
        <f t="shared" si="153"/>
        <v>0</v>
      </c>
      <c r="X469" s="26">
        <v>0</v>
      </c>
      <c r="Y469" s="27">
        <v>5</v>
      </c>
      <c r="Z469" s="27">
        <v>5</v>
      </c>
      <c r="AA469" s="27"/>
      <c r="AB469" s="28"/>
      <c r="AC469" s="25">
        <v>0</v>
      </c>
    </row>
    <row r="470" spans="1:29" ht="15" customHeight="1" x14ac:dyDescent="0.3">
      <c r="A470" s="132" t="s">
        <v>90</v>
      </c>
      <c r="B470" s="229" t="s">
        <v>333</v>
      </c>
      <c r="C470" s="231" t="s">
        <v>70</v>
      </c>
      <c r="D470" s="232">
        <v>18</v>
      </c>
      <c r="E470" s="225" t="s">
        <v>71</v>
      </c>
      <c r="F470" s="159">
        <f t="shared" si="154"/>
        <v>74</v>
      </c>
      <c r="G470" s="208" t="s">
        <v>100</v>
      </c>
      <c r="H470" s="209" t="s">
        <v>2083</v>
      </c>
      <c r="I470" s="210">
        <v>40545</v>
      </c>
      <c r="J470" s="17">
        <f t="shared" si="147"/>
        <v>10</v>
      </c>
      <c r="K470" s="18">
        <f t="shared" si="148"/>
        <v>10</v>
      </c>
      <c r="L470" s="19">
        <f t="shared" si="155"/>
        <v>5</v>
      </c>
      <c r="M470" s="20">
        <f t="shared" si="156"/>
        <v>5</v>
      </c>
      <c r="N470" s="20">
        <f t="shared" si="157"/>
        <v>0</v>
      </c>
      <c r="O470" s="20">
        <f t="shared" si="158"/>
        <v>0</v>
      </c>
      <c r="P470" s="20">
        <f t="shared" si="159"/>
        <v>0</v>
      </c>
      <c r="Q470" s="20">
        <f t="shared" si="160"/>
        <v>0</v>
      </c>
      <c r="R470" s="21">
        <v>0</v>
      </c>
      <c r="S470" s="22">
        <f t="shared" si="149"/>
        <v>5</v>
      </c>
      <c r="T470" s="22">
        <f t="shared" si="150"/>
        <v>5</v>
      </c>
      <c r="U470" s="22">
        <f t="shared" si="151"/>
        <v>0</v>
      </c>
      <c r="V470" s="22">
        <f t="shared" si="152"/>
        <v>0</v>
      </c>
      <c r="W470" s="22">
        <f t="shared" si="153"/>
        <v>0</v>
      </c>
      <c r="X470" s="26"/>
      <c r="Y470" s="27"/>
      <c r="Z470" s="27">
        <v>5</v>
      </c>
      <c r="AA470" s="27"/>
      <c r="AB470" s="28"/>
      <c r="AC470" s="28">
        <v>5</v>
      </c>
    </row>
    <row r="471" spans="1:29" ht="15" customHeight="1" x14ac:dyDescent="0.3">
      <c r="A471" s="132" t="s">
        <v>90</v>
      </c>
      <c r="B471" s="220" t="s">
        <v>1158</v>
      </c>
      <c r="C471" s="221" t="s">
        <v>1097</v>
      </c>
      <c r="D471" s="232">
        <v>12</v>
      </c>
      <c r="E471" s="225" t="s">
        <v>25</v>
      </c>
      <c r="F471" s="159">
        <f t="shared" si="154"/>
        <v>75</v>
      </c>
      <c r="G471" s="214" t="s">
        <v>111</v>
      </c>
      <c r="H471" s="215" t="s">
        <v>2290</v>
      </c>
      <c r="I471" s="216">
        <v>40505</v>
      </c>
      <c r="J471" s="17">
        <f t="shared" si="147"/>
        <v>10</v>
      </c>
      <c r="K471" s="18">
        <f t="shared" si="148"/>
        <v>10</v>
      </c>
      <c r="L471" s="19">
        <f t="shared" si="155"/>
        <v>5</v>
      </c>
      <c r="M471" s="20">
        <f t="shared" si="156"/>
        <v>5</v>
      </c>
      <c r="N471" s="20">
        <f t="shared" si="157"/>
        <v>0</v>
      </c>
      <c r="O471" s="20">
        <f t="shared" si="158"/>
        <v>0</v>
      </c>
      <c r="P471" s="20">
        <f t="shared" si="159"/>
        <v>0</v>
      </c>
      <c r="Q471" s="20">
        <f t="shared" si="160"/>
        <v>0</v>
      </c>
      <c r="R471" s="21">
        <v>0</v>
      </c>
      <c r="S471" s="22">
        <f t="shared" si="149"/>
        <v>5</v>
      </c>
      <c r="T471" s="22">
        <f t="shared" si="150"/>
        <v>5</v>
      </c>
      <c r="U471" s="22">
        <f t="shared" si="151"/>
        <v>0</v>
      </c>
      <c r="V471" s="22">
        <f t="shared" si="152"/>
        <v>0</v>
      </c>
      <c r="W471" s="22">
        <f t="shared" si="153"/>
        <v>0</v>
      </c>
      <c r="X471" s="26"/>
      <c r="Y471" s="27">
        <v>5</v>
      </c>
      <c r="Z471" s="27">
        <v>5</v>
      </c>
      <c r="AA471" s="27"/>
      <c r="AB471" s="28"/>
      <c r="AC471" s="25"/>
    </row>
    <row r="472" spans="1:29" ht="15" customHeight="1" x14ac:dyDescent="0.3">
      <c r="A472" s="132" t="s">
        <v>90</v>
      </c>
      <c r="B472" s="224" t="s">
        <v>846</v>
      </c>
      <c r="C472" s="223" t="s">
        <v>757</v>
      </c>
      <c r="D472" s="222">
        <v>20</v>
      </c>
      <c r="E472" s="223" t="s">
        <v>40</v>
      </c>
      <c r="F472" s="159">
        <f t="shared" si="154"/>
        <v>76</v>
      </c>
      <c r="G472" s="217" t="s">
        <v>41</v>
      </c>
      <c r="H472" s="218" t="s">
        <v>764</v>
      </c>
      <c r="I472" s="219">
        <v>40466</v>
      </c>
      <c r="J472" s="17">
        <f t="shared" si="147"/>
        <v>10</v>
      </c>
      <c r="K472" s="18">
        <f t="shared" si="148"/>
        <v>10</v>
      </c>
      <c r="L472" s="19">
        <f t="shared" si="155"/>
        <v>5</v>
      </c>
      <c r="M472" s="20">
        <f t="shared" si="156"/>
        <v>5</v>
      </c>
      <c r="N472" s="20">
        <f t="shared" si="157"/>
        <v>0</v>
      </c>
      <c r="O472" s="20">
        <f t="shared" si="158"/>
        <v>0</v>
      </c>
      <c r="P472" s="20">
        <f t="shared" si="159"/>
        <v>0</v>
      </c>
      <c r="Q472" s="20">
        <f t="shared" si="160"/>
        <v>0</v>
      </c>
      <c r="R472" s="21">
        <v>0</v>
      </c>
      <c r="S472" s="22">
        <f t="shared" si="149"/>
        <v>5</v>
      </c>
      <c r="T472" s="22">
        <f t="shared" si="150"/>
        <v>5</v>
      </c>
      <c r="U472" s="22">
        <f t="shared" si="151"/>
        <v>0</v>
      </c>
      <c r="V472" s="22">
        <f t="shared" si="152"/>
        <v>0</v>
      </c>
      <c r="W472" s="22">
        <f t="shared" si="153"/>
        <v>0</v>
      </c>
      <c r="X472" s="23">
        <v>5</v>
      </c>
      <c r="Y472" s="24">
        <v>5</v>
      </c>
      <c r="Z472" s="24"/>
      <c r="AA472" s="24"/>
      <c r="AB472" s="25"/>
      <c r="AC472" s="25"/>
    </row>
    <row r="473" spans="1:29" ht="15" customHeight="1" x14ac:dyDescent="0.3">
      <c r="A473" s="132" t="s">
        <v>90</v>
      </c>
      <c r="B473" s="220" t="s">
        <v>994</v>
      </c>
      <c r="C473" s="221" t="s">
        <v>956</v>
      </c>
      <c r="D473" s="222">
        <v>10</v>
      </c>
      <c r="E473" s="223" t="s">
        <v>120</v>
      </c>
      <c r="F473" s="159">
        <f t="shared" si="154"/>
        <v>77</v>
      </c>
      <c r="G473" s="214" t="s">
        <v>1279</v>
      </c>
      <c r="H473" s="215" t="s">
        <v>1280</v>
      </c>
      <c r="I473" s="216">
        <v>40466</v>
      </c>
      <c r="J473" s="17">
        <f t="shared" si="147"/>
        <v>10</v>
      </c>
      <c r="K473" s="18">
        <f t="shared" si="148"/>
        <v>10</v>
      </c>
      <c r="L473" s="19">
        <f t="shared" si="155"/>
        <v>5</v>
      </c>
      <c r="M473" s="20">
        <f t="shared" si="156"/>
        <v>5</v>
      </c>
      <c r="N473" s="20">
        <f t="shared" si="157"/>
        <v>0</v>
      </c>
      <c r="O473" s="20">
        <f t="shared" si="158"/>
        <v>0</v>
      </c>
      <c r="P473" s="20">
        <f t="shared" si="159"/>
        <v>0</v>
      </c>
      <c r="Q473" s="20">
        <f t="shared" si="160"/>
        <v>0</v>
      </c>
      <c r="R473" s="21">
        <v>0</v>
      </c>
      <c r="S473" s="22">
        <f t="shared" si="149"/>
        <v>5</v>
      </c>
      <c r="T473" s="22">
        <f t="shared" si="150"/>
        <v>5</v>
      </c>
      <c r="U473" s="22">
        <f t="shared" si="151"/>
        <v>0</v>
      </c>
      <c r="V473" s="22">
        <f t="shared" si="152"/>
        <v>0</v>
      </c>
      <c r="W473" s="22">
        <f t="shared" si="153"/>
        <v>0</v>
      </c>
      <c r="X473" s="23">
        <v>0</v>
      </c>
      <c r="Y473" s="24">
        <v>5</v>
      </c>
      <c r="Z473" s="24">
        <v>5</v>
      </c>
      <c r="AA473" s="24"/>
      <c r="AB473" s="25"/>
      <c r="AC473" s="25">
        <v>0</v>
      </c>
    </row>
    <row r="474" spans="1:29" ht="14.25" customHeight="1" x14ac:dyDescent="0.3">
      <c r="A474" s="132" t="s">
        <v>90</v>
      </c>
      <c r="B474" s="224" t="s">
        <v>340</v>
      </c>
      <c r="C474" s="225" t="s">
        <v>306</v>
      </c>
      <c r="D474" s="225">
        <v>16</v>
      </c>
      <c r="E474" s="225" t="s">
        <v>44</v>
      </c>
      <c r="F474" s="159">
        <f t="shared" si="154"/>
        <v>78</v>
      </c>
      <c r="G474" s="217" t="s">
        <v>107</v>
      </c>
      <c r="H474" s="218" t="s">
        <v>955</v>
      </c>
      <c r="I474" s="219">
        <v>40420</v>
      </c>
      <c r="J474" s="17">
        <f t="shared" si="147"/>
        <v>10</v>
      </c>
      <c r="K474" s="18">
        <f t="shared" si="148"/>
        <v>10</v>
      </c>
      <c r="L474" s="19">
        <f t="shared" si="155"/>
        <v>5</v>
      </c>
      <c r="M474" s="20">
        <f t="shared" si="156"/>
        <v>5</v>
      </c>
      <c r="N474" s="20">
        <f t="shared" si="157"/>
        <v>0</v>
      </c>
      <c r="O474" s="20">
        <f t="shared" si="158"/>
        <v>0</v>
      </c>
      <c r="P474" s="20">
        <f t="shared" si="159"/>
        <v>0</v>
      </c>
      <c r="Q474" s="20">
        <f t="shared" si="160"/>
        <v>0</v>
      </c>
      <c r="R474" s="21">
        <v>0</v>
      </c>
      <c r="S474" s="22">
        <f t="shared" si="149"/>
        <v>5</v>
      </c>
      <c r="T474" s="22">
        <f t="shared" si="150"/>
        <v>5</v>
      </c>
      <c r="U474" s="22">
        <f t="shared" si="151"/>
        <v>0</v>
      </c>
      <c r="V474" s="22">
        <f t="shared" si="152"/>
        <v>0</v>
      </c>
      <c r="W474" s="22">
        <f t="shared" si="153"/>
        <v>0</v>
      </c>
      <c r="X474" s="26">
        <v>5</v>
      </c>
      <c r="Y474" s="27"/>
      <c r="Z474" s="27">
        <v>5</v>
      </c>
      <c r="AA474" s="27"/>
      <c r="AB474" s="28"/>
      <c r="AC474" s="25"/>
    </row>
    <row r="475" spans="1:29" ht="15" customHeight="1" x14ac:dyDescent="0.3">
      <c r="A475" s="132" t="s">
        <v>90</v>
      </c>
      <c r="B475" s="229" t="s">
        <v>609</v>
      </c>
      <c r="C475" s="230" t="s">
        <v>521</v>
      </c>
      <c r="D475" s="222">
        <v>9</v>
      </c>
      <c r="E475" s="223" t="s">
        <v>33</v>
      </c>
      <c r="F475" s="159">
        <f t="shared" si="154"/>
        <v>79</v>
      </c>
      <c r="G475" s="208" t="s">
        <v>41</v>
      </c>
      <c r="H475" s="209" t="s">
        <v>529</v>
      </c>
      <c r="I475" s="210">
        <v>40397</v>
      </c>
      <c r="J475" s="17">
        <f t="shared" si="147"/>
        <v>10</v>
      </c>
      <c r="K475" s="18">
        <f t="shared" si="148"/>
        <v>10</v>
      </c>
      <c r="L475" s="19">
        <f t="shared" si="155"/>
        <v>5</v>
      </c>
      <c r="M475" s="20">
        <f t="shared" si="156"/>
        <v>5</v>
      </c>
      <c r="N475" s="20">
        <f t="shared" si="157"/>
        <v>0</v>
      </c>
      <c r="O475" s="20">
        <f t="shared" si="158"/>
        <v>0</v>
      </c>
      <c r="P475" s="20">
        <f t="shared" si="159"/>
        <v>0</v>
      </c>
      <c r="Q475" s="20">
        <f t="shared" si="160"/>
        <v>0</v>
      </c>
      <c r="R475" s="21">
        <v>0</v>
      </c>
      <c r="S475" s="22">
        <f t="shared" si="149"/>
        <v>5</v>
      </c>
      <c r="T475" s="22">
        <f t="shared" si="150"/>
        <v>5</v>
      </c>
      <c r="U475" s="22">
        <f t="shared" si="151"/>
        <v>0</v>
      </c>
      <c r="V475" s="22">
        <f t="shared" si="152"/>
        <v>0</v>
      </c>
      <c r="W475" s="22">
        <f t="shared" si="153"/>
        <v>0</v>
      </c>
      <c r="X475" s="23">
        <v>0</v>
      </c>
      <c r="Y475" s="24">
        <v>5</v>
      </c>
      <c r="Z475" s="24">
        <v>5</v>
      </c>
      <c r="AA475" s="24"/>
      <c r="AB475" s="25"/>
      <c r="AC475" s="25">
        <v>0</v>
      </c>
    </row>
    <row r="476" spans="1:29" ht="15" customHeight="1" x14ac:dyDescent="0.3">
      <c r="A476" s="132" t="s">
        <v>90</v>
      </c>
      <c r="B476" s="224" t="s">
        <v>855</v>
      </c>
      <c r="C476" s="225" t="s">
        <v>787</v>
      </c>
      <c r="D476" s="225">
        <v>1</v>
      </c>
      <c r="E476" s="225" t="s">
        <v>75</v>
      </c>
      <c r="F476" s="159">
        <f t="shared" si="154"/>
        <v>80</v>
      </c>
      <c r="G476" s="217" t="s">
        <v>134</v>
      </c>
      <c r="H476" s="218" t="s">
        <v>788</v>
      </c>
      <c r="I476" s="219">
        <v>40332</v>
      </c>
      <c r="J476" s="17">
        <f t="shared" si="147"/>
        <v>10</v>
      </c>
      <c r="K476" s="18">
        <f t="shared" si="148"/>
        <v>10</v>
      </c>
      <c r="L476" s="19">
        <f t="shared" si="155"/>
        <v>5</v>
      </c>
      <c r="M476" s="20">
        <f t="shared" si="156"/>
        <v>5</v>
      </c>
      <c r="N476" s="20">
        <f t="shared" si="157"/>
        <v>0</v>
      </c>
      <c r="O476" s="20">
        <f t="shared" si="158"/>
        <v>0</v>
      </c>
      <c r="P476" s="20">
        <f t="shared" si="159"/>
        <v>0</v>
      </c>
      <c r="Q476" s="20">
        <f t="shared" si="160"/>
        <v>0</v>
      </c>
      <c r="R476" s="21">
        <v>0</v>
      </c>
      <c r="S476" s="22">
        <f t="shared" si="149"/>
        <v>5</v>
      </c>
      <c r="T476" s="22">
        <f t="shared" si="150"/>
        <v>5</v>
      </c>
      <c r="U476" s="22">
        <f t="shared" si="151"/>
        <v>0</v>
      </c>
      <c r="V476" s="22">
        <f t="shared" si="152"/>
        <v>0</v>
      </c>
      <c r="W476" s="22">
        <f t="shared" si="153"/>
        <v>0</v>
      </c>
      <c r="X476" s="26">
        <v>5</v>
      </c>
      <c r="Y476" s="27"/>
      <c r="Z476" s="27"/>
      <c r="AA476" s="27"/>
      <c r="AB476" s="28"/>
      <c r="AC476" s="28">
        <v>5</v>
      </c>
    </row>
    <row r="477" spans="1:29" ht="15" customHeight="1" x14ac:dyDescent="0.3">
      <c r="A477" s="132" t="s">
        <v>90</v>
      </c>
      <c r="B477" s="220" t="s">
        <v>1195</v>
      </c>
      <c r="C477" s="221" t="s">
        <v>27</v>
      </c>
      <c r="D477" s="222">
        <v>7</v>
      </c>
      <c r="E477" s="225" t="s">
        <v>28</v>
      </c>
      <c r="F477" s="159">
        <f t="shared" si="154"/>
        <v>81</v>
      </c>
      <c r="G477" s="214" t="s">
        <v>37</v>
      </c>
      <c r="H477" s="215" t="s">
        <v>1341</v>
      </c>
      <c r="I477" s="216">
        <v>40218</v>
      </c>
      <c r="J477" s="17">
        <f t="shared" si="147"/>
        <v>10</v>
      </c>
      <c r="K477" s="18">
        <f t="shared" si="148"/>
        <v>10</v>
      </c>
      <c r="L477" s="19">
        <f t="shared" si="155"/>
        <v>5</v>
      </c>
      <c r="M477" s="20">
        <f t="shared" si="156"/>
        <v>5</v>
      </c>
      <c r="N477" s="20">
        <f t="shared" si="157"/>
        <v>0</v>
      </c>
      <c r="O477" s="20">
        <f t="shared" si="158"/>
        <v>0</v>
      </c>
      <c r="P477" s="20">
        <f t="shared" si="159"/>
        <v>0</v>
      </c>
      <c r="Q477" s="20">
        <f t="shared" si="160"/>
        <v>0</v>
      </c>
      <c r="R477" s="21">
        <v>0</v>
      </c>
      <c r="S477" s="22">
        <f t="shared" si="149"/>
        <v>5</v>
      </c>
      <c r="T477" s="22">
        <f t="shared" si="150"/>
        <v>5</v>
      </c>
      <c r="U477" s="22">
        <f t="shared" si="151"/>
        <v>0</v>
      </c>
      <c r="V477" s="22">
        <f t="shared" si="152"/>
        <v>0</v>
      </c>
      <c r="W477" s="22">
        <f t="shared" si="153"/>
        <v>0</v>
      </c>
      <c r="X477" s="23">
        <v>5</v>
      </c>
      <c r="Y477" s="24">
        <v>5</v>
      </c>
      <c r="Z477" s="24"/>
      <c r="AA477" s="24"/>
      <c r="AB477" s="25"/>
      <c r="AC477" s="25"/>
    </row>
    <row r="478" spans="1:29" ht="15" customHeight="1" x14ac:dyDescent="0.3">
      <c r="A478" s="132" t="s">
        <v>90</v>
      </c>
      <c r="B478" s="220" t="s">
        <v>263</v>
      </c>
      <c r="C478" s="221" t="s">
        <v>209</v>
      </c>
      <c r="D478" s="232">
        <v>12</v>
      </c>
      <c r="E478" s="225" t="s">
        <v>25</v>
      </c>
      <c r="F478" s="159">
        <f t="shared" si="154"/>
        <v>82</v>
      </c>
      <c r="G478" s="214" t="s">
        <v>305</v>
      </c>
      <c r="H478" s="215" t="s">
        <v>2288</v>
      </c>
      <c r="I478" s="216">
        <v>40216</v>
      </c>
      <c r="J478" s="17">
        <f t="shared" si="147"/>
        <v>10</v>
      </c>
      <c r="K478" s="18">
        <f t="shared" si="148"/>
        <v>10</v>
      </c>
      <c r="L478" s="19">
        <f t="shared" si="155"/>
        <v>5</v>
      </c>
      <c r="M478" s="20">
        <f t="shared" si="156"/>
        <v>5</v>
      </c>
      <c r="N478" s="20">
        <f t="shared" si="157"/>
        <v>0</v>
      </c>
      <c r="O478" s="20">
        <f t="shared" si="158"/>
        <v>0</v>
      </c>
      <c r="P478" s="20">
        <f t="shared" si="159"/>
        <v>0</v>
      </c>
      <c r="Q478" s="20">
        <f t="shared" si="160"/>
        <v>0</v>
      </c>
      <c r="R478" s="21">
        <v>0</v>
      </c>
      <c r="S478" s="22">
        <f t="shared" si="149"/>
        <v>5</v>
      </c>
      <c r="T478" s="22">
        <f t="shared" si="150"/>
        <v>5</v>
      </c>
      <c r="U478" s="22">
        <f t="shared" si="151"/>
        <v>0</v>
      </c>
      <c r="V478" s="22">
        <f t="shared" si="152"/>
        <v>0</v>
      </c>
      <c r="W478" s="22">
        <f t="shared" si="153"/>
        <v>0</v>
      </c>
      <c r="X478" s="26"/>
      <c r="Y478" s="27">
        <v>5</v>
      </c>
      <c r="Z478" s="27">
        <v>5</v>
      </c>
      <c r="AA478" s="27"/>
      <c r="AB478" s="28"/>
      <c r="AC478" s="25"/>
    </row>
    <row r="479" spans="1:29" ht="15" customHeight="1" x14ac:dyDescent="0.3">
      <c r="A479" s="166" t="s">
        <v>90</v>
      </c>
      <c r="B479" s="220" t="s">
        <v>2009</v>
      </c>
      <c r="C479" s="221" t="s">
        <v>1697</v>
      </c>
      <c r="D479" s="232">
        <v>7</v>
      </c>
      <c r="E479" s="225" t="s">
        <v>28</v>
      </c>
      <c r="F479" s="159">
        <f t="shared" si="154"/>
        <v>83</v>
      </c>
      <c r="G479" s="214" t="s">
        <v>1664</v>
      </c>
      <c r="H479" s="215" t="s">
        <v>561</v>
      </c>
      <c r="I479" s="216">
        <v>40193</v>
      </c>
      <c r="J479" s="17">
        <f t="shared" si="147"/>
        <v>10</v>
      </c>
      <c r="K479" s="18">
        <f t="shared" si="148"/>
        <v>10</v>
      </c>
      <c r="L479" s="19">
        <f t="shared" si="155"/>
        <v>5</v>
      </c>
      <c r="M479" s="20">
        <f t="shared" si="156"/>
        <v>5</v>
      </c>
      <c r="N479" s="20">
        <f t="shared" si="157"/>
        <v>0</v>
      </c>
      <c r="O479" s="20">
        <f t="shared" si="158"/>
        <v>0</v>
      </c>
      <c r="P479" s="20">
        <f t="shared" si="159"/>
        <v>0</v>
      </c>
      <c r="Q479" s="20">
        <f t="shared" si="160"/>
        <v>0</v>
      </c>
      <c r="R479" s="21">
        <v>0</v>
      </c>
      <c r="S479" s="22">
        <f t="shared" si="149"/>
        <v>5</v>
      </c>
      <c r="T479" s="22">
        <f t="shared" si="150"/>
        <v>5</v>
      </c>
      <c r="U479" s="22">
        <f t="shared" si="151"/>
        <v>0</v>
      </c>
      <c r="V479" s="22">
        <f t="shared" si="152"/>
        <v>0</v>
      </c>
      <c r="W479" s="22">
        <f t="shared" si="153"/>
        <v>0</v>
      </c>
      <c r="X479" s="26">
        <v>5</v>
      </c>
      <c r="Y479" s="27"/>
      <c r="Z479" s="27"/>
      <c r="AA479" s="27"/>
      <c r="AB479" s="28"/>
      <c r="AC479" s="25">
        <v>5</v>
      </c>
    </row>
    <row r="480" spans="1:29" ht="15" customHeight="1" x14ac:dyDescent="0.3">
      <c r="A480" s="132" t="s">
        <v>90</v>
      </c>
      <c r="B480" s="229" t="s">
        <v>345</v>
      </c>
      <c r="C480" s="231" t="s">
        <v>295</v>
      </c>
      <c r="D480" s="232">
        <v>16</v>
      </c>
      <c r="E480" s="225" t="s">
        <v>44</v>
      </c>
      <c r="F480" s="159">
        <f t="shared" si="154"/>
        <v>84</v>
      </c>
      <c r="G480" s="208" t="s">
        <v>448</v>
      </c>
      <c r="H480" s="209" t="s">
        <v>449</v>
      </c>
      <c r="I480" s="210">
        <v>40478</v>
      </c>
      <c r="J480" s="17">
        <f t="shared" si="147"/>
        <v>8</v>
      </c>
      <c r="K480" s="18">
        <f t="shared" si="148"/>
        <v>0</v>
      </c>
      <c r="L480" s="19">
        <f t="shared" si="155"/>
        <v>0</v>
      </c>
      <c r="M480" s="20">
        <f t="shared" si="156"/>
        <v>0</v>
      </c>
      <c r="N480" s="20">
        <f t="shared" si="157"/>
        <v>0</v>
      </c>
      <c r="O480" s="20">
        <f t="shared" si="158"/>
        <v>0</v>
      </c>
      <c r="P480" s="20">
        <f t="shared" si="159"/>
        <v>0</v>
      </c>
      <c r="Q480" s="20">
        <f t="shared" si="160"/>
        <v>0</v>
      </c>
      <c r="R480" s="21">
        <v>8</v>
      </c>
      <c r="S480" s="22">
        <f t="shared" si="149"/>
        <v>0</v>
      </c>
      <c r="T480" s="22">
        <f t="shared" si="150"/>
        <v>0</v>
      </c>
      <c r="U480" s="22">
        <f t="shared" si="151"/>
        <v>0</v>
      </c>
      <c r="V480" s="22">
        <f t="shared" si="152"/>
        <v>0</v>
      </c>
      <c r="W480" s="22">
        <f t="shared" si="153"/>
        <v>0</v>
      </c>
      <c r="X480" s="26"/>
      <c r="Y480" s="27"/>
      <c r="Z480" s="27"/>
      <c r="AA480" s="27"/>
      <c r="AB480" s="28"/>
      <c r="AC480" s="28"/>
    </row>
    <row r="481" spans="1:29" ht="15" customHeight="1" x14ac:dyDescent="0.3">
      <c r="A481" s="132" t="s">
        <v>90</v>
      </c>
      <c r="B481" s="224" t="s">
        <v>1140</v>
      </c>
      <c r="C481" s="225" t="s">
        <v>1037</v>
      </c>
      <c r="D481" s="225">
        <v>9</v>
      </c>
      <c r="E481" s="225" t="s">
        <v>33</v>
      </c>
      <c r="F481" s="159">
        <f t="shared" si="154"/>
        <v>85</v>
      </c>
      <c r="G481" s="217" t="s">
        <v>144</v>
      </c>
      <c r="H481" s="218" t="s">
        <v>1038</v>
      </c>
      <c r="I481" s="219">
        <v>40416</v>
      </c>
      <c r="J481" s="17">
        <f t="shared" si="147"/>
        <v>8</v>
      </c>
      <c r="K481" s="18">
        <f t="shared" si="148"/>
        <v>5</v>
      </c>
      <c r="L481" s="19">
        <f t="shared" si="155"/>
        <v>5</v>
      </c>
      <c r="M481" s="20">
        <f t="shared" si="156"/>
        <v>0</v>
      </c>
      <c r="N481" s="20">
        <f t="shared" si="157"/>
        <v>0</v>
      </c>
      <c r="O481" s="20">
        <f t="shared" si="158"/>
        <v>0</v>
      </c>
      <c r="P481" s="20">
        <f t="shared" si="159"/>
        <v>0</v>
      </c>
      <c r="Q481" s="20">
        <f t="shared" si="160"/>
        <v>0</v>
      </c>
      <c r="R481" s="21">
        <v>3</v>
      </c>
      <c r="S481" s="22">
        <f t="shared" si="149"/>
        <v>5</v>
      </c>
      <c r="T481" s="22">
        <f t="shared" si="150"/>
        <v>0</v>
      </c>
      <c r="U481" s="22">
        <f t="shared" si="151"/>
        <v>0</v>
      </c>
      <c r="V481" s="22">
        <f t="shared" si="152"/>
        <v>0</v>
      </c>
      <c r="W481" s="22">
        <f t="shared" si="153"/>
        <v>0</v>
      </c>
      <c r="X481" s="26"/>
      <c r="Y481" s="27">
        <v>5</v>
      </c>
      <c r="Z481" s="27"/>
      <c r="AA481" s="27"/>
      <c r="AB481" s="28"/>
      <c r="AC481" s="28"/>
    </row>
    <row r="482" spans="1:29" ht="15" customHeight="1" x14ac:dyDescent="0.3">
      <c r="A482" s="132" t="s">
        <v>90</v>
      </c>
      <c r="B482" s="224" t="s">
        <v>341</v>
      </c>
      <c r="C482" s="225" t="s">
        <v>297</v>
      </c>
      <c r="D482" s="232">
        <v>19</v>
      </c>
      <c r="E482" s="225" t="s">
        <v>46</v>
      </c>
      <c r="F482" s="159">
        <f t="shared" si="154"/>
        <v>86</v>
      </c>
      <c r="G482" s="217" t="s">
        <v>232</v>
      </c>
      <c r="H482" s="218" t="s">
        <v>432</v>
      </c>
      <c r="I482" s="219">
        <v>40354</v>
      </c>
      <c r="J482" s="17">
        <f t="shared" si="147"/>
        <v>8</v>
      </c>
      <c r="K482" s="18">
        <f t="shared" si="148"/>
        <v>5</v>
      </c>
      <c r="L482" s="19">
        <f t="shared" si="155"/>
        <v>5</v>
      </c>
      <c r="M482" s="20">
        <f t="shared" si="156"/>
        <v>0</v>
      </c>
      <c r="N482" s="20">
        <f t="shared" si="157"/>
        <v>0</v>
      </c>
      <c r="O482" s="20">
        <f t="shared" si="158"/>
        <v>0</v>
      </c>
      <c r="P482" s="20">
        <f t="shared" si="159"/>
        <v>0</v>
      </c>
      <c r="Q482" s="20">
        <f t="shared" si="160"/>
        <v>0</v>
      </c>
      <c r="R482" s="21">
        <v>3</v>
      </c>
      <c r="S482" s="22">
        <f t="shared" si="149"/>
        <v>5</v>
      </c>
      <c r="T482" s="22">
        <f t="shared" si="150"/>
        <v>0</v>
      </c>
      <c r="U482" s="22">
        <f t="shared" si="151"/>
        <v>0</v>
      </c>
      <c r="V482" s="22">
        <f t="shared" si="152"/>
        <v>0</v>
      </c>
      <c r="W482" s="22">
        <f t="shared" si="153"/>
        <v>0</v>
      </c>
      <c r="X482" s="26"/>
      <c r="Y482" s="27"/>
      <c r="Z482" s="27">
        <v>5</v>
      </c>
      <c r="AA482" s="27"/>
      <c r="AB482" s="28"/>
      <c r="AC482" s="28"/>
    </row>
    <row r="483" spans="1:29" ht="15" customHeight="1" x14ac:dyDescent="0.3">
      <c r="A483" s="132" t="s">
        <v>90</v>
      </c>
      <c r="B483" s="224" t="s">
        <v>619</v>
      </c>
      <c r="C483" s="225" t="s">
        <v>423</v>
      </c>
      <c r="D483" s="232">
        <v>15</v>
      </c>
      <c r="E483" s="225" t="s">
        <v>29</v>
      </c>
      <c r="F483" s="159">
        <f t="shared" si="154"/>
        <v>87</v>
      </c>
      <c r="G483" s="217" t="s">
        <v>451</v>
      </c>
      <c r="H483" s="218" t="s">
        <v>452</v>
      </c>
      <c r="I483" s="219">
        <v>40261</v>
      </c>
      <c r="J483" s="17">
        <f t="shared" si="147"/>
        <v>8</v>
      </c>
      <c r="K483" s="18">
        <f t="shared" si="148"/>
        <v>0</v>
      </c>
      <c r="L483" s="19">
        <f t="shared" si="155"/>
        <v>0</v>
      </c>
      <c r="M483" s="20">
        <f t="shared" si="156"/>
        <v>0</v>
      </c>
      <c r="N483" s="20">
        <f t="shared" si="157"/>
        <v>0</v>
      </c>
      <c r="O483" s="20">
        <f t="shared" si="158"/>
        <v>0</v>
      </c>
      <c r="P483" s="20">
        <f t="shared" si="159"/>
        <v>0</v>
      </c>
      <c r="Q483" s="20">
        <f t="shared" si="160"/>
        <v>0</v>
      </c>
      <c r="R483" s="21">
        <v>8</v>
      </c>
      <c r="S483" s="22">
        <f t="shared" si="149"/>
        <v>0</v>
      </c>
      <c r="T483" s="22">
        <f t="shared" si="150"/>
        <v>0</v>
      </c>
      <c r="U483" s="22">
        <f t="shared" si="151"/>
        <v>0</v>
      </c>
      <c r="V483" s="22">
        <f t="shared" si="152"/>
        <v>0</v>
      </c>
      <c r="W483" s="22">
        <f t="shared" si="153"/>
        <v>0</v>
      </c>
      <c r="X483" s="26"/>
      <c r="Y483" s="27"/>
      <c r="Z483" s="27"/>
      <c r="AA483" s="27"/>
      <c r="AB483" s="28"/>
      <c r="AC483" s="28"/>
    </row>
    <row r="484" spans="1:29" ht="15" customHeight="1" x14ac:dyDescent="0.3">
      <c r="A484" s="132" t="s">
        <v>90</v>
      </c>
      <c r="B484" s="224" t="s">
        <v>854</v>
      </c>
      <c r="C484" s="225" t="s">
        <v>778</v>
      </c>
      <c r="D484" s="225">
        <v>12</v>
      </c>
      <c r="E484" s="225" t="s">
        <v>25</v>
      </c>
      <c r="F484" s="159">
        <f t="shared" si="154"/>
        <v>88</v>
      </c>
      <c r="G484" s="217" t="s">
        <v>232</v>
      </c>
      <c r="H484" s="218" t="s">
        <v>784</v>
      </c>
      <c r="I484" s="219">
        <v>40254</v>
      </c>
      <c r="J484" s="17">
        <f t="shared" si="147"/>
        <v>8</v>
      </c>
      <c r="K484" s="18">
        <f t="shared" si="148"/>
        <v>5</v>
      </c>
      <c r="L484" s="19">
        <f t="shared" si="155"/>
        <v>5</v>
      </c>
      <c r="M484" s="20">
        <f t="shared" si="156"/>
        <v>0</v>
      </c>
      <c r="N484" s="20">
        <f t="shared" si="157"/>
        <v>0</v>
      </c>
      <c r="O484" s="20">
        <f t="shared" si="158"/>
        <v>0</v>
      </c>
      <c r="P484" s="20">
        <f t="shared" si="159"/>
        <v>0</v>
      </c>
      <c r="Q484" s="20">
        <f t="shared" si="160"/>
        <v>0</v>
      </c>
      <c r="R484" s="21">
        <v>3</v>
      </c>
      <c r="S484" s="22">
        <f t="shared" si="149"/>
        <v>5</v>
      </c>
      <c r="T484" s="22">
        <f t="shared" si="150"/>
        <v>0</v>
      </c>
      <c r="U484" s="22">
        <f t="shared" si="151"/>
        <v>0</v>
      </c>
      <c r="V484" s="22">
        <f t="shared" si="152"/>
        <v>0</v>
      </c>
      <c r="W484" s="22">
        <f t="shared" si="153"/>
        <v>0</v>
      </c>
      <c r="X484" s="26"/>
      <c r="Y484" s="27">
        <v>5</v>
      </c>
      <c r="Z484" s="27"/>
      <c r="AA484" s="27"/>
      <c r="AB484" s="28"/>
      <c r="AC484" s="28"/>
    </row>
    <row r="485" spans="1:29" ht="15" customHeight="1" x14ac:dyDescent="0.3">
      <c r="A485" s="132" t="s">
        <v>90</v>
      </c>
      <c r="B485" s="224" t="s">
        <v>332</v>
      </c>
      <c r="C485" s="225" t="s">
        <v>298</v>
      </c>
      <c r="D485" s="225">
        <v>19</v>
      </c>
      <c r="E485" s="225" t="s">
        <v>46</v>
      </c>
      <c r="F485" s="159">
        <f t="shared" si="154"/>
        <v>89</v>
      </c>
      <c r="G485" s="217" t="s">
        <v>105</v>
      </c>
      <c r="H485" s="218" t="s">
        <v>674</v>
      </c>
      <c r="I485" s="219">
        <v>40900</v>
      </c>
      <c r="J485" s="17">
        <f t="shared" si="147"/>
        <v>5</v>
      </c>
      <c r="K485" s="18">
        <f t="shared" si="148"/>
        <v>5</v>
      </c>
      <c r="L485" s="19">
        <f t="shared" si="155"/>
        <v>5</v>
      </c>
      <c r="M485" s="20">
        <f t="shared" si="156"/>
        <v>0</v>
      </c>
      <c r="N485" s="20">
        <f t="shared" si="157"/>
        <v>0</v>
      </c>
      <c r="O485" s="20">
        <f t="shared" si="158"/>
        <v>0</v>
      </c>
      <c r="P485" s="20">
        <f t="shared" si="159"/>
        <v>0</v>
      </c>
      <c r="Q485" s="20">
        <f t="shared" si="160"/>
        <v>0</v>
      </c>
      <c r="R485" s="21">
        <v>0</v>
      </c>
      <c r="S485" s="22">
        <f t="shared" si="149"/>
        <v>5</v>
      </c>
      <c r="T485" s="22">
        <f t="shared" si="150"/>
        <v>0</v>
      </c>
      <c r="U485" s="22">
        <f t="shared" si="151"/>
        <v>0</v>
      </c>
      <c r="V485" s="22">
        <f t="shared" si="152"/>
        <v>0</v>
      </c>
      <c r="W485" s="22">
        <f t="shared" si="153"/>
        <v>0</v>
      </c>
      <c r="X485" s="26"/>
      <c r="Y485" s="27"/>
      <c r="Z485" s="27">
        <v>5</v>
      </c>
      <c r="AA485" s="27"/>
      <c r="AB485" s="28"/>
      <c r="AC485" s="28"/>
    </row>
    <row r="486" spans="1:29" ht="15" customHeight="1" x14ac:dyDescent="0.3">
      <c r="A486" s="166" t="s">
        <v>90</v>
      </c>
      <c r="B486" s="220" t="s">
        <v>1996</v>
      </c>
      <c r="C486" s="221" t="s">
        <v>1647</v>
      </c>
      <c r="D486" s="225">
        <v>5</v>
      </c>
      <c r="E486" s="225" t="s">
        <v>53</v>
      </c>
      <c r="F486" s="159">
        <f t="shared" si="154"/>
        <v>90</v>
      </c>
      <c r="G486" s="214" t="s">
        <v>107</v>
      </c>
      <c r="H486" s="215" t="s">
        <v>1615</v>
      </c>
      <c r="I486" s="216">
        <v>40885</v>
      </c>
      <c r="J486" s="17">
        <f t="shared" si="147"/>
        <v>5</v>
      </c>
      <c r="K486" s="18">
        <f t="shared" si="148"/>
        <v>5</v>
      </c>
      <c r="L486" s="19">
        <f t="shared" si="155"/>
        <v>5</v>
      </c>
      <c r="M486" s="20">
        <f t="shared" si="156"/>
        <v>0</v>
      </c>
      <c r="N486" s="20">
        <f t="shared" si="157"/>
        <v>0</v>
      </c>
      <c r="O486" s="20">
        <f t="shared" si="158"/>
        <v>0</v>
      </c>
      <c r="P486" s="20">
        <f t="shared" si="159"/>
        <v>0</v>
      </c>
      <c r="Q486" s="20">
        <f t="shared" si="160"/>
        <v>0</v>
      </c>
      <c r="R486" s="21">
        <v>0</v>
      </c>
      <c r="S486" s="22">
        <f t="shared" si="149"/>
        <v>5</v>
      </c>
      <c r="T486" s="22">
        <f t="shared" si="150"/>
        <v>0</v>
      </c>
      <c r="U486" s="22">
        <f t="shared" si="151"/>
        <v>0</v>
      </c>
      <c r="V486" s="22">
        <f t="shared" si="152"/>
        <v>0</v>
      </c>
      <c r="W486" s="22">
        <f t="shared" si="153"/>
        <v>0</v>
      </c>
      <c r="X486" s="26">
        <v>0</v>
      </c>
      <c r="Y486" s="27">
        <v>5</v>
      </c>
      <c r="Z486" s="27"/>
      <c r="AA486" s="27"/>
      <c r="AB486" s="28"/>
      <c r="AC486" s="25"/>
    </row>
    <row r="487" spans="1:29" ht="15" customHeight="1" x14ac:dyDescent="0.3">
      <c r="A487" s="132" t="s">
        <v>90</v>
      </c>
      <c r="B487" s="220" t="s">
        <v>1973</v>
      </c>
      <c r="C487" s="221" t="s">
        <v>1552</v>
      </c>
      <c r="D487" s="225">
        <v>8</v>
      </c>
      <c r="E487" s="225" t="s">
        <v>49</v>
      </c>
      <c r="F487" s="159">
        <f t="shared" si="154"/>
        <v>91</v>
      </c>
      <c r="G487" s="214" t="s">
        <v>1611</v>
      </c>
      <c r="H487" s="215" t="s">
        <v>1214</v>
      </c>
      <c r="I487" s="216">
        <v>40851</v>
      </c>
      <c r="J487" s="17">
        <f t="shared" si="147"/>
        <v>5</v>
      </c>
      <c r="K487" s="18">
        <f t="shared" si="148"/>
        <v>5</v>
      </c>
      <c r="L487" s="19">
        <f t="shared" si="155"/>
        <v>5</v>
      </c>
      <c r="M487" s="20">
        <f t="shared" si="156"/>
        <v>0</v>
      </c>
      <c r="N487" s="20">
        <f t="shared" si="157"/>
        <v>0</v>
      </c>
      <c r="O487" s="20">
        <f t="shared" si="158"/>
        <v>0</v>
      </c>
      <c r="P487" s="20">
        <f t="shared" si="159"/>
        <v>0</v>
      </c>
      <c r="Q487" s="20">
        <f t="shared" si="160"/>
        <v>0</v>
      </c>
      <c r="R487" s="21">
        <v>0</v>
      </c>
      <c r="S487" s="22">
        <f t="shared" si="149"/>
        <v>5</v>
      </c>
      <c r="T487" s="22">
        <f t="shared" si="150"/>
        <v>0</v>
      </c>
      <c r="U487" s="22">
        <f t="shared" si="151"/>
        <v>0</v>
      </c>
      <c r="V487" s="22">
        <f t="shared" si="152"/>
        <v>0</v>
      </c>
      <c r="W487" s="22">
        <f t="shared" si="153"/>
        <v>0</v>
      </c>
      <c r="X487" s="26">
        <v>0</v>
      </c>
      <c r="Y487" s="27">
        <v>5</v>
      </c>
      <c r="Z487" s="27"/>
      <c r="AA487" s="27"/>
      <c r="AB487" s="28"/>
      <c r="AC487" s="25">
        <v>0</v>
      </c>
    </row>
    <row r="488" spans="1:29" ht="15" customHeight="1" x14ac:dyDescent="0.3">
      <c r="A488" s="132" t="s">
        <v>90</v>
      </c>
      <c r="B488" s="224" t="s">
        <v>2471</v>
      </c>
      <c r="C488" s="225" t="s">
        <v>2404</v>
      </c>
      <c r="D488" s="225">
        <v>16</v>
      </c>
      <c r="E488" s="225" t="s">
        <v>44</v>
      </c>
      <c r="F488" s="159">
        <f t="shared" si="154"/>
        <v>92</v>
      </c>
      <c r="G488" s="217" t="s">
        <v>95</v>
      </c>
      <c r="H488" s="218" t="s">
        <v>2405</v>
      </c>
      <c r="I488" s="219">
        <v>40833</v>
      </c>
      <c r="J488" s="17">
        <f t="shared" si="147"/>
        <v>5</v>
      </c>
      <c r="K488" s="18">
        <f t="shared" si="148"/>
        <v>5</v>
      </c>
      <c r="L488" s="19">
        <f t="shared" si="155"/>
        <v>5</v>
      </c>
      <c r="M488" s="20">
        <f t="shared" si="156"/>
        <v>0</v>
      </c>
      <c r="N488" s="20">
        <f t="shared" si="157"/>
        <v>0</v>
      </c>
      <c r="O488" s="20">
        <f t="shared" si="158"/>
        <v>0</v>
      </c>
      <c r="P488" s="20">
        <f t="shared" si="159"/>
        <v>0</v>
      </c>
      <c r="Q488" s="20">
        <f t="shared" si="160"/>
        <v>0</v>
      </c>
      <c r="R488" s="21">
        <v>0</v>
      </c>
      <c r="S488" s="22">
        <f t="shared" si="149"/>
        <v>5</v>
      </c>
      <c r="T488" s="22">
        <f t="shared" si="150"/>
        <v>0</v>
      </c>
      <c r="U488" s="22">
        <f t="shared" si="151"/>
        <v>0</v>
      </c>
      <c r="V488" s="22">
        <f t="shared" si="152"/>
        <v>0</v>
      </c>
      <c r="W488" s="22">
        <f t="shared" si="153"/>
        <v>0</v>
      </c>
      <c r="X488" s="26"/>
      <c r="Y488" s="27"/>
      <c r="Z488" s="27">
        <v>5</v>
      </c>
      <c r="AA488" s="27"/>
      <c r="AB488" s="28"/>
      <c r="AC488" s="28"/>
    </row>
    <row r="489" spans="1:29" ht="15" customHeight="1" x14ac:dyDescent="0.3">
      <c r="A489" s="132" t="s">
        <v>90</v>
      </c>
      <c r="B489" s="220" t="s">
        <v>2459</v>
      </c>
      <c r="C489" s="221" t="s">
        <v>976</v>
      </c>
      <c r="D489" s="232">
        <v>15</v>
      </c>
      <c r="E489" s="225" t="s">
        <v>29</v>
      </c>
      <c r="F489" s="159">
        <f t="shared" si="154"/>
        <v>93</v>
      </c>
      <c r="G489" s="214" t="s">
        <v>1281</v>
      </c>
      <c r="H489" s="215" t="s">
        <v>1325</v>
      </c>
      <c r="I489" s="216">
        <v>40831</v>
      </c>
      <c r="J489" s="17">
        <f t="shared" si="147"/>
        <v>5</v>
      </c>
      <c r="K489" s="18">
        <f t="shared" si="148"/>
        <v>5</v>
      </c>
      <c r="L489" s="19">
        <f t="shared" si="155"/>
        <v>5</v>
      </c>
      <c r="M489" s="20">
        <f t="shared" si="156"/>
        <v>0</v>
      </c>
      <c r="N489" s="20">
        <f t="shared" si="157"/>
        <v>0</v>
      </c>
      <c r="O489" s="20">
        <f t="shared" si="158"/>
        <v>0</v>
      </c>
      <c r="P489" s="20">
        <f t="shared" si="159"/>
        <v>0</v>
      </c>
      <c r="Q489" s="20">
        <f t="shared" si="160"/>
        <v>0</v>
      </c>
      <c r="R489" s="21">
        <v>0</v>
      </c>
      <c r="S489" s="22">
        <f t="shared" si="149"/>
        <v>5</v>
      </c>
      <c r="T489" s="22">
        <f t="shared" si="150"/>
        <v>0</v>
      </c>
      <c r="U489" s="22">
        <f t="shared" si="151"/>
        <v>0</v>
      </c>
      <c r="V489" s="22">
        <f t="shared" si="152"/>
        <v>0</v>
      </c>
      <c r="W489" s="22">
        <f t="shared" si="153"/>
        <v>0</v>
      </c>
      <c r="X489" s="23">
        <v>5</v>
      </c>
      <c r="Y489" s="24"/>
      <c r="Z489" s="24"/>
      <c r="AA489" s="24"/>
      <c r="AB489" s="25"/>
      <c r="AC489" s="25"/>
    </row>
    <row r="490" spans="1:29" ht="15" customHeight="1" x14ac:dyDescent="0.3">
      <c r="A490" s="132" t="s">
        <v>90</v>
      </c>
      <c r="B490" s="220" t="s">
        <v>2458</v>
      </c>
      <c r="C490" s="221" t="s">
        <v>2071</v>
      </c>
      <c r="D490" s="225">
        <v>16</v>
      </c>
      <c r="E490" s="225" t="s">
        <v>44</v>
      </c>
      <c r="F490" s="159">
        <f t="shared" si="154"/>
        <v>94</v>
      </c>
      <c r="G490" s="214" t="s">
        <v>146</v>
      </c>
      <c r="H490" s="215" t="s">
        <v>2072</v>
      </c>
      <c r="I490" s="216">
        <v>40830</v>
      </c>
      <c r="J490" s="17">
        <f t="shared" si="147"/>
        <v>5</v>
      </c>
      <c r="K490" s="18">
        <f t="shared" si="148"/>
        <v>5</v>
      </c>
      <c r="L490" s="19">
        <f t="shared" si="155"/>
        <v>5</v>
      </c>
      <c r="M490" s="20">
        <f t="shared" si="156"/>
        <v>0</v>
      </c>
      <c r="N490" s="20">
        <f t="shared" si="157"/>
        <v>0</v>
      </c>
      <c r="O490" s="20">
        <f t="shared" si="158"/>
        <v>0</v>
      </c>
      <c r="P490" s="20">
        <f t="shared" si="159"/>
        <v>0</v>
      </c>
      <c r="Q490" s="20">
        <f t="shared" si="160"/>
        <v>0</v>
      </c>
      <c r="R490" s="21">
        <v>0</v>
      </c>
      <c r="S490" s="22">
        <f t="shared" si="149"/>
        <v>5</v>
      </c>
      <c r="T490" s="22">
        <f t="shared" si="150"/>
        <v>0</v>
      </c>
      <c r="U490" s="22">
        <f t="shared" si="151"/>
        <v>0</v>
      </c>
      <c r="V490" s="22">
        <f t="shared" si="152"/>
        <v>0</v>
      </c>
      <c r="W490" s="22">
        <f t="shared" si="153"/>
        <v>0</v>
      </c>
      <c r="X490" s="26"/>
      <c r="Y490" s="27"/>
      <c r="Z490" s="27">
        <v>5</v>
      </c>
      <c r="AA490" s="27"/>
      <c r="AB490" s="28"/>
      <c r="AC490" s="25">
        <v>0</v>
      </c>
    </row>
    <row r="491" spans="1:29" ht="15" customHeight="1" x14ac:dyDescent="0.3">
      <c r="A491" s="132" t="s">
        <v>90</v>
      </c>
      <c r="B491" s="220" t="s">
        <v>873</v>
      </c>
      <c r="C491" s="221" t="s">
        <v>712</v>
      </c>
      <c r="D491" s="232">
        <v>3</v>
      </c>
      <c r="E491" s="225" t="s">
        <v>39</v>
      </c>
      <c r="F491" s="159">
        <f t="shared" si="154"/>
        <v>95</v>
      </c>
      <c r="G491" s="214" t="s">
        <v>2282</v>
      </c>
      <c r="H491" s="215" t="s">
        <v>2283</v>
      </c>
      <c r="I491" s="216">
        <v>40816</v>
      </c>
      <c r="J491" s="17">
        <f t="shared" si="147"/>
        <v>5</v>
      </c>
      <c r="K491" s="18">
        <f t="shared" si="148"/>
        <v>5</v>
      </c>
      <c r="L491" s="19">
        <f t="shared" si="155"/>
        <v>5</v>
      </c>
      <c r="M491" s="20">
        <f t="shared" si="156"/>
        <v>0</v>
      </c>
      <c r="N491" s="20">
        <f t="shared" si="157"/>
        <v>0</v>
      </c>
      <c r="O491" s="20">
        <f t="shared" si="158"/>
        <v>0</v>
      </c>
      <c r="P491" s="20">
        <f t="shared" si="159"/>
        <v>0</v>
      </c>
      <c r="Q491" s="20">
        <f t="shared" si="160"/>
        <v>0</v>
      </c>
      <c r="R491" s="21">
        <v>0</v>
      </c>
      <c r="S491" s="22">
        <f t="shared" si="149"/>
        <v>5</v>
      </c>
      <c r="T491" s="22">
        <f t="shared" si="150"/>
        <v>0</v>
      </c>
      <c r="U491" s="22">
        <f t="shared" si="151"/>
        <v>0</v>
      </c>
      <c r="V491" s="22">
        <f t="shared" si="152"/>
        <v>0</v>
      </c>
      <c r="W491" s="22">
        <f t="shared" si="153"/>
        <v>0</v>
      </c>
      <c r="X491" s="26"/>
      <c r="Y491" s="27">
        <v>5</v>
      </c>
      <c r="Z491" s="27"/>
      <c r="AA491" s="27"/>
      <c r="AB491" s="28"/>
      <c r="AC491" s="25"/>
    </row>
    <row r="492" spans="1:29" ht="15" customHeight="1" x14ac:dyDescent="0.3">
      <c r="A492" s="166" t="s">
        <v>90</v>
      </c>
      <c r="B492" s="220" t="s">
        <v>47</v>
      </c>
      <c r="C492" s="221" t="s">
        <v>48</v>
      </c>
      <c r="D492" s="232">
        <v>8</v>
      </c>
      <c r="E492" s="225" t="s">
        <v>49</v>
      </c>
      <c r="F492" s="159">
        <f t="shared" si="154"/>
        <v>96</v>
      </c>
      <c r="G492" s="214" t="s">
        <v>1219</v>
      </c>
      <c r="H492" s="215" t="s">
        <v>1676</v>
      </c>
      <c r="I492" s="216">
        <v>40808</v>
      </c>
      <c r="J492" s="17">
        <f t="shared" si="147"/>
        <v>5</v>
      </c>
      <c r="K492" s="18">
        <f t="shared" si="148"/>
        <v>5</v>
      </c>
      <c r="L492" s="19">
        <f t="shared" si="155"/>
        <v>5</v>
      </c>
      <c r="M492" s="20">
        <f t="shared" si="156"/>
        <v>0</v>
      </c>
      <c r="N492" s="20">
        <f t="shared" si="157"/>
        <v>0</v>
      </c>
      <c r="O492" s="20">
        <f t="shared" si="158"/>
        <v>0</v>
      </c>
      <c r="P492" s="20">
        <f t="shared" si="159"/>
        <v>0</v>
      </c>
      <c r="Q492" s="20">
        <f t="shared" si="160"/>
        <v>0</v>
      </c>
      <c r="R492" s="21">
        <v>0</v>
      </c>
      <c r="S492" s="22">
        <f t="shared" si="149"/>
        <v>5</v>
      </c>
      <c r="T492" s="22">
        <f t="shared" si="150"/>
        <v>0</v>
      </c>
      <c r="U492" s="22">
        <f t="shared" si="151"/>
        <v>0</v>
      </c>
      <c r="V492" s="22">
        <f t="shared" si="152"/>
        <v>0</v>
      </c>
      <c r="W492" s="22">
        <f t="shared" si="153"/>
        <v>0</v>
      </c>
      <c r="X492" s="26">
        <v>5</v>
      </c>
      <c r="Y492" s="27"/>
      <c r="Z492" s="27"/>
      <c r="AA492" s="27"/>
      <c r="AB492" s="28"/>
      <c r="AC492" s="25"/>
    </row>
    <row r="493" spans="1:29" ht="15" customHeight="1" x14ac:dyDescent="0.3">
      <c r="A493" s="132" t="s">
        <v>90</v>
      </c>
      <c r="B493" s="220" t="s">
        <v>867</v>
      </c>
      <c r="C493" s="221" t="s">
        <v>680</v>
      </c>
      <c r="D493" s="225">
        <v>19</v>
      </c>
      <c r="E493" s="225" t="s">
        <v>46</v>
      </c>
      <c r="F493" s="159">
        <f t="shared" si="154"/>
        <v>97</v>
      </c>
      <c r="G493" s="214" t="s">
        <v>1279</v>
      </c>
      <c r="H493" s="215" t="s">
        <v>1621</v>
      </c>
      <c r="I493" s="216">
        <v>40794</v>
      </c>
      <c r="J493" s="17">
        <f t="shared" si="147"/>
        <v>5</v>
      </c>
      <c r="K493" s="18">
        <f t="shared" si="148"/>
        <v>5</v>
      </c>
      <c r="L493" s="19">
        <f t="shared" si="155"/>
        <v>5</v>
      </c>
      <c r="M493" s="20">
        <f t="shared" si="156"/>
        <v>0</v>
      </c>
      <c r="N493" s="20">
        <f t="shared" si="157"/>
        <v>0</v>
      </c>
      <c r="O493" s="20">
        <f t="shared" si="158"/>
        <v>0</v>
      </c>
      <c r="P493" s="20">
        <f t="shared" si="159"/>
        <v>0</v>
      </c>
      <c r="Q493" s="20">
        <f t="shared" si="160"/>
        <v>0</v>
      </c>
      <c r="R493" s="21">
        <v>0</v>
      </c>
      <c r="S493" s="22">
        <f t="shared" si="149"/>
        <v>5</v>
      </c>
      <c r="T493" s="22">
        <f t="shared" si="150"/>
        <v>0</v>
      </c>
      <c r="U493" s="22">
        <f t="shared" si="151"/>
        <v>0</v>
      </c>
      <c r="V493" s="22">
        <f t="shared" si="152"/>
        <v>0</v>
      </c>
      <c r="W493" s="22">
        <f t="shared" si="153"/>
        <v>0</v>
      </c>
      <c r="X493" s="26">
        <v>0</v>
      </c>
      <c r="Y493" s="27"/>
      <c r="Z493" s="27">
        <v>5</v>
      </c>
      <c r="AA493" s="27"/>
      <c r="AB493" s="28"/>
      <c r="AC493" s="25"/>
    </row>
    <row r="494" spans="1:29" ht="15" customHeight="1" x14ac:dyDescent="0.3">
      <c r="A494" s="166" t="s">
        <v>90</v>
      </c>
      <c r="B494" s="220" t="s">
        <v>2002</v>
      </c>
      <c r="C494" s="221" t="s">
        <v>1695</v>
      </c>
      <c r="D494" s="232">
        <v>8</v>
      </c>
      <c r="E494" s="225" t="s">
        <v>49</v>
      </c>
      <c r="F494" s="159">
        <f t="shared" si="154"/>
        <v>98</v>
      </c>
      <c r="G494" s="214" t="s">
        <v>1226</v>
      </c>
      <c r="H494" s="215" t="s">
        <v>1659</v>
      </c>
      <c r="I494" s="216">
        <v>40772</v>
      </c>
      <c r="J494" s="17">
        <f t="shared" si="147"/>
        <v>5</v>
      </c>
      <c r="K494" s="18">
        <f t="shared" si="148"/>
        <v>5</v>
      </c>
      <c r="L494" s="19">
        <f t="shared" si="155"/>
        <v>5</v>
      </c>
      <c r="M494" s="20">
        <f t="shared" si="156"/>
        <v>0</v>
      </c>
      <c r="N494" s="20">
        <f t="shared" si="157"/>
        <v>0</v>
      </c>
      <c r="O494" s="20">
        <f t="shared" si="158"/>
        <v>0</v>
      </c>
      <c r="P494" s="20">
        <f t="shared" si="159"/>
        <v>0</v>
      </c>
      <c r="Q494" s="20">
        <f t="shared" si="160"/>
        <v>0</v>
      </c>
      <c r="R494" s="21">
        <v>0</v>
      </c>
      <c r="S494" s="22">
        <f t="shared" si="149"/>
        <v>5</v>
      </c>
      <c r="T494" s="22">
        <f t="shared" si="150"/>
        <v>0</v>
      </c>
      <c r="U494" s="22">
        <f t="shared" si="151"/>
        <v>0</v>
      </c>
      <c r="V494" s="22">
        <f t="shared" si="152"/>
        <v>0</v>
      </c>
      <c r="W494" s="22">
        <f t="shared" si="153"/>
        <v>0</v>
      </c>
      <c r="X494" s="26">
        <v>5</v>
      </c>
      <c r="Y494" s="27"/>
      <c r="Z494" s="27"/>
      <c r="AA494" s="27"/>
      <c r="AB494" s="28"/>
      <c r="AC494" s="25"/>
    </row>
    <row r="495" spans="1:29" ht="15" customHeight="1" x14ac:dyDescent="0.3">
      <c r="A495" s="132" t="s">
        <v>90</v>
      </c>
      <c r="B495" s="220" t="s">
        <v>1195</v>
      </c>
      <c r="C495" s="221" t="s">
        <v>27</v>
      </c>
      <c r="D495" s="222">
        <v>7</v>
      </c>
      <c r="E495" s="223" t="s">
        <v>28</v>
      </c>
      <c r="F495" s="159">
        <f t="shared" si="154"/>
        <v>99</v>
      </c>
      <c r="G495" s="214" t="s">
        <v>1303</v>
      </c>
      <c r="H495" s="215" t="s">
        <v>1304</v>
      </c>
      <c r="I495" s="216">
        <v>40757</v>
      </c>
      <c r="J495" s="17">
        <f t="shared" si="147"/>
        <v>5</v>
      </c>
      <c r="K495" s="18">
        <f t="shared" si="148"/>
        <v>5</v>
      </c>
      <c r="L495" s="19">
        <f t="shared" si="155"/>
        <v>5</v>
      </c>
      <c r="M495" s="20">
        <f t="shared" si="156"/>
        <v>0</v>
      </c>
      <c r="N495" s="20">
        <f t="shared" si="157"/>
        <v>0</v>
      </c>
      <c r="O495" s="20">
        <f t="shared" si="158"/>
        <v>0</v>
      </c>
      <c r="P495" s="20">
        <f t="shared" si="159"/>
        <v>0</v>
      </c>
      <c r="Q495" s="20">
        <f t="shared" si="160"/>
        <v>0</v>
      </c>
      <c r="R495" s="21">
        <v>0</v>
      </c>
      <c r="S495" s="22">
        <f t="shared" si="149"/>
        <v>5</v>
      </c>
      <c r="T495" s="22">
        <f t="shared" si="150"/>
        <v>0</v>
      </c>
      <c r="U495" s="22">
        <f t="shared" si="151"/>
        <v>0</v>
      </c>
      <c r="V495" s="22">
        <f t="shared" si="152"/>
        <v>0</v>
      </c>
      <c r="W495" s="22">
        <f t="shared" si="153"/>
        <v>0</v>
      </c>
      <c r="X495" s="23">
        <v>0</v>
      </c>
      <c r="Y495" s="24">
        <v>0</v>
      </c>
      <c r="Z495" s="24">
        <v>5</v>
      </c>
      <c r="AA495" s="24"/>
      <c r="AB495" s="25"/>
      <c r="AC495" s="25">
        <v>0</v>
      </c>
    </row>
    <row r="496" spans="1:29" ht="15" customHeight="1" x14ac:dyDescent="0.3">
      <c r="A496" s="132" t="s">
        <v>90</v>
      </c>
      <c r="B496" s="220" t="s">
        <v>124</v>
      </c>
      <c r="C496" s="221" t="s">
        <v>125</v>
      </c>
      <c r="D496" s="232">
        <v>12</v>
      </c>
      <c r="E496" s="225" t="s">
        <v>25</v>
      </c>
      <c r="F496" s="159">
        <f t="shared" si="154"/>
        <v>100</v>
      </c>
      <c r="G496" s="214" t="s">
        <v>107</v>
      </c>
      <c r="H496" s="215" t="s">
        <v>2289</v>
      </c>
      <c r="I496" s="216">
        <v>40752</v>
      </c>
      <c r="J496" s="17">
        <f t="shared" si="147"/>
        <v>5</v>
      </c>
      <c r="K496" s="18">
        <f t="shared" si="148"/>
        <v>5</v>
      </c>
      <c r="L496" s="19">
        <f t="shared" si="155"/>
        <v>5</v>
      </c>
      <c r="M496" s="20">
        <f t="shared" si="156"/>
        <v>0</v>
      </c>
      <c r="N496" s="20">
        <f t="shared" si="157"/>
        <v>0</v>
      </c>
      <c r="O496" s="20">
        <f t="shared" si="158"/>
        <v>0</v>
      </c>
      <c r="P496" s="20">
        <f t="shared" si="159"/>
        <v>0</v>
      </c>
      <c r="Q496" s="20">
        <f t="shared" si="160"/>
        <v>0</v>
      </c>
      <c r="R496" s="21">
        <v>0</v>
      </c>
      <c r="S496" s="22">
        <f t="shared" si="149"/>
        <v>5</v>
      </c>
      <c r="T496" s="22">
        <f t="shared" si="150"/>
        <v>0</v>
      </c>
      <c r="U496" s="22">
        <f t="shared" si="151"/>
        <v>0</v>
      </c>
      <c r="V496" s="22">
        <f t="shared" si="152"/>
        <v>0</v>
      </c>
      <c r="W496" s="22">
        <f t="shared" si="153"/>
        <v>0</v>
      </c>
      <c r="X496" s="26"/>
      <c r="Y496" s="27">
        <v>5</v>
      </c>
      <c r="Z496" s="27"/>
      <c r="AA496" s="27"/>
      <c r="AB496" s="28"/>
      <c r="AC496" s="25"/>
    </row>
    <row r="497" spans="1:29" ht="15" customHeight="1" x14ac:dyDescent="0.3">
      <c r="A497" s="132" t="s">
        <v>90</v>
      </c>
      <c r="B497" s="220" t="s">
        <v>130</v>
      </c>
      <c r="C497" s="221" t="s">
        <v>131</v>
      </c>
      <c r="D497" s="225">
        <v>8</v>
      </c>
      <c r="E497" s="225" t="s">
        <v>49</v>
      </c>
      <c r="F497" s="159">
        <f t="shared" si="154"/>
        <v>101</v>
      </c>
      <c r="G497" s="214" t="s">
        <v>1286</v>
      </c>
      <c r="H497" s="215" t="s">
        <v>1626</v>
      </c>
      <c r="I497" s="216">
        <v>40732</v>
      </c>
      <c r="J497" s="17">
        <f t="shared" si="147"/>
        <v>5</v>
      </c>
      <c r="K497" s="18">
        <f t="shared" si="148"/>
        <v>5</v>
      </c>
      <c r="L497" s="19">
        <f t="shared" si="155"/>
        <v>5</v>
      </c>
      <c r="M497" s="20">
        <f t="shared" si="156"/>
        <v>0</v>
      </c>
      <c r="N497" s="20">
        <f t="shared" si="157"/>
        <v>0</v>
      </c>
      <c r="O497" s="20">
        <f t="shared" si="158"/>
        <v>0</v>
      </c>
      <c r="P497" s="20">
        <f t="shared" si="159"/>
        <v>0</v>
      </c>
      <c r="Q497" s="20">
        <f t="shared" si="160"/>
        <v>0</v>
      </c>
      <c r="R497" s="21">
        <v>0</v>
      </c>
      <c r="S497" s="22">
        <f t="shared" si="149"/>
        <v>5</v>
      </c>
      <c r="T497" s="22">
        <f t="shared" si="150"/>
        <v>0</v>
      </c>
      <c r="U497" s="22">
        <f t="shared" si="151"/>
        <v>0</v>
      </c>
      <c r="V497" s="22">
        <f t="shared" si="152"/>
        <v>0</v>
      </c>
      <c r="W497" s="22">
        <f t="shared" si="153"/>
        <v>0</v>
      </c>
      <c r="X497" s="26">
        <v>0</v>
      </c>
      <c r="Y497" s="27">
        <v>5</v>
      </c>
      <c r="Z497" s="27"/>
      <c r="AA497" s="27"/>
      <c r="AB497" s="28"/>
      <c r="AC497" s="25">
        <v>0</v>
      </c>
    </row>
    <row r="498" spans="1:29" ht="15" customHeight="1" x14ac:dyDescent="0.3">
      <c r="A498" s="132" t="s">
        <v>90</v>
      </c>
      <c r="B498" s="220" t="s">
        <v>128</v>
      </c>
      <c r="C498" s="221" t="s">
        <v>129</v>
      </c>
      <c r="D498" s="225">
        <v>1</v>
      </c>
      <c r="E498" s="225" t="s">
        <v>75</v>
      </c>
      <c r="F498" s="159">
        <f t="shared" si="154"/>
        <v>102</v>
      </c>
      <c r="G498" s="214" t="s">
        <v>1217</v>
      </c>
      <c r="H498" s="215" t="s">
        <v>1635</v>
      </c>
      <c r="I498" s="216">
        <v>40730</v>
      </c>
      <c r="J498" s="17">
        <f t="shared" si="147"/>
        <v>5</v>
      </c>
      <c r="K498" s="18">
        <f t="shared" si="148"/>
        <v>5</v>
      </c>
      <c r="L498" s="19">
        <f t="shared" si="155"/>
        <v>5</v>
      </c>
      <c r="M498" s="20">
        <f t="shared" si="156"/>
        <v>0</v>
      </c>
      <c r="N498" s="20">
        <f t="shared" si="157"/>
        <v>0</v>
      </c>
      <c r="O498" s="20">
        <f t="shared" si="158"/>
        <v>0</v>
      </c>
      <c r="P498" s="20">
        <f t="shared" si="159"/>
        <v>0</v>
      </c>
      <c r="Q498" s="20">
        <f t="shared" si="160"/>
        <v>0</v>
      </c>
      <c r="R498" s="21">
        <v>0</v>
      </c>
      <c r="S498" s="22">
        <f t="shared" si="149"/>
        <v>5</v>
      </c>
      <c r="T498" s="22">
        <f t="shared" si="150"/>
        <v>0</v>
      </c>
      <c r="U498" s="22">
        <f t="shared" si="151"/>
        <v>0</v>
      </c>
      <c r="V498" s="22">
        <f t="shared" si="152"/>
        <v>0</v>
      </c>
      <c r="W498" s="22">
        <f t="shared" si="153"/>
        <v>0</v>
      </c>
      <c r="X498" s="26">
        <v>0</v>
      </c>
      <c r="Y498" s="27">
        <v>5</v>
      </c>
      <c r="Z498" s="27"/>
      <c r="AA498" s="27"/>
      <c r="AB498" s="28"/>
      <c r="AC498" s="25"/>
    </row>
    <row r="499" spans="1:29" ht="15" customHeight="1" x14ac:dyDescent="0.3">
      <c r="A499" s="132" t="s">
        <v>90</v>
      </c>
      <c r="B499" s="224" t="s">
        <v>2019</v>
      </c>
      <c r="C499" s="225" t="s">
        <v>1752</v>
      </c>
      <c r="D499" s="232">
        <v>5</v>
      </c>
      <c r="E499" s="225" t="s">
        <v>1206</v>
      </c>
      <c r="F499" s="159">
        <f t="shared" si="154"/>
        <v>103</v>
      </c>
      <c r="G499" s="217" t="s">
        <v>134</v>
      </c>
      <c r="H499" s="218" t="s">
        <v>2093</v>
      </c>
      <c r="I499" s="219">
        <v>40724</v>
      </c>
      <c r="J499" s="17">
        <f t="shared" si="147"/>
        <v>5</v>
      </c>
      <c r="K499" s="18">
        <f t="shared" si="148"/>
        <v>5</v>
      </c>
      <c r="L499" s="19">
        <f t="shared" si="155"/>
        <v>5</v>
      </c>
      <c r="M499" s="20">
        <f t="shared" si="156"/>
        <v>0</v>
      </c>
      <c r="N499" s="20">
        <f t="shared" si="157"/>
        <v>0</v>
      </c>
      <c r="O499" s="20">
        <f t="shared" si="158"/>
        <v>0</v>
      </c>
      <c r="P499" s="20">
        <f t="shared" si="159"/>
        <v>0</v>
      </c>
      <c r="Q499" s="20">
        <f t="shared" si="160"/>
        <v>0</v>
      </c>
      <c r="R499" s="21">
        <v>0</v>
      </c>
      <c r="S499" s="22">
        <f t="shared" si="149"/>
        <v>5</v>
      </c>
      <c r="T499" s="22">
        <f t="shared" si="150"/>
        <v>0</v>
      </c>
      <c r="U499" s="22">
        <f t="shared" si="151"/>
        <v>0</v>
      </c>
      <c r="V499" s="22">
        <f t="shared" si="152"/>
        <v>0</v>
      </c>
      <c r="W499" s="22">
        <f t="shared" si="153"/>
        <v>0</v>
      </c>
      <c r="X499" s="26"/>
      <c r="Y499" s="27"/>
      <c r="Z499" s="27"/>
      <c r="AA499" s="27"/>
      <c r="AB499" s="28"/>
      <c r="AC499" s="28">
        <v>5</v>
      </c>
    </row>
    <row r="500" spans="1:29" ht="15" customHeight="1" x14ac:dyDescent="0.3">
      <c r="A500" s="132" t="s">
        <v>90</v>
      </c>
      <c r="B500" s="220" t="s">
        <v>998</v>
      </c>
      <c r="C500" s="221" t="s">
        <v>964</v>
      </c>
      <c r="D500" s="222">
        <v>11</v>
      </c>
      <c r="E500" s="223" t="s">
        <v>61</v>
      </c>
      <c r="F500" s="159">
        <f t="shared" si="154"/>
        <v>104</v>
      </c>
      <c r="G500" s="214" t="s">
        <v>1333</v>
      </c>
      <c r="H500" s="215" t="s">
        <v>1334</v>
      </c>
      <c r="I500" s="216">
        <v>40721</v>
      </c>
      <c r="J500" s="17">
        <f t="shared" si="147"/>
        <v>5</v>
      </c>
      <c r="K500" s="18">
        <f t="shared" si="148"/>
        <v>5</v>
      </c>
      <c r="L500" s="19">
        <f t="shared" si="155"/>
        <v>5</v>
      </c>
      <c r="M500" s="20">
        <f t="shared" si="156"/>
        <v>0</v>
      </c>
      <c r="N500" s="20">
        <f t="shared" si="157"/>
        <v>0</v>
      </c>
      <c r="O500" s="20">
        <f t="shared" si="158"/>
        <v>0</v>
      </c>
      <c r="P500" s="20">
        <f t="shared" si="159"/>
        <v>0</v>
      </c>
      <c r="Q500" s="20">
        <f t="shared" si="160"/>
        <v>0</v>
      </c>
      <c r="R500" s="21">
        <v>0</v>
      </c>
      <c r="S500" s="22">
        <f t="shared" si="149"/>
        <v>5</v>
      </c>
      <c r="T500" s="22">
        <f t="shared" si="150"/>
        <v>0</v>
      </c>
      <c r="U500" s="22">
        <f t="shared" si="151"/>
        <v>0</v>
      </c>
      <c r="V500" s="22">
        <f t="shared" si="152"/>
        <v>0</v>
      </c>
      <c r="W500" s="22">
        <f t="shared" si="153"/>
        <v>0</v>
      </c>
      <c r="X500" s="23">
        <v>5</v>
      </c>
      <c r="Y500" s="24"/>
      <c r="Z500" s="24"/>
      <c r="AA500" s="24"/>
      <c r="AB500" s="25"/>
      <c r="AC500" s="25"/>
    </row>
    <row r="501" spans="1:29" ht="15" customHeight="1" x14ac:dyDescent="0.3">
      <c r="A501" s="166" t="s">
        <v>90</v>
      </c>
      <c r="B501" s="220" t="s">
        <v>1979</v>
      </c>
      <c r="C501" s="221" t="s">
        <v>1205</v>
      </c>
      <c r="D501" s="222">
        <v>18</v>
      </c>
      <c r="E501" s="223" t="s">
        <v>71</v>
      </c>
      <c r="F501" s="159">
        <f t="shared" si="154"/>
        <v>105</v>
      </c>
      <c r="G501" s="214" t="s">
        <v>1297</v>
      </c>
      <c r="H501" s="215" t="s">
        <v>1298</v>
      </c>
      <c r="I501" s="216">
        <v>40717</v>
      </c>
      <c r="J501" s="17">
        <f t="shared" si="147"/>
        <v>5</v>
      </c>
      <c r="K501" s="18">
        <f t="shared" si="148"/>
        <v>5</v>
      </c>
      <c r="L501" s="19">
        <f t="shared" si="155"/>
        <v>5</v>
      </c>
      <c r="M501" s="20">
        <f t="shared" si="156"/>
        <v>0</v>
      </c>
      <c r="N501" s="20">
        <f t="shared" si="157"/>
        <v>0</v>
      </c>
      <c r="O501" s="20">
        <f t="shared" si="158"/>
        <v>0</v>
      </c>
      <c r="P501" s="20">
        <f t="shared" si="159"/>
        <v>0</v>
      </c>
      <c r="Q501" s="20">
        <f t="shared" si="160"/>
        <v>0</v>
      </c>
      <c r="R501" s="21">
        <v>0</v>
      </c>
      <c r="S501" s="22">
        <f t="shared" si="149"/>
        <v>5</v>
      </c>
      <c r="T501" s="22">
        <f t="shared" si="150"/>
        <v>0</v>
      </c>
      <c r="U501" s="22">
        <f t="shared" si="151"/>
        <v>0</v>
      </c>
      <c r="V501" s="22">
        <f t="shared" si="152"/>
        <v>0</v>
      </c>
      <c r="W501" s="22">
        <f t="shared" si="153"/>
        <v>0</v>
      </c>
      <c r="X501" s="23">
        <v>0</v>
      </c>
      <c r="Y501" s="24"/>
      <c r="Z501" s="24">
        <v>5</v>
      </c>
      <c r="AA501" s="24"/>
      <c r="AB501" s="25"/>
      <c r="AC501" s="25">
        <v>0</v>
      </c>
    </row>
    <row r="502" spans="1:29" ht="15" customHeight="1" x14ac:dyDescent="0.3">
      <c r="A502" s="132" t="s">
        <v>90</v>
      </c>
      <c r="B502" s="220" t="s">
        <v>602</v>
      </c>
      <c r="C502" s="221" t="s">
        <v>413</v>
      </c>
      <c r="D502" s="225">
        <v>16</v>
      </c>
      <c r="E502" s="225" t="s">
        <v>44</v>
      </c>
      <c r="F502" s="159">
        <f t="shared" si="154"/>
        <v>106</v>
      </c>
      <c r="G502" s="214" t="s">
        <v>1326</v>
      </c>
      <c r="H502" s="215" t="s">
        <v>1327</v>
      </c>
      <c r="I502" s="216">
        <v>40708</v>
      </c>
      <c r="J502" s="17">
        <f t="shared" si="147"/>
        <v>5</v>
      </c>
      <c r="K502" s="18">
        <f t="shared" si="148"/>
        <v>5</v>
      </c>
      <c r="L502" s="19">
        <f t="shared" si="155"/>
        <v>5</v>
      </c>
      <c r="M502" s="20">
        <f t="shared" si="156"/>
        <v>0</v>
      </c>
      <c r="N502" s="20">
        <f t="shared" si="157"/>
        <v>0</v>
      </c>
      <c r="O502" s="20">
        <f t="shared" si="158"/>
        <v>0</v>
      </c>
      <c r="P502" s="20">
        <f t="shared" si="159"/>
        <v>0</v>
      </c>
      <c r="Q502" s="20">
        <f t="shared" si="160"/>
        <v>0</v>
      </c>
      <c r="R502" s="21">
        <v>0</v>
      </c>
      <c r="S502" s="22">
        <f t="shared" si="149"/>
        <v>5</v>
      </c>
      <c r="T502" s="22">
        <f t="shared" si="150"/>
        <v>0</v>
      </c>
      <c r="U502" s="22">
        <f t="shared" si="151"/>
        <v>0</v>
      </c>
      <c r="V502" s="22">
        <f t="shared" si="152"/>
        <v>0</v>
      </c>
      <c r="W502" s="22">
        <f t="shared" si="153"/>
        <v>0</v>
      </c>
      <c r="X502" s="23">
        <v>5</v>
      </c>
      <c r="Y502" s="24"/>
      <c r="Z502" s="24"/>
      <c r="AA502" s="24"/>
      <c r="AB502" s="25"/>
      <c r="AC502" s="25"/>
    </row>
    <row r="503" spans="1:29" ht="15" customHeight="1" x14ac:dyDescent="0.3">
      <c r="A503" s="166" t="s">
        <v>90</v>
      </c>
      <c r="B503" s="228" t="s">
        <v>112</v>
      </c>
      <c r="C503" s="227" t="s">
        <v>113</v>
      </c>
      <c r="D503" s="232">
        <v>7</v>
      </c>
      <c r="E503" s="225" t="s">
        <v>28</v>
      </c>
      <c r="F503" s="159">
        <f t="shared" si="154"/>
        <v>107</v>
      </c>
      <c r="G503" s="211" t="s">
        <v>1355</v>
      </c>
      <c r="H503" s="212" t="s">
        <v>1673</v>
      </c>
      <c r="I503" s="213">
        <v>40702</v>
      </c>
      <c r="J503" s="17">
        <f t="shared" si="147"/>
        <v>5</v>
      </c>
      <c r="K503" s="18">
        <f t="shared" si="148"/>
        <v>5</v>
      </c>
      <c r="L503" s="19">
        <f t="shared" si="155"/>
        <v>5</v>
      </c>
      <c r="M503" s="20">
        <f t="shared" si="156"/>
        <v>0</v>
      </c>
      <c r="N503" s="20">
        <f t="shared" si="157"/>
        <v>0</v>
      </c>
      <c r="O503" s="20">
        <f t="shared" si="158"/>
        <v>0</v>
      </c>
      <c r="P503" s="20">
        <f t="shared" si="159"/>
        <v>0</v>
      </c>
      <c r="Q503" s="20">
        <f t="shared" si="160"/>
        <v>0</v>
      </c>
      <c r="R503" s="21">
        <v>0</v>
      </c>
      <c r="S503" s="22">
        <f t="shared" si="149"/>
        <v>5</v>
      </c>
      <c r="T503" s="22">
        <f t="shared" si="150"/>
        <v>0</v>
      </c>
      <c r="U503" s="22">
        <f t="shared" si="151"/>
        <v>0</v>
      </c>
      <c r="V503" s="22">
        <f t="shared" si="152"/>
        <v>0</v>
      </c>
      <c r="W503" s="22">
        <f t="shared" si="153"/>
        <v>0</v>
      </c>
      <c r="X503" s="26">
        <v>5</v>
      </c>
      <c r="Y503" s="27"/>
      <c r="Z503" s="27"/>
      <c r="AA503" s="27"/>
      <c r="AB503" s="28"/>
      <c r="AC503" s="25"/>
    </row>
    <row r="504" spans="1:29" ht="15" customHeight="1" x14ac:dyDescent="0.3">
      <c r="A504" s="132" t="s">
        <v>90</v>
      </c>
      <c r="B504" s="229" t="s">
        <v>2465</v>
      </c>
      <c r="C504" s="231" t="s">
        <v>2391</v>
      </c>
      <c r="D504" s="225">
        <v>19</v>
      </c>
      <c r="E504" s="225" t="s">
        <v>46</v>
      </c>
      <c r="F504" s="159">
        <f t="shared" si="154"/>
        <v>108</v>
      </c>
      <c r="G504" s="208" t="s">
        <v>2394</v>
      </c>
      <c r="H504" s="209" t="s">
        <v>2395</v>
      </c>
      <c r="I504" s="210">
        <v>40701</v>
      </c>
      <c r="J504" s="17">
        <f t="shared" si="147"/>
        <v>5</v>
      </c>
      <c r="K504" s="18">
        <f t="shared" si="148"/>
        <v>5</v>
      </c>
      <c r="L504" s="19">
        <f t="shared" si="155"/>
        <v>5</v>
      </c>
      <c r="M504" s="20">
        <f t="shared" si="156"/>
        <v>0</v>
      </c>
      <c r="N504" s="20">
        <f t="shared" si="157"/>
        <v>0</v>
      </c>
      <c r="O504" s="20">
        <f t="shared" si="158"/>
        <v>0</v>
      </c>
      <c r="P504" s="20">
        <f t="shared" si="159"/>
        <v>0</v>
      </c>
      <c r="Q504" s="20">
        <f t="shared" si="160"/>
        <v>0</v>
      </c>
      <c r="R504" s="21">
        <v>0</v>
      </c>
      <c r="S504" s="22">
        <f t="shared" si="149"/>
        <v>5</v>
      </c>
      <c r="T504" s="22">
        <f t="shared" si="150"/>
        <v>0</v>
      </c>
      <c r="U504" s="22">
        <f t="shared" si="151"/>
        <v>0</v>
      </c>
      <c r="V504" s="22">
        <f t="shared" si="152"/>
        <v>0</v>
      </c>
      <c r="W504" s="22">
        <f t="shared" si="153"/>
        <v>0</v>
      </c>
      <c r="X504" s="26"/>
      <c r="Y504" s="27"/>
      <c r="Z504" s="27">
        <v>5</v>
      </c>
      <c r="AA504" s="27"/>
      <c r="AB504" s="28"/>
      <c r="AC504" s="28"/>
    </row>
    <row r="505" spans="1:29" ht="15" customHeight="1" x14ac:dyDescent="0.3">
      <c r="A505" s="132" t="s">
        <v>90</v>
      </c>
      <c r="B505" s="228" t="s">
        <v>606</v>
      </c>
      <c r="C505" s="227" t="s">
        <v>446</v>
      </c>
      <c r="D505" s="225">
        <v>16</v>
      </c>
      <c r="E505" s="225" t="s">
        <v>44</v>
      </c>
      <c r="F505" s="159">
        <f t="shared" si="154"/>
        <v>109</v>
      </c>
      <c r="G505" s="211" t="s">
        <v>50</v>
      </c>
      <c r="H505" s="212" t="s">
        <v>1338</v>
      </c>
      <c r="I505" s="213">
        <v>40696</v>
      </c>
      <c r="J505" s="17">
        <f t="shared" si="147"/>
        <v>5</v>
      </c>
      <c r="K505" s="18">
        <f t="shared" si="148"/>
        <v>5</v>
      </c>
      <c r="L505" s="19">
        <f t="shared" si="155"/>
        <v>5</v>
      </c>
      <c r="M505" s="20">
        <f t="shared" si="156"/>
        <v>0</v>
      </c>
      <c r="N505" s="20">
        <f t="shared" si="157"/>
        <v>0</v>
      </c>
      <c r="O505" s="20">
        <f t="shared" si="158"/>
        <v>0</v>
      </c>
      <c r="P505" s="20">
        <f t="shared" si="159"/>
        <v>0</v>
      </c>
      <c r="Q505" s="20">
        <f t="shared" si="160"/>
        <v>0</v>
      </c>
      <c r="R505" s="21">
        <v>0</v>
      </c>
      <c r="S505" s="22">
        <f t="shared" si="149"/>
        <v>5</v>
      </c>
      <c r="T505" s="22">
        <f t="shared" si="150"/>
        <v>0</v>
      </c>
      <c r="U505" s="22">
        <f t="shared" si="151"/>
        <v>0</v>
      </c>
      <c r="V505" s="22">
        <f t="shared" si="152"/>
        <v>0</v>
      </c>
      <c r="W505" s="22">
        <f t="shared" si="153"/>
        <v>0</v>
      </c>
      <c r="X505" s="23">
        <v>5</v>
      </c>
      <c r="Y505" s="24"/>
      <c r="Z505" s="24"/>
      <c r="AA505" s="24"/>
      <c r="AB505" s="25"/>
      <c r="AC505" s="25"/>
    </row>
    <row r="506" spans="1:29" ht="15" customHeight="1" x14ac:dyDescent="0.3">
      <c r="A506" s="166" t="s">
        <v>90</v>
      </c>
      <c r="B506" s="228" t="s">
        <v>2003</v>
      </c>
      <c r="C506" s="227" t="s">
        <v>1696</v>
      </c>
      <c r="D506" s="232">
        <v>5</v>
      </c>
      <c r="E506" s="225" t="s">
        <v>53</v>
      </c>
      <c r="F506" s="159">
        <f t="shared" si="154"/>
        <v>110</v>
      </c>
      <c r="G506" s="211" t="s">
        <v>1662</v>
      </c>
      <c r="H506" s="212" t="s">
        <v>1663</v>
      </c>
      <c r="I506" s="213">
        <v>40694</v>
      </c>
      <c r="J506" s="17">
        <f t="shared" si="147"/>
        <v>5</v>
      </c>
      <c r="K506" s="18">
        <f t="shared" si="148"/>
        <v>5</v>
      </c>
      <c r="L506" s="19">
        <f t="shared" si="155"/>
        <v>5</v>
      </c>
      <c r="M506" s="20">
        <f t="shared" si="156"/>
        <v>0</v>
      </c>
      <c r="N506" s="20">
        <f t="shared" si="157"/>
        <v>0</v>
      </c>
      <c r="O506" s="20">
        <f t="shared" si="158"/>
        <v>0</v>
      </c>
      <c r="P506" s="20">
        <f t="shared" si="159"/>
        <v>0</v>
      </c>
      <c r="Q506" s="20">
        <f t="shared" si="160"/>
        <v>0</v>
      </c>
      <c r="R506" s="21">
        <v>0</v>
      </c>
      <c r="S506" s="22">
        <f t="shared" si="149"/>
        <v>5</v>
      </c>
      <c r="T506" s="22">
        <f t="shared" si="150"/>
        <v>0</v>
      </c>
      <c r="U506" s="22">
        <f t="shared" si="151"/>
        <v>0</v>
      </c>
      <c r="V506" s="22">
        <f t="shared" si="152"/>
        <v>0</v>
      </c>
      <c r="W506" s="22">
        <f t="shared" si="153"/>
        <v>0</v>
      </c>
      <c r="X506" s="26">
        <v>5</v>
      </c>
      <c r="Y506" s="27"/>
      <c r="Z506" s="27"/>
      <c r="AA506" s="27"/>
      <c r="AB506" s="28"/>
      <c r="AC506" s="25"/>
    </row>
    <row r="507" spans="1:29" ht="15" customHeight="1" x14ac:dyDescent="0.3">
      <c r="A507" s="132" t="s">
        <v>90</v>
      </c>
      <c r="B507" s="233" t="s">
        <v>256</v>
      </c>
      <c r="C507" s="227" t="s">
        <v>215</v>
      </c>
      <c r="D507" s="222">
        <v>12</v>
      </c>
      <c r="E507" s="223" t="s">
        <v>25</v>
      </c>
      <c r="F507" s="159">
        <f t="shared" si="154"/>
        <v>111</v>
      </c>
      <c r="G507" s="211" t="s">
        <v>1219</v>
      </c>
      <c r="H507" s="212" t="s">
        <v>1305</v>
      </c>
      <c r="I507" s="213">
        <v>40684</v>
      </c>
      <c r="J507" s="17">
        <f t="shared" si="147"/>
        <v>5</v>
      </c>
      <c r="K507" s="18">
        <f t="shared" si="148"/>
        <v>5</v>
      </c>
      <c r="L507" s="19">
        <f t="shared" si="155"/>
        <v>5</v>
      </c>
      <c r="M507" s="20">
        <f t="shared" si="156"/>
        <v>0</v>
      </c>
      <c r="N507" s="20">
        <f t="shared" si="157"/>
        <v>0</v>
      </c>
      <c r="O507" s="20">
        <f t="shared" si="158"/>
        <v>0</v>
      </c>
      <c r="P507" s="20">
        <f t="shared" si="159"/>
        <v>0</v>
      </c>
      <c r="Q507" s="20">
        <f t="shared" si="160"/>
        <v>0</v>
      </c>
      <c r="R507" s="21">
        <v>0</v>
      </c>
      <c r="S507" s="22">
        <f t="shared" si="149"/>
        <v>5</v>
      </c>
      <c r="T507" s="22">
        <f t="shared" si="150"/>
        <v>0</v>
      </c>
      <c r="U507" s="22">
        <f t="shared" si="151"/>
        <v>0</v>
      </c>
      <c r="V507" s="22">
        <f t="shared" si="152"/>
        <v>0</v>
      </c>
      <c r="W507" s="22">
        <f t="shared" si="153"/>
        <v>0</v>
      </c>
      <c r="X507" s="23">
        <v>0</v>
      </c>
      <c r="Y507" s="24">
        <v>5</v>
      </c>
      <c r="Z507" s="24"/>
      <c r="AA507" s="24"/>
      <c r="AB507" s="25"/>
      <c r="AC507" s="25"/>
    </row>
    <row r="508" spans="1:29" ht="15" customHeight="1" x14ac:dyDescent="0.3">
      <c r="A508" s="132" t="s">
        <v>90</v>
      </c>
      <c r="B508" s="228" t="s">
        <v>77</v>
      </c>
      <c r="C508" s="227" t="s">
        <v>78</v>
      </c>
      <c r="D508" s="232">
        <v>16</v>
      </c>
      <c r="E508" s="225" t="s">
        <v>44</v>
      </c>
      <c r="F508" s="159">
        <f t="shared" si="154"/>
        <v>112</v>
      </c>
      <c r="G508" s="211" t="s">
        <v>97</v>
      </c>
      <c r="H508" s="212" t="s">
        <v>2287</v>
      </c>
      <c r="I508" s="213">
        <v>40670</v>
      </c>
      <c r="J508" s="17">
        <f t="shared" si="147"/>
        <v>5</v>
      </c>
      <c r="K508" s="18">
        <f t="shared" si="148"/>
        <v>5</v>
      </c>
      <c r="L508" s="19">
        <f t="shared" si="155"/>
        <v>5</v>
      </c>
      <c r="M508" s="20">
        <f t="shared" si="156"/>
        <v>0</v>
      </c>
      <c r="N508" s="20">
        <f t="shared" si="157"/>
        <v>0</v>
      </c>
      <c r="O508" s="20">
        <f t="shared" si="158"/>
        <v>0</v>
      </c>
      <c r="P508" s="20">
        <f t="shared" si="159"/>
        <v>0</v>
      </c>
      <c r="Q508" s="20">
        <f t="shared" si="160"/>
        <v>0</v>
      </c>
      <c r="R508" s="21">
        <v>0</v>
      </c>
      <c r="S508" s="22">
        <f t="shared" si="149"/>
        <v>5</v>
      </c>
      <c r="T508" s="22">
        <f t="shared" si="150"/>
        <v>0</v>
      </c>
      <c r="U508" s="22">
        <f t="shared" si="151"/>
        <v>0</v>
      </c>
      <c r="V508" s="22">
        <f t="shared" si="152"/>
        <v>0</v>
      </c>
      <c r="W508" s="22">
        <f t="shared" si="153"/>
        <v>0</v>
      </c>
      <c r="X508" s="26"/>
      <c r="Y508" s="27">
        <v>5</v>
      </c>
      <c r="Z508" s="27"/>
      <c r="AA508" s="27"/>
      <c r="AB508" s="28"/>
      <c r="AC508" s="25"/>
    </row>
    <row r="509" spans="1:29" ht="15" customHeight="1" x14ac:dyDescent="0.3">
      <c r="A509" s="132" t="s">
        <v>90</v>
      </c>
      <c r="B509" s="229" t="s">
        <v>1147</v>
      </c>
      <c r="C509" s="231" t="s">
        <v>1057</v>
      </c>
      <c r="D509" s="232">
        <v>10</v>
      </c>
      <c r="E509" s="225" t="s">
        <v>120</v>
      </c>
      <c r="F509" s="159">
        <f t="shared" si="154"/>
        <v>113</v>
      </c>
      <c r="G509" s="208" t="s">
        <v>2273</v>
      </c>
      <c r="H509" s="209" t="s">
        <v>2274</v>
      </c>
      <c r="I509" s="210">
        <v>40645</v>
      </c>
      <c r="J509" s="17">
        <f t="shared" si="147"/>
        <v>5</v>
      </c>
      <c r="K509" s="18">
        <f t="shared" si="148"/>
        <v>5</v>
      </c>
      <c r="L509" s="19">
        <f t="shared" si="155"/>
        <v>5</v>
      </c>
      <c r="M509" s="20">
        <f t="shared" si="156"/>
        <v>0</v>
      </c>
      <c r="N509" s="20">
        <f t="shared" si="157"/>
        <v>0</v>
      </c>
      <c r="O509" s="20">
        <f t="shared" si="158"/>
        <v>0</v>
      </c>
      <c r="P509" s="20">
        <f t="shared" si="159"/>
        <v>0</v>
      </c>
      <c r="Q509" s="20">
        <f t="shared" si="160"/>
        <v>0</v>
      </c>
      <c r="R509" s="21">
        <v>0</v>
      </c>
      <c r="S509" s="22">
        <f t="shared" si="149"/>
        <v>5</v>
      </c>
      <c r="T509" s="22">
        <f t="shared" si="150"/>
        <v>0</v>
      </c>
      <c r="U509" s="22">
        <f t="shared" si="151"/>
        <v>0</v>
      </c>
      <c r="V509" s="22">
        <f t="shared" si="152"/>
        <v>0</v>
      </c>
      <c r="W509" s="22">
        <f t="shared" si="153"/>
        <v>0</v>
      </c>
      <c r="X509" s="26"/>
      <c r="Y509" s="27">
        <v>5</v>
      </c>
      <c r="Z509" s="27"/>
      <c r="AA509" s="27"/>
      <c r="AB509" s="28"/>
      <c r="AC509" s="28"/>
    </row>
    <row r="510" spans="1:29" ht="15" customHeight="1" x14ac:dyDescent="0.3">
      <c r="A510" s="132" t="s">
        <v>90</v>
      </c>
      <c r="B510" s="228" t="s">
        <v>108</v>
      </c>
      <c r="C510" s="227" t="s">
        <v>109</v>
      </c>
      <c r="D510" s="222">
        <v>12</v>
      </c>
      <c r="E510" s="225" t="s">
        <v>25</v>
      </c>
      <c r="F510" s="159">
        <f t="shared" si="154"/>
        <v>114</v>
      </c>
      <c r="G510" s="211" t="s">
        <v>1250</v>
      </c>
      <c r="H510" s="212" t="s">
        <v>572</v>
      </c>
      <c r="I510" s="213">
        <v>40634</v>
      </c>
      <c r="J510" s="17">
        <f t="shared" si="147"/>
        <v>5</v>
      </c>
      <c r="K510" s="18">
        <f t="shared" si="148"/>
        <v>5</v>
      </c>
      <c r="L510" s="19">
        <f t="shared" si="155"/>
        <v>5</v>
      </c>
      <c r="M510" s="20">
        <f t="shared" si="156"/>
        <v>0</v>
      </c>
      <c r="N510" s="20">
        <f t="shared" si="157"/>
        <v>0</v>
      </c>
      <c r="O510" s="20">
        <f t="shared" si="158"/>
        <v>0</v>
      </c>
      <c r="P510" s="20">
        <f t="shared" si="159"/>
        <v>0</v>
      </c>
      <c r="Q510" s="20">
        <f t="shared" si="160"/>
        <v>0</v>
      </c>
      <c r="R510" s="21">
        <v>0</v>
      </c>
      <c r="S510" s="22">
        <f t="shared" si="149"/>
        <v>5</v>
      </c>
      <c r="T510" s="22">
        <f t="shared" si="150"/>
        <v>0</v>
      </c>
      <c r="U510" s="22">
        <f t="shared" si="151"/>
        <v>0</v>
      </c>
      <c r="V510" s="22">
        <f t="shared" si="152"/>
        <v>0</v>
      </c>
      <c r="W510" s="22">
        <f t="shared" si="153"/>
        <v>0</v>
      </c>
      <c r="X510" s="23">
        <v>5</v>
      </c>
      <c r="Y510" s="24"/>
      <c r="Z510" s="24"/>
      <c r="AA510" s="24"/>
      <c r="AB510" s="25"/>
      <c r="AC510" s="25"/>
    </row>
    <row r="511" spans="1:29" ht="15" customHeight="1" x14ac:dyDescent="0.3">
      <c r="A511" s="166" t="s">
        <v>90</v>
      </c>
      <c r="B511" s="228" t="s">
        <v>260</v>
      </c>
      <c r="C511" s="227" t="s">
        <v>155</v>
      </c>
      <c r="D511" s="232">
        <v>1</v>
      </c>
      <c r="E511" s="225" t="s">
        <v>75</v>
      </c>
      <c r="F511" s="159">
        <f t="shared" si="154"/>
        <v>115</v>
      </c>
      <c r="G511" s="211" t="s">
        <v>1681</v>
      </c>
      <c r="H511" s="212" t="s">
        <v>1682</v>
      </c>
      <c r="I511" s="213">
        <v>40625</v>
      </c>
      <c r="J511" s="17">
        <f t="shared" si="147"/>
        <v>5</v>
      </c>
      <c r="K511" s="18">
        <f t="shared" si="148"/>
        <v>5</v>
      </c>
      <c r="L511" s="19">
        <f t="shared" si="155"/>
        <v>5</v>
      </c>
      <c r="M511" s="20">
        <f t="shared" si="156"/>
        <v>0</v>
      </c>
      <c r="N511" s="20">
        <f t="shared" si="157"/>
        <v>0</v>
      </c>
      <c r="O511" s="20">
        <f t="shared" si="158"/>
        <v>0</v>
      </c>
      <c r="P511" s="20">
        <f t="shared" si="159"/>
        <v>0</v>
      </c>
      <c r="Q511" s="20">
        <f t="shared" si="160"/>
        <v>0</v>
      </c>
      <c r="R511" s="21">
        <v>0</v>
      </c>
      <c r="S511" s="22">
        <f t="shared" si="149"/>
        <v>5</v>
      </c>
      <c r="T511" s="22">
        <f t="shared" si="150"/>
        <v>0</v>
      </c>
      <c r="U511" s="22">
        <f t="shared" si="151"/>
        <v>0</v>
      </c>
      <c r="V511" s="22">
        <f t="shared" si="152"/>
        <v>0</v>
      </c>
      <c r="W511" s="22">
        <f t="shared" si="153"/>
        <v>0</v>
      </c>
      <c r="X511" s="26">
        <v>5</v>
      </c>
      <c r="Y511" s="27"/>
      <c r="Z511" s="27"/>
      <c r="AA511" s="27"/>
      <c r="AB511" s="28"/>
      <c r="AC511" s="25"/>
    </row>
    <row r="512" spans="1:29" ht="15" customHeight="1" x14ac:dyDescent="0.3">
      <c r="A512" s="132" t="s">
        <v>90</v>
      </c>
      <c r="B512" s="229" t="s">
        <v>2459</v>
      </c>
      <c r="C512" s="231" t="s">
        <v>976</v>
      </c>
      <c r="D512" s="225">
        <v>15</v>
      </c>
      <c r="E512" s="225" t="s">
        <v>29</v>
      </c>
      <c r="F512" s="159">
        <f t="shared" si="154"/>
        <v>116</v>
      </c>
      <c r="G512" s="208" t="s">
        <v>57</v>
      </c>
      <c r="H512" s="209" t="s">
        <v>2403</v>
      </c>
      <c r="I512" s="210">
        <v>40624</v>
      </c>
      <c r="J512" s="17">
        <f t="shared" si="147"/>
        <v>5</v>
      </c>
      <c r="K512" s="18">
        <f t="shared" si="148"/>
        <v>5</v>
      </c>
      <c r="L512" s="19">
        <f t="shared" si="155"/>
        <v>5</v>
      </c>
      <c r="M512" s="20">
        <f t="shared" si="156"/>
        <v>0</v>
      </c>
      <c r="N512" s="20">
        <f t="shared" si="157"/>
        <v>0</v>
      </c>
      <c r="O512" s="20">
        <f t="shared" si="158"/>
        <v>0</v>
      </c>
      <c r="P512" s="20">
        <f t="shared" si="159"/>
        <v>0</v>
      </c>
      <c r="Q512" s="20">
        <f t="shared" si="160"/>
        <v>0</v>
      </c>
      <c r="R512" s="21">
        <v>0</v>
      </c>
      <c r="S512" s="22">
        <f t="shared" si="149"/>
        <v>5</v>
      </c>
      <c r="T512" s="22">
        <f t="shared" si="150"/>
        <v>0</v>
      </c>
      <c r="U512" s="22">
        <f t="shared" si="151"/>
        <v>0</v>
      </c>
      <c r="V512" s="22">
        <f t="shared" si="152"/>
        <v>0</v>
      </c>
      <c r="W512" s="22">
        <f t="shared" si="153"/>
        <v>0</v>
      </c>
      <c r="X512" s="26"/>
      <c r="Y512" s="27"/>
      <c r="Z512" s="27">
        <v>5</v>
      </c>
      <c r="AA512" s="27"/>
      <c r="AB512" s="28"/>
      <c r="AC512" s="28"/>
    </row>
    <row r="513" spans="1:29" ht="15" customHeight="1" x14ac:dyDescent="0.3">
      <c r="A513" s="132" t="s">
        <v>90</v>
      </c>
      <c r="B513" s="228" t="s">
        <v>2472</v>
      </c>
      <c r="C513" s="227" t="s">
        <v>42</v>
      </c>
      <c r="D513" s="232">
        <v>3</v>
      </c>
      <c r="E513" s="225" t="s">
        <v>39</v>
      </c>
      <c r="F513" s="159">
        <f t="shared" si="154"/>
        <v>117</v>
      </c>
      <c r="G513" s="211" t="s">
        <v>57</v>
      </c>
      <c r="H513" s="212" t="s">
        <v>2280</v>
      </c>
      <c r="I513" s="213">
        <v>40620</v>
      </c>
      <c r="J513" s="17">
        <f t="shared" si="147"/>
        <v>5</v>
      </c>
      <c r="K513" s="18">
        <f t="shared" si="148"/>
        <v>5</v>
      </c>
      <c r="L513" s="19">
        <f t="shared" si="155"/>
        <v>5</v>
      </c>
      <c r="M513" s="20">
        <f t="shared" si="156"/>
        <v>0</v>
      </c>
      <c r="N513" s="20">
        <f t="shared" si="157"/>
        <v>0</v>
      </c>
      <c r="O513" s="20">
        <f t="shared" si="158"/>
        <v>0</v>
      </c>
      <c r="P513" s="20">
        <f t="shared" si="159"/>
        <v>0</v>
      </c>
      <c r="Q513" s="20">
        <f t="shared" si="160"/>
        <v>0</v>
      </c>
      <c r="R513" s="21">
        <v>0</v>
      </c>
      <c r="S513" s="22">
        <f t="shared" si="149"/>
        <v>5</v>
      </c>
      <c r="T513" s="22">
        <f t="shared" si="150"/>
        <v>0</v>
      </c>
      <c r="U513" s="22">
        <f t="shared" si="151"/>
        <v>0</v>
      </c>
      <c r="V513" s="22">
        <f t="shared" si="152"/>
        <v>0</v>
      </c>
      <c r="W513" s="22">
        <f t="shared" si="153"/>
        <v>0</v>
      </c>
      <c r="X513" s="26"/>
      <c r="Y513" s="27">
        <v>5</v>
      </c>
      <c r="Z513" s="27"/>
      <c r="AA513" s="27"/>
      <c r="AB513" s="28"/>
      <c r="AC513" s="25"/>
    </row>
    <row r="514" spans="1:29" ht="15" customHeight="1" x14ac:dyDescent="0.3">
      <c r="A514" s="132" t="s">
        <v>90</v>
      </c>
      <c r="B514" s="229" t="s">
        <v>2456</v>
      </c>
      <c r="C514" s="231" t="s">
        <v>2065</v>
      </c>
      <c r="D514" s="232">
        <v>8</v>
      </c>
      <c r="E514" s="225" t="s">
        <v>49</v>
      </c>
      <c r="F514" s="159">
        <f t="shared" si="154"/>
        <v>118</v>
      </c>
      <c r="G514" s="208" t="s">
        <v>242</v>
      </c>
      <c r="H514" s="209" t="s">
        <v>2275</v>
      </c>
      <c r="I514" s="210">
        <v>40600</v>
      </c>
      <c r="J514" s="17">
        <f t="shared" si="147"/>
        <v>5</v>
      </c>
      <c r="K514" s="18">
        <f t="shared" si="148"/>
        <v>5</v>
      </c>
      <c r="L514" s="19">
        <f t="shared" si="155"/>
        <v>5</v>
      </c>
      <c r="M514" s="20">
        <f t="shared" si="156"/>
        <v>0</v>
      </c>
      <c r="N514" s="20">
        <f t="shared" si="157"/>
        <v>0</v>
      </c>
      <c r="O514" s="20">
        <f t="shared" si="158"/>
        <v>0</v>
      </c>
      <c r="P514" s="20">
        <f t="shared" si="159"/>
        <v>0</v>
      </c>
      <c r="Q514" s="20">
        <f t="shared" si="160"/>
        <v>0</v>
      </c>
      <c r="R514" s="21">
        <v>0</v>
      </c>
      <c r="S514" s="22">
        <f t="shared" si="149"/>
        <v>5</v>
      </c>
      <c r="T514" s="22">
        <f t="shared" si="150"/>
        <v>0</v>
      </c>
      <c r="U514" s="22">
        <f t="shared" si="151"/>
        <v>0</v>
      </c>
      <c r="V514" s="22">
        <f t="shared" si="152"/>
        <v>0</v>
      </c>
      <c r="W514" s="22">
        <f t="shared" si="153"/>
        <v>0</v>
      </c>
      <c r="X514" s="26"/>
      <c r="Y514" s="27">
        <v>5</v>
      </c>
      <c r="Z514" s="27"/>
      <c r="AA514" s="27"/>
      <c r="AB514" s="28"/>
      <c r="AC514" s="28"/>
    </row>
    <row r="515" spans="1:29" ht="15" customHeight="1" x14ac:dyDescent="0.3">
      <c r="A515" s="166" t="s">
        <v>90</v>
      </c>
      <c r="B515" s="220" t="s">
        <v>130</v>
      </c>
      <c r="C515" s="221" t="s">
        <v>131</v>
      </c>
      <c r="D515" s="232">
        <v>8</v>
      </c>
      <c r="E515" s="225" t="s">
        <v>49</v>
      </c>
      <c r="F515" s="159">
        <f t="shared" si="154"/>
        <v>119</v>
      </c>
      <c r="G515" s="214" t="s">
        <v>1295</v>
      </c>
      <c r="H515" s="215" t="s">
        <v>1691</v>
      </c>
      <c r="I515" s="216">
        <v>40598</v>
      </c>
      <c r="J515" s="17">
        <f t="shared" si="147"/>
        <v>5</v>
      </c>
      <c r="K515" s="18">
        <f t="shared" si="148"/>
        <v>5</v>
      </c>
      <c r="L515" s="19">
        <f t="shared" si="155"/>
        <v>5</v>
      </c>
      <c r="M515" s="20">
        <f t="shared" si="156"/>
        <v>0</v>
      </c>
      <c r="N515" s="20">
        <f t="shared" si="157"/>
        <v>0</v>
      </c>
      <c r="O515" s="20">
        <f t="shared" si="158"/>
        <v>0</v>
      </c>
      <c r="P515" s="20">
        <f t="shared" si="159"/>
        <v>0</v>
      </c>
      <c r="Q515" s="20">
        <f t="shared" si="160"/>
        <v>0</v>
      </c>
      <c r="R515" s="21">
        <v>0</v>
      </c>
      <c r="S515" s="22">
        <f t="shared" si="149"/>
        <v>5</v>
      </c>
      <c r="T515" s="22">
        <f t="shared" si="150"/>
        <v>0</v>
      </c>
      <c r="U515" s="22">
        <f t="shared" si="151"/>
        <v>0</v>
      </c>
      <c r="V515" s="22">
        <f t="shared" si="152"/>
        <v>0</v>
      </c>
      <c r="W515" s="22">
        <f t="shared" si="153"/>
        <v>0</v>
      </c>
      <c r="X515" s="26">
        <v>5</v>
      </c>
      <c r="Y515" s="27"/>
      <c r="Z515" s="27"/>
      <c r="AA515" s="27"/>
      <c r="AB515" s="37"/>
      <c r="AC515" s="53"/>
    </row>
    <row r="516" spans="1:29" ht="15" customHeight="1" x14ac:dyDescent="0.3">
      <c r="A516" s="132" t="s">
        <v>90</v>
      </c>
      <c r="B516" s="220" t="s">
        <v>1977</v>
      </c>
      <c r="C516" s="221" t="s">
        <v>1550</v>
      </c>
      <c r="D516" s="225">
        <v>1</v>
      </c>
      <c r="E516" s="225" t="s">
        <v>75</v>
      </c>
      <c r="F516" s="159">
        <f t="shared" si="154"/>
        <v>120</v>
      </c>
      <c r="G516" s="214" t="s">
        <v>1213</v>
      </c>
      <c r="H516" s="215" t="s">
        <v>1692</v>
      </c>
      <c r="I516" s="216">
        <v>40598</v>
      </c>
      <c r="J516" s="17">
        <f t="shared" ref="J516:J579" si="161">SUM(L516:R516)</f>
        <v>5</v>
      </c>
      <c r="K516" s="18">
        <f t="shared" si="148"/>
        <v>5</v>
      </c>
      <c r="L516" s="19">
        <f t="shared" si="155"/>
        <v>5</v>
      </c>
      <c r="M516" s="20">
        <f t="shared" si="156"/>
        <v>0</v>
      </c>
      <c r="N516" s="20">
        <f t="shared" si="157"/>
        <v>0</v>
      </c>
      <c r="O516" s="20">
        <f t="shared" si="158"/>
        <v>0</v>
      </c>
      <c r="P516" s="20">
        <f t="shared" si="159"/>
        <v>0</v>
      </c>
      <c r="Q516" s="20">
        <f t="shared" si="160"/>
        <v>0</v>
      </c>
      <c r="R516" s="21">
        <v>0</v>
      </c>
      <c r="S516" s="22">
        <f t="shared" si="149"/>
        <v>5</v>
      </c>
      <c r="T516" s="22">
        <f t="shared" si="150"/>
        <v>0</v>
      </c>
      <c r="U516" s="22">
        <f t="shared" si="151"/>
        <v>0</v>
      </c>
      <c r="V516" s="22">
        <f t="shared" si="152"/>
        <v>0</v>
      </c>
      <c r="W516" s="22">
        <f t="shared" si="153"/>
        <v>0</v>
      </c>
      <c r="X516" s="26">
        <v>5</v>
      </c>
      <c r="Y516" s="27"/>
      <c r="Z516" s="27"/>
      <c r="AA516" s="27"/>
      <c r="AB516" s="37"/>
      <c r="AC516" s="53"/>
    </row>
    <row r="517" spans="1:29" ht="15" customHeight="1" x14ac:dyDescent="0.3">
      <c r="A517" s="166" t="s">
        <v>90</v>
      </c>
      <c r="B517" s="220" t="s">
        <v>1970</v>
      </c>
      <c r="C517" s="221" t="s">
        <v>1549</v>
      </c>
      <c r="D517" s="232">
        <v>5</v>
      </c>
      <c r="E517" s="225" t="s">
        <v>53</v>
      </c>
      <c r="F517" s="159">
        <f t="shared" si="154"/>
        <v>121</v>
      </c>
      <c r="G517" s="214" t="s">
        <v>1333</v>
      </c>
      <c r="H517" s="215" t="s">
        <v>1687</v>
      </c>
      <c r="I517" s="216">
        <v>40592</v>
      </c>
      <c r="J517" s="17">
        <f t="shared" si="161"/>
        <v>5</v>
      </c>
      <c r="K517" s="18">
        <f t="shared" ref="K517:K580" si="162">SUM(L517:Q517)</f>
        <v>5</v>
      </c>
      <c r="L517" s="19">
        <f t="shared" si="155"/>
        <v>5</v>
      </c>
      <c r="M517" s="20">
        <f t="shared" si="156"/>
        <v>0</v>
      </c>
      <c r="N517" s="20">
        <f t="shared" si="157"/>
        <v>0</v>
      </c>
      <c r="O517" s="20">
        <f t="shared" si="158"/>
        <v>0</v>
      </c>
      <c r="P517" s="20">
        <f t="shared" si="159"/>
        <v>0</v>
      </c>
      <c r="Q517" s="20">
        <f t="shared" si="160"/>
        <v>0</v>
      </c>
      <c r="R517" s="21">
        <v>0</v>
      </c>
      <c r="S517" s="22">
        <f t="shared" ref="S517:S580" si="163">IFERROR(LARGE((X517:AC517),1),0)</f>
        <v>5</v>
      </c>
      <c r="T517" s="22">
        <f t="shared" ref="T517:T580" si="164">IFERROR(LARGE((X517:AC517),2),0)</f>
        <v>0</v>
      </c>
      <c r="U517" s="22">
        <f t="shared" ref="U517:U580" si="165">IFERROR(LARGE((X517:AC517),3),0)</f>
        <v>0</v>
      </c>
      <c r="V517" s="22">
        <f t="shared" ref="V517:V580" si="166">IFERROR(LARGE((X517:AC517),4),0)</f>
        <v>0</v>
      </c>
      <c r="W517" s="22">
        <f t="shared" ref="W517:W580" si="167">IFERROR(LARGE((X517:AC517),5),0)</f>
        <v>0</v>
      </c>
      <c r="X517" s="26">
        <v>5</v>
      </c>
      <c r="Y517" s="27"/>
      <c r="Z517" s="27"/>
      <c r="AA517" s="27"/>
      <c r="AB517" s="37"/>
      <c r="AC517" s="53"/>
    </row>
    <row r="518" spans="1:29" ht="15" customHeight="1" x14ac:dyDescent="0.3">
      <c r="A518" s="132" t="s">
        <v>90</v>
      </c>
      <c r="B518" s="224" t="s">
        <v>2473</v>
      </c>
      <c r="C518" s="225" t="s">
        <v>2094</v>
      </c>
      <c r="D518" s="232">
        <v>15</v>
      </c>
      <c r="E518" s="225" t="s">
        <v>29</v>
      </c>
      <c r="F518" s="159">
        <f t="shared" si="154"/>
        <v>122</v>
      </c>
      <c r="G518" s="217" t="s">
        <v>2095</v>
      </c>
      <c r="H518" s="218" t="s">
        <v>1716</v>
      </c>
      <c r="I518" s="219">
        <v>40563</v>
      </c>
      <c r="J518" s="17">
        <f t="shared" si="161"/>
        <v>5</v>
      </c>
      <c r="K518" s="18">
        <f t="shared" si="162"/>
        <v>5</v>
      </c>
      <c r="L518" s="19">
        <f t="shared" si="155"/>
        <v>5</v>
      </c>
      <c r="M518" s="20">
        <f t="shared" si="156"/>
        <v>0</v>
      </c>
      <c r="N518" s="20">
        <f t="shared" si="157"/>
        <v>0</v>
      </c>
      <c r="O518" s="20">
        <f t="shared" si="158"/>
        <v>0</v>
      </c>
      <c r="P518" s="20">
        <f t="shared" si="159"/>
        <v>0</v>
      </c>
      <c r="Q518" s="20">
        <f t="shared" si="160"/>
        <v>0</v>
      </c>
      <c r="R518" s="21">
        <v>0</v>
      </c>
      <c r="S518" s="22">
        <f t="shared" si="163"/>
        <v>5</v>
      </c>
      <c r="T518" s="22">
        <f t="shared" si="164"/>
        <v>0</v>
      </c>
      <c r="U518" s="22">
        <f t="shared" si="165"/>
        <v>0</v>
      </c>
      <c r="V518" s="22">
        <f t="shared" si="166"/>
        <v>0</v>
      </c>
      <c r="W518" s="22">
        <f t="shared" si="167"/>
        <v>0</v>
      </c>
      <c r="X518" s="26"/>
      <c r="Y518" s="27"/>
      <c r="Z518" s="27"/>
      <c r="AA518" s="27"/>
      <c r="AB518" s="37"/>
      <c r="AC518" s="37">
        <v>5</v>
      </c>
    </row>
    <row r="519" spans="1:29" ht="15" customHeight="1" x14ac:dyDescent="0.3">
      <c r="A519" s="132" t="s">
        <v>90</v>
      </c>
      <c r="B519" s="228" t="s">
        <v>2006</v>
      </c>
      <c r="C519" s="227" t="s">
        <v>1313</v>
      </c>
      <c r="D519" s="225">
        <v>16</v>
      </c>
      <c r="E519" s="225" t="s">
        <v>44</v>
      </c>
      <c r="F519" s="159">
        <f t="shared" si="154"/>
        <v>123</v>
      </c>
      <c r="G519" s="211" t="s">
        <v>1328</v>
      </c>
      <c r="H519" s="212" t="s">
        <v>1329</v>
      </c>
      <c r="I519" s="213">
        <v>40562</v>
      </c>
      <c r="J519" s="17">
        <f t="shared" si="161"/>
        <v>5</v>
      </c>
      <c r="K519" s="18">
        <f t="shared" si="162"/>
        <v>5</v>
      </c>
      <c r="L519" s="19">
        <f t="shared" si="155"/>
        <v>5</v>
      </c>
      <c r="M519" s="20">
        <f t="shared" si="156"/>
        <v>0</v>
      </c>
      <c r="N519" s="20">
        <f t="shared" si="157"/>
        <v>0</v>
      </c>
      <c r="O519" s="20">
        <f t="shared" si="158"/>
        <v>0</v>
      </c>
      <c r="P519" s="20">
        <f t="shared" si="159"/>
        <v>0</v>
      </c>
      <c r="Q519" s="20">
        <f t="shared" si="160"/>
        <v>0</v>
      </c>
      <c r="R519" s="21">
        <v>0</v>
      </c>
      <c r="S519" s="22">
        <f t="shared" si="163"/>
        <v>5</v>
      </c>
      <c r="T519" s="22">
        <f t="shared" si="164"/>
        <v>0</v>
      </c>
      <c r="U519" s="22">
        <f t="shared" si="165"/>
        <v>0</v>
      </c>
      <c r="V519" s="22">
        <f t="shared" si="166"/>
        <v>0</v>
      </c>
      <c r="W519" s="22">
        <f t="shared" si="167"/>
        <v>0</v>
      </c>
      <c r="X519" s="23">
        <v>5</v>
      </c>
      <c r="Y519" s="24"/>
      <c r="Z519" s="24"/>
      <c r="AA519" s="24"/>
      <c r="AB519" s="25"/>
      <c r="AC519" s="25"/>
    </row>
    <row r="520" spans="1:29" ht="15" customHeight="1" x14ac:dyDescent="0.3">
      <c r="A520" s="166" t="s">
        <v>90</v>
      </c>
      <c r="B520" s="228" t="s">
        <v>1006</v>
      </c>
      <c r="C520" s="227" t="s">
        <v>933</v>
      </c>
      <c r="D520" s="232">
        <v>5</v>
      </c>
      <c r="E520" s="225" t="s">
        <v>53</v>
      </c>
      <c r="F520" s="159">
        <f t="shared" si="154"/>
        <v>124</v>
      </c>
      <c r="G520" s="211" t="s">
        <v>1404</v>
      </c>
      <c r="H520" s="212" t="s">
        <v>1683</v>
      </c>
      <c r="I520" s="213">
        <v>40561</v>
      </c>
      <c r="J520" s="17">
        <f t="shared" si="161"/>
        <v>5</v>
      </c>
      <c r="K520" s="18">
        <f t="shared" si="162"/>
        <v>5</v>
      </c>
      <c r="L520" s="19">
        <f t="shared" si="155"/>
        <v>5</v>
      </c>
      <c r="M520" s="20">
        <f t="shared" si="156"/>
        <v>0</v>
      </c>
      <c r="N520" s="20">
        <f t="shared" si="157"/>
        <v>0</v>
      </c>
      <c r="O520" s="20">
        <f t="shared" si="158"/>
        <v>0</v>
      </c>
      <c r="P520" s="20">
        <f t="shared" si="159"/>
        <v>0</v>
      </c>
      <c r="Q520" s="20">
        <f t="shared" si="160"/>
        <v>0</v>
      </c>
      <c r="R520" s="21">
        <v>0</v>
      </c>
      <c r="S520" s="22">
        <f t="shared" si="163"/>
        <v>5</v>
      </c>
      <c r="T520" s="22">
        <f t="shared" si="164"/>
        <v>0</v>
      </c>
      <c r="U520" s="22">
        <f t="shared" si="165"/>
        <v>0</v>
      </c>
      <c r="V520" s="22">
        <f t="shared" si="166"/>
        <v>0</v>
      </c>
      <c r="W520" s="22">
        <f t="shared" si="167"/>
        <v>0</v>
      </c>
      <c r="X520" s="26">
        <v>5</v>
      </c>
      <c r="Y520" s="27"/>
      <c r="Z520" s="27"/>
      <c r="AA520" s="27"/>
      <c r="AB520" s="28"/>
      <c r="AC520" s="25"/>
    </row>
    <row r="521" spans="1:29" ht="15" customHeight="1" x14ac:dyDescent="0.3">
      <c r="A521" s="132" t="s">
        <v>90</v>
      </c>
      <c r="B521" s="228" t="s">
        <v>118</v>
      </c>
      <c r="C521" s="227" t="s">
        <v>119</v>
      </c>
      <c r="D521" s="232">
        <v>19</v>
      </c>
      <c r="E521" s="225" t="s">
        <v>46</v>
      </c>
      <c r="F521" s="159">
        <f t="shared" si="154"/>
        <v>125</v>
      </c>
      <c r="G521" s="211" t="s">
        <v>2285</v>
      </c>
      <c r="H521" s="212" t="s">
        <v>2286</v>
      </c>
      <c r="I521" s="213">
        <v>40549</v>
      </c>
      <c r="J521" s="17">
        <f t="shared" si="161"/>
        <v>5</v>
      </c>
      <c r="K521" s="18">
        <f t="shared" si="162"/>
        <v>5</v>
      </c>
      <c r="L521" s="19">
        <f t="shared" si="155"/>
        <v>5</v>
      </c>
      <c r="M521" s="20">
        <f t="shared" si="156"/>
        <v>0</v>
      </c>
      <c r="N521" s="20">
        <f t="shared" si="157"/>
        <v>0</v>
      </c>
      <c r="O521" s="20">
        <f t="shared" si="158"/>
        <v>0</v>
      </c>
      <c r="P521" s="20">
        <f t="shared" si="159"/>
        <v>0</v>
      </c>
      <c r="Q521" s="20">
        <f t="shared" si="160"/>
        <v>0</v>
      </c>
      <c r="R521" s="21">
        <v>0</v>
      </c>
      <c r="S521" s="22">
        <f t="shared" si="163"/>
        <v>5</v>
      </c>
      <c r="T521" s="22">
        <f t="shared" si="164"/>
        <v>0</v>
      </c>
      <c r="U521" s="22">
        <f t="shared" si="165"/>
        <v>0</v>
      </c>
      <c r="V521" s="22">
        <f t="shared" si="166"/>
        <v>0</v>
      </c>
      <c r="W521" s="22">
        <f t="shared" si="167"/>
        <v>0</v>
      </c>
      <c r="X521" s="26"/>
      <c r="Y521" s="27">
        <v>5</v>
      </c>
      <c r="Z521" s="27"/>
      <c r="AA521" s="27"/>
      <c r="AB521" s="28"/>
      <c r="AC521" s="25"/>
    </row>
    <row r="522" spans="1:29" ht="15" customHeight="1" x14ac:dyDescent="0.3">
      <c r="A522" s="132" t="s">
        <v>90</v>
      </c>
      <c r="B522" s="224" t="s">
        <v>2452</v>
      </c>
      <c r="C522" s="225" t="s">
        <v>745</v>
      </c>
      <c r="D522" s="225">
        <v>4</v>
      </c>
      <c r="E522" s="225" t="s">
        <v>81</v>
      </c>
      <c r="F522" s="159">
        <f t="shared" si="154"/>
        <v>126</v>
      </c>
      <c r="G522" s="217" t="s">
        <v>92</v>
      </c>
      <c r="H522" s="218" t="s">
        <v>781</v>
      </c>
      <c r="I522" s="219">
        <v>40529</v>
      </c>
      <c r="J522" s="17">
        <f t="shared" si="161"/>
        <v>5</v>
      </c>
      <c r="K522" s="18">
        <f t="shared" si="162"/>
        <v>5</v>
      </c>
      <c r="L522" s="19">
        <f t="shared" si="155"/>
        <v>5</v>
      </c>
      <c r="M522" s="20">
        <f t="shared" si="156"/>
        <v>0</v>
      </c>
      <c r="N522" s="20">
        <f t="shared" si="157"/>
        <v>0</v>
      </c>
      <c r="O522" s="20">
        <f t="shared" si="158"/>
        <v>0</v>
      </c>
      <c r="P522" s="20">
        <f t="shared" si="159"/>
        <v>0</v>
      </c>
      <c r="Q522" s="20">
        <f t="shared" si="160"/>
        <v>0</v>
      </c>
      <c r="R522" s="21">
        <v>0</v>
      </c>
      <c r="S522" s="22">
        <f t="shared" si="163"/>
        <v>5</v>
      </c>
      <c r="T522" s="22">
        <f t="shared" si="164"/>
        <v>0</v>
      </c>
      <c r="U522" s="22">
        <f t="shared" si="165"/>
        <v>0</v>
      </c>
      <c r="V522" s="22">
        <f t="shared" si="166"/>
        <v>0</v>
      </c>
      <c r="W522" s="22">
        <f t="shared" si="167"/>
        <v>0</v>
      </c>
      <c r="X522" s="26">
        <v>0</v>
      </c>
      <c r="Y522" s="27">
        <v>5</v>
      </c>
      <c r="Z522" s="27"/>
      <c r="AA522" s="27"/>
      <c r="AB522" s="37"/>
      <c r="AC522" s="37">
        <v>0</v>
      </c>
    </row>
    <row r="523" spans="1:29" ht="15" customHeight="1" x14ac:dyDescent="0.3">
      <c r="A523" s="132" t="s">
        <v>90</v>
      </c>
      <c r="B523" s="224" t="s">
        <v>616</v>
      </c>
      <c r="C523" s="225" t="s">
        <v>464</v>
      </c>
      <c r="D523" s="225">
        <v>15</v>
      </c>
      <c r="E523" s="225" t="s">
        <v>29</v>
      </c>
      <c r="F523" s="159">
        <f t="shared" si="154"/>
        <v>127</v>
      </c>
      <c r="G523" s="217" t="s">
        <v>287</v>
      </c>
      <c r="H523" s="218" t="s">
        <v>465</v>
      </c>
      <c r="I523" s="219">
        <v>40519</v>
      </c>
      <c r="J523" s="17">
        <f t="shared" si="161"/>
        <v>5</v>
      </c>
      <c r="K523" s="18">
        <f t="shared" si="162"/>
        <v>0</v>
      </c>
      <c r="L523" s="19">
        <f t="shared" si="155"/>
        <v>0</v>
      </c>
      <c r="M523" s="20">
        <f t="shared" si="156"/>
        <v>0</v>
      </c>
      <c r="N523" s="20">
        <f t="shared" si="157"/>
        <v>0</v>
      </c>
      <c r="O523" s="20">
        <f t="shared" si="158"/>
        <v>0</v>
      </c>
      <c r="P523" s="20">
        <f t="shared" si="159"/>
        <v>0</v>
      </c>
      <c r="Q523" s="20">
        <f t="shared" si="160"/>
        <v>0</v>
      </c>
      <c r="R523" s="21">
        <v>5</v>
      </c>
      <c r="S523" s="22">
        <f t="shared" si="163"/>
        <v>0</v>
      </c>
      <c r="T523" s="22">
        <f t="shared" si="164"/>
        <v>0</v>
      </c>
      <c r="U523" s="22">
        <f t="shared" si="165"/>
        <v>0</v>
      </c>
      <c r="V523" s="22">
        <f t="shared" si="166"/>
        <v>0</v>
      </c>
      <c r="W523" s="22">
        <f t="shared" si="167"/>
        <v>0</v>
      </c>
      <c r="X523" s="26"/>
      <c r="Y523" s="27"/>
      <c r="Z523" s="27"/>
      <c r="AA523" s="27"/>
      <c r="AB523" s="37"/>
      <c r="AC523" s="53"/>
    </row>
    <row r="524" spans="1:29" ht="15" customHeight="1" x14ac:dyDescent="0.3">
      <c r="A524" s="166" t="s">
        <v>90</v>
      </c>
      <c r="B524" s="220" t="s">
        <v>1976</v>
      </c>
      <c r="C524" s="221" t="s">
        <v>1551</v>
      </c>
      <c r="D524" s="225">
        <v>9</v>
      </c>
      <c r="E524" s="225" t="s">
        <v>33</v>
      </c>
      <c r="F524" s="159">
        <f t="shared" si="154"/>
        <v>128</v>
      </c>
      <c r="G524" s="214" t="s">
        <v>1629</v>
      </c>
      <c r="H524" s="215" t="s">
        <v>1630</v>
      </c>
      <c r="I524" s="216">
        <v>40512</v>
      </c>
      <c r="J524" s="17">
        <f t="shared" si="161"/>
        <v>5</v>
      </c>
      <c r="K524" s="18">
        <f t="shared" si="162"/>
        <v>5</v>
      </c>
      <c r="L524" s="19">
        <f t="shared" si="155"/>
        <v>5</v>
      </c>
      <c r="M524" s="20">
        <f t="shared" si="156"/>
        <v>0</v>
      </c>
      <c r="N524" s="20">
        <f t="shared" si="157"/>
        <v>0</v>
      </c>
      <c r="O524" s="20">
        <f t="shared" si="158"/>
        <v>0</v>
      </c>
      <c r="P524" s="20">
        <f t="shared" si="159"/>
        <v>0</v>
      </c>
      <c r="Q524" s="20">
        <f t="shared" si="160"/>
        <v>0</v>
      </c>
      <c r="R524" s="21">
        <v>0</v>
      </c>
      <c r="S524" s="22">
        <f t="shared" si="163"/>
        <v>5</v>
      </c>
      <c r="T524" s="22">
        <f t="shared" si="164"/>
        <v>0</v>
      </c>
      <c r="U524" s="22">
        <f t="shared" si="165"/>
        <v>0</v>
      </c>
      <c r="V524" s="22">
        <f t="shared" si="166"/>
        <v>0</v>
      </c>
      <c r="W524" s="22">
        <f t="shared" si="167"/>
        <v>0</v>
      </c>
      <c r="X524" s="26">
        <v>0</v>
      </c>
      <c r="Y524" s="27">
        <v>5</v>
      </c>
      <c r="Z524" s="27"/>
      <c r="AA524" s="27"/>
      <c r="AB524" s="37"/>
      <c r="AC524" s="53">
        <v>0</v>
      </c>
    </row>
    <row r="525" spans="1:29" ht="15" customHeight="1" x14ac:dyDescent="0.3">
      <c r="A525" s="132" t="s">
        <v>90</v>
      </c>
      <c r="B525" s="220" t="s">
        <v>130</v>
      </c>
      <c r="C525" s="221" t="s">
        <v>131</v>
      </c>
      <c r="D525" s="232">
        <v>8</v>
      </c>
      <c r="E525" s="225" t="s">
        <v>49</v>
      </c>
      <c r="F525" s="159">
        <f t="shared" ref="F525:F588" si="168">F524+1</f>
        <v>129</v>
      </c>
      <c r="G525" s="214" t="s">
        <v>37</v>
      </c>
      <c r="H525" s="215" t="s">
        <v>2284</v>
      </c>
      <c r="I525" s="216">
        <v>40506</v>
      </c>
      <c r="J525" s="17">
        <f t="shared" si="161"/>
        <v>5</v>
      </c>
      <c r="K525" s="18">
        <f t="shared" si="162"/>
        <v>5</v>
      </c>
      <c r="L525" s="19">
        <f t="shared" ref="L525:L588" si="169">IFERROR(LARGE((S525:W525),1),0)</f>
        <v>5</v>
      </c>
      <c r="M525" s="20">
        <f t="shared" ref="M525:M588" si="170">IFERROR(LARGE((S525:W525),2),0)</f>
        <v>0</v>
      </c>
      <c r="N525" s="20">
        <f t="shared" ref="N525:N588" si="171">IFERROR(LARGE((S525:W525),3),0)</f>
        <v>0</v>
      </c>
      <c r="O525" s="20">
        <f t="shared" ref="O525:O588" si="172">IFERROR(LARGE((S525:W525),4),0)</f>
        <v>0</v>
      </c>
      <c r="P525" s="20">
        <f t="shared" ref="P525:P588" si="173">IFERROR(LARGE((S525:W525),5),0)</f>
        <v>0</v>
      </c>
      <c r="Q525" s="20">
        <f t="shared" ref="Q525:Q588" si="174">IFERROR(LARGE((S525:W525),6),0)</f>
        <v>0</v>
      </c>
      <c r="R525" s="21">
        <v>0</v>
      </c>
      <c r="S525" s="22">
        <f t="shared" si="163"/>
        <v>5</v>
      </c>
      <c r="T525" s="22">
        <f t="shared" si="164"/>
        <v>0</v>
      </c>
      <c r="U525" s="22">
        <f t="shared" si="165"/>
        <v>0</v>
      </c>
      <c r="V525" s="22">
        <f t="shared" si="166"/>
        <v>0</v>
      </c>
      <c r="W525" s="22">
        <f t="shared" si="167"/>
        <v>0</v>
      </c>
      <c r="X525" s="26"/>
      <c r="Y525" s="27">
        <v>5</v>
      </c>
      <c r="Z525" s="27"/>
      <c r="AA525" s="27"/>
      <c r="AB525" s="37"/>
      <c r="AC525" s="53"/>
    </row>
    <row r="526" spans="1:29" ht="15" customHeight="1" x14ac:dyDescent="0.3">
      <c r="A526" s="132" t="s">
        <v>90</v>
      </c>
      <c r="B526" s="224" t="s">
        <v>339</v>
      </c>
      <c r="C526" s="225" t="s">
        <v>299</v>
      </c>
      <c r="D526" s="232">
        <v>12</v>
      </c>
      <c r="E526" s="225" t="s">
        <v>25</v>
      </c>
      <c r="F526" s="159">
        <f t="shared" si="168"/>
        <v>130</v>
      </c>
      <c r="G526" s="217" t="s">
        <v>372</v>
      </c>
      <c r="H526" s="218" t="s">
        <v>500</v>
      </c>
      <c r="I526" s="219">
        <v>40492</v>
      </c>
      <c r="J526" s="17">
        <f t="shared" si="161"/>
        <v>5</v>
      </c>
      <c r="K526" s="18">
        <f t="shared" si="162"/>
        <v>5</v>
      </c>
      <c r="L526" s="19">
        <f t="shared" si="169"/>
        <v>5</v>
      </c>
      <c r="M526" s="20">
        <f t="shared" si="170"/>
        <v>0</v>
      </c>
      <c r="N526" s="20">
        <f t="shared" si="171"/>
        <v>0</v>
      </c>
      <c r="O526" s="20">
        <f t="shared" si="172"/>
        <v>0</v>
      </c>
      <c r="P526" s="20">
        <f t="shared" si="173"/>
        <v>0</v>
      </c>
      <c r="Q526" s="20">
        <f t="shared" si="174"/>
        <v>0</v>
      </c>
      <c r="R526" s="21">
        <v>0</v>
      </c>
      <c r="S526" s="22">
        <f t="shared" si="163"/>
        <v>5</v>
      </c>
      <c r="T526" s="22">
        <f t="shared" si="164"/>
        <v>0</v>
      </c>
      <c r="U526" s="22">
        <f t="shared" si="165"/>
        <v>0</v>
      </c>
      <c r="V526" s="22">
        <f t="shared" si="166"/>
        <v>0</v>
      </c>
      <c r="W526" s="22">
        <f t="shared" si="167"/>
        <v>0</v>
      </c>
      <c r="X526" s="26">
        <v>5</v>
      </c>
      <c r="Y526" s="27"/>
      <c r="Z526" s="27"/>
      <c r="AA526" s="27"/>
      <c r="AB526" s="37"/>
      <c r="AC526" s="53"/>
    </row>
    <row r="527" spans="1:29" ht="15" customHeight="1" x14ac:dyDescent="0.3">
      <c r="A527" s="132" t="s">
        <v>90</v>
      </c>
      <c r="B527" s="224" t="s">
        <v>2474</v>
      </c>
      <c r="C527" s="225" t="s">
        <v>2396</v>
      </c>
      <c r="D527" s="225">
        <v>16</v>
      </c>
      <c r="E527" s="225" t="s">
        <v>44</v>
      </c>
      <c r="F527" s="159">
        <f t="shared" si="168"/>
        <v>131</v>
      </c>
      <c r="G527" s="217" t="s">
        <v>2397</v>
      </c>
      <c r="H527" s="218" t="s">
        <v>2398</v>
      </c>
      <c r="I527" s="219">
        <v>40486</v>
      </c>
      <c r="J527" s="17">
        <f t="shared" si="161"/>
        <v>5</v>
      </c>
      <c r="K527" s="18">
        <f t="shared" si="162"/>
        <v>5</v>
      </c>
      <c r="L527" s="19">
        <f t="shared" si="169"/>
        <v>5</v>
      </c>
      <c r="M527" s="20">
        <f t="shared" si="170"/>
        <v>0</v>
      </c>
      <c r="N527" s="20">
        <f t="shared" si="171"/>
        <v>0</v>
      </c>
      <c r="O527" s="20">
        <f t="shared" si="172"/>
        <v>0</v>
      </c>
      <c r="P527" s="20">
        <f t="shared" si="173"/>
        <v>0</v>
      </c>
      <c r="Q527" s="20">
        <f t="shared" si="174"/>
        <v>0</v>
      </c>
      <c r="R527" s="21">
        <v>0</v>
      </c>
      <c r="S527" s="22">
        <f t="shared" si="163"/>
        <v>5</v>
      </c>
      <c r="T527" s="22">
        <f t="shared" si="164"/>
        <v>0</v>
      </c>
      <c r="U527" s="22">
        <f t="shared" si="165"/>
        <v>0</v>
      </c>
      <c r="V527" s="22">
        <f t="shared" si="166"/>
        <v>0</v>
      </c>
      <c r="W527" s="22">
        <f t="shared" si="167"/>
        <v>0</v>
      </c>
      <c r="X527" s="26"/>
      <c r="Y527" s="27"/>
      <c r="Z527" s="27">
        <v>5</v>
      </c>
      <c r="AA527" s="27"/>
      <c r="AB527" s="37"/>
      <c r="AC527" s="37"/>
    </row>
    <row r="528" spans="1:29" ht="15" customHeight="1" x14ac:dyDescent="0.3">
      <c r="A528" s="132" t="s">
        <v>90</v>
      </c>
      <c r="B528" s="220" t="s">
        <v>140</v>
      </c>
      <c r="C528" s="221" t="s">
        <v>141</v>
      </c>
      <c r="D528" s="222">
        <v>1</v>
      </c>
      <c r="E528" s="223" t="s">
        <v>75</v>
      </c>
      <c r="F528" s="159">
        <f t="shared" si="168"/>
        <v>132</v>
      </c>
      <c r="G528" s="214" t="s">
        <v>1590</v>
      </c>
      <c r="H528" s="215" t="s">
        <v>1591</v>
      </c>
      <c r="I528" s="216">
        <v>40474</v>
      </c>
      <c r="J528" s="17">
        <f t="shared" si="161"/>
        <v>5</v>
      </c>
      <c r="K528" s="18">
        <f t="shared" si="162"/>
        <v>5</v>
      </c>
      <c r="L528" s="19">
        <f t="shared" si="169"/>
        <v>5</v>
      </c>
      <c r="M528" s="20">
        <f t="shared" si="170"/>
        <v>0</v>
      </c>
      <c r="N528" s="20">
        <f t="shared" si="171"/>
        <v>0</v>
      </c>
      <c r="O528" s="20">
        <f t="shared" si="172"/>
        <v>0</v>
      </c>
      <c r="P528" s="20">
        <f t="shared" si="173"/>
        <v>0</v>
      </c>
      <c r="Q528" s="20">
        <f t="shared" si="174"/>
        <v>0</v>
      </c>
      <c r="R528" s="21">
        <v>0</v>
      </c>
      <c r="S528" s="22">
        <f t="shared" si="163"/>
        <v>5</v>
      </c>
      <c r="T528" s="22">
        <f t="shared" si="164"/>
        <v>0</v>
      </c>
      <c r="U528" s="22">
        <f t="shared" si="165"/>
        <v>0</v>
      </c>
      <c r="V528" s="22">
        <f t="shared" si="166"/>
        <v>0</v>
      </c>
      <c r="W528" s="22">
        <f t="shared" si="167"/>
        <v>0</v>
      </c>
      <c r="X528" s="23">
        <v>0</v>
      </c>
      <c r="Y528" s="24">
        <v>5</v>
      </c>
      <c r="Z528" s="24"/>
      <c r="AA528" s="24"/>
      <c r="AB528" s="53"/>
      <c r="AC528" s="53">
        <v>0</v>
      </c>
    </row>
    <row r="529" spans="1:29" ht="15" customHeight="1" x14ac:dyDescent="0.3">
      <c r="A529" s="132" t="s">
        <v>90</v>
      </c>
      <c r="B529" s="220" t="s">
        <v>1971</v>
      </c>
      <c r="C529" s="221" t="s">
        <v>1202</v>
      </c>
      <c r="D529" s="222">
        <v>12</v>
      </c>
      <c r="E529" s="223" t="s">
        <v>25</v>
      </c>
      <c r="F529" s="159">
        <f t="shared" si="168"/>
        <v>133</v>
      </c>
      <c r="G529" s="214" t="s">
        <v>1267</v>
      </c>
      <c r="H529" s="215" t="s">
        <v>1285</v>
      </c>
      <c r="I529" s="216">
        <v>40470</v>
      </c>
      <c r="J529" s="17">
        <f t="shared" si="161"/>
        <v>5</v>
      </c>
      <c r="K529" s="18">
        <f t="shared" si="162"/>
        <v>5</v>
      </c>
      <c r="L529" s="19">
        <f t="shared" si="169"/>
        <v>5</v>
      </c>
      <c r="M529" s="20">
        <f t="shared" si="170"/>
        <v>0</v>
      </c>
      <c r="N529" s="20">
        <f t="shared" si="171"/>
        <v>0</v>
      </c>
      <c r="O529" s="20">
        <f t="shared" si="172"/>
        <v>0</v>
      </c>
      <c r="P529" s="20">
        <f t="shared" si="173"/>
        <v>0</v>
      </c>
      <c r="Q529" s="20">
        <f t="shared" si="174"/>
        <v>0</v>
      </c>
      <c r="R529" s="21">
        <v>0</v>
      </c>
      <c r="S529" s="22">
        <f t="shared" si="163"/>
        <v>5</v>
      </c>
      <c r="T529" s="22">
        <f t="shared" si="164"/>
        <v>0</v>
      </c>
      <c r="U529" s="22">
        <f t="shared" si="165"/>
        <v>0</v>
      </c>
      <c r="V529" s="22">
        <f t="shared" si="166"/>
        <v>0</v>
      </c>
      <c r="W529" s="22">
        <f t="shared" si="167"/>
        <v>0</v>
      </c>
      <c r="X529" s="23">
        <v>0</v>
      </c>
      <c r="Y529" s="24">
        <v>5</v>
      </c>
      <c r="Z529" s="24"/>
      <c r="AA529" s="24"/>
      <c r="AB529" s="53"/>
      <c r="AC529" s="53"/>
    </row>
    <row r="530" spans="1:29" ht="15" customHeight="1" x14ac:dyDescent="0.3">
      <c r="A530" s="132" t="s">
        <v>90</v>
      </c>
      <c r="B530" s="224" t="s">
        <v>103</v>
      </c>
      <c r="C530" s="223" t="s">
        <v>104</v>
      </c>
      <c r="D530" s="222">
        <v>7</v>
      </c>
      <c r="E530" s="223" t="s">
        <v>28</v>
      </c>
      <c r="F530" s="159">
        <f t="shared" si="168"/>
        <v>134</v>
      </c>
      <c r="G530" s="217" t="s">
        <v>72</v>
      </c>
      <c r="H530" s="218" t="s">
        <v>894</v>
      </c>
      <c r="I530" s="219">
        <v>40465</v>
      </c>
      <c r="J530" s="17">
        <f t="shared" si="161"/>
        <v>5</v>
      </c>
      <c r="K530" s="18">
        <f t="shared" si="162"/>
        <v>5</v>
      </c>
      <c r="L530" s="19">
        <f t="shared" si="169"/>
        <v>5</v>
      </c>
      <c r="M530" s="20">
        <f t="shared" si="170"/>
        <v>0</v>
      </c>
      <c r="N530" s="20">
        <f t="shared" si="171"/>
        <v>0</v>
      </c>
      <c r="O530" s="20">
        <f t="shared" si="172"/>
        <v>0</v>
      </c>
      <c r="P530" s="20">
        <f t="shared" si="173"/>
        <v>0</v>
      </c>
      <c r="Q530" s="20">
        <f t="shared" si="174"/>
        <v>0</v>
      </c>
      <c r="R530" s="21">
        <v>0</v>
      </c>
      <c r="S530" s="22">
        <f t="shared" si="163"/>
        <v>5</v>
      </c>
      <c r="T530" s="22">
        <f t="shared" si="164"/>
        <v>0</v>
      </c>
      <c r="U530" s="22">
        <f t="shared" si="165"/>
        <v>0</v>
      </c>
      <c r="V530" s="22">
        <f t="shared" si="166"/>
        <v>0</v>
      </c>
      <c r="W530" s="22">
        <f t="shared" si="167"/>
        <v>0</v>
      </c>
      <c r="X530" s="23">
        <v>5</v>
      </c>
      <c r="Y530" s="24"/>
      <c r="Z530" s="24"/>
      <c r="AA530" s="24"/>
      <c r="AB530" s="53"/>
      <c r="AC530" s="53"/>
    </row>
    <row r="531" spans="1:29" ht="15" customHeight="1" x14ac:dyDescent="0.3">
      <c r="A531" s="166" t="s">
        <v>90</v>
      </c>
      <c r="B531" s="220" t="s">
        <v>1977</v>
      </c>
      <c r="C531" s="221" t="s">
        <v>1550</v>
      </c>
      <c r="D531" s="232">
        <v>1</v>
      </c>
      <c r="E531" s="225" t="s">
        <v>75</v>
      </c>
      <c r="F531" s="159">
        <f t="shared" si="168"/>
        <v>135</v>
      </c>
      <c r="G531" s="214" t="s">
        <v>1685</v>
      </c>
      <c r="H531" s="215" t="s">
        <v>1686</v>
      </c>
      <c r="I531" s="216">
        <v>40462</v>
      </c>
      <c r="J531" s="17">
        <f t="shared" si="161"/>
        <v>5</v>
      </c>
      <c r="K531" s="18">
        <f t="shared" si="162"/>
        <v>5</v>
      </c>
      <c r="L531" s="19">
        <f t="shared" si="169"/>
        <v>5</v>
      </c>
      <c r="M531" s="20">
        <f t="shared" si="170"/>
        <v>0</v>
      </c>
      <c r="N531" s="20">
        <f t="shared" si="171"/>
        <v>0</v>
      </c>
      <c r="O531" s="20">
        <f t="shared" si="172"/>
        <v>0</v>
      </c>
      <c r="P531" s="20">
        <f t="shared" si="173"/>
        <v>0</v>
      </c>
      <c r="Q531" s="20">
        <f t="shared" si="174"/>
        <v>0</v>
      </c>
      <c r="R531" s="21">
        <v>0</v>
      </c>
      <c r="S531" s="22">
        <f t="shared" si="163"/>
        <v>5</v>
      </c>
      <c r="T531" s="22">
        <f t="shared" si="164"/>
        <v>0</v>
      </c>
      <c r="U531" s="22">
        <f t="shared" si="165"/>
        <v>0</v>
      </c>
      <c r="V531" s="22">
        <f t="shared" si="166"/>
        <v>0</v>
      </c>
      <c r="W531" s="22">
        <f t="shared" si="167"/>
        <v>0</v>
      </c>
      <c r="X531" s="26">
        <v>5</v>
      </c>
      <c r="Y531" s="27"/>
      <c r="Z531" s="27"/>
      <c r="AA531" s="27"/>
      <c r="AB531" s="37"/>
      <c r="AC531" s="53"/>
    </row>
    <row r="532" spans="1:29" ht="15" customHeight="1" x14ac:dyDescent="0.3">
      <c r="A532" s="132" t="s">
        <v>90</v>
      </c>
      <c r="B532" s="224" t="s">
        <v>994</v>
      </c>
      <c r="C532" s="225" t="s">
        <v>956</v>
      </c>
      <c r="D532" s="225">
        <v>10</v>
      </c>
      <c r="E532" s="225" t="s">
        <v>120</v>
      </c>
      <c r="F532" s="159">
        <f t="shared" si="168"/>
        <v>136</v>
      </c>
      <c r="G532" s="217" t="s">
        <v>37</v>
      </c>
      <c r="H532" s="218" t="s">
        <v>957</v>
      </c>
      <c r="I532" s="219">
        <v>40462</v>
      </c>
      <c r="J532" s="17">
        <f t="shared" si="161"/>
        <v>5</v>
      </c>
      <c r="K532" s="18">
        <f t="shared" si="162"/>
        <v>5</v>
      </c>
      <c r="L532" s="19">
        <f t="shared" si="169"/>
        <v>5</v>
      </c>
      <c r="M532" s="20">
        <f t="shared" si="170"/>
        <v>0</v>
      </c>
      <c r="N532" s="20">
        <f t="shared" si="171"/>
        <v>0</v>
      </c>
      <c r="O532" s="20">
        <f t="shared" si="172"/>
        <v>0</v>
      </c>
      <c r="P532" s="20">
        <f t="shared" si="173"/>
        <v>0</v>
      </c>
      <c r="Q532" s="20">
        <f t="shared" si="174"/>
        <v>0</v>
      </c>
      <c r="R532" s="21">
        <v>0</v>
      </c>
      <c r="S532" s="22">
        <f t="shared" si="163"/>
        <v>5</v>
      </c>
      <c r="T532" s="22">
        <f t="shared" si="164"/>
        <v>0</v>
      </c>
      <c r="U532" s="22">
        <f t="shared" si="165"/>
        <v>0</v>
      </c>
      <c r="V532" s="22">
        <f t="shared" si="166"/>
        <v>0</v>
      </c>
      <c r="W532" s="22">
        <f t="shared" si="167"/>
        <v>0</v>
      </c>
      <c r="X532" s="26">
        <v>5</v>
      </c>
      <c r="Y532" s="27"/>
      <c r="Z532" s="27"/>
      <c r="AA532" s="27"/>
      <c r="AB532" s="37"/>
      <c r="AC532" s="53"/>
    </row>
    <row r="533" spans="1:29" ht="15" customHeight="1" x14ac:dyDescent="0.3">
      <c r="A533" s="132" t="s">
        <v>90</v>
      </c>
      <c r="B533" s="224" t="s">
        <v>847</v>
      </c>
      <c r="C533" s="223" t="s">
        <v>756</v>
      </c>
      <c r="D533" s="222">
        <v>5</v>
      </c>
      <c r="E533" s="223" t="s">
        <v>53</v>
      </c>
      <c r="F533" s="159">
        <f t="shared" si="168"/>
        <v>137</v>
      </c>
      <c r="G533" s="217" t="s">
        <v>138</v>
      </c>
      <c r="H533" s="218" t="s">
        <v>664</v>
      </c>
      <c r="I533" s="219">
        <v>40461</v>
      </c>
      <c r="J533" s="17">
        <f t="shared" si="161"/>
        <v>5</v>
      </c>
      <c r="K533" s="18">
        <f t="shared" si="162"/>
        <v>5</v>
      </c>
      <c r="L533" s="19">
        <f t="shared" si="169"/>
        <v>5</v>
      </c>
      <c r="M533" s="20">
        <f t="shared" si="170"/>
        <v>0</v>
      </c>
      <c r="N533" s="20">
        <f t="shared" si="171"/>
        <v>0</v>
      </c>
      <c r="O533" s="20">
        <f t="shared" si="172"/>
        <v>0</v>
      </c>
      <c r="P533" s="20">
        <f t="shared" si="173"/>
        <v>0</v>
      </c>
      <c r="Q533" s="20">
        <f t="shared" si="174"/>
        <v>0</v>
      </c>
      <c r="R533" s="21">
        <v>0</v>
      </c>
      <c r="S533" s="22">
        <f t="shared" si="163"/>
        <v>5</v>
      </c>
      <c r="T533" s="22">
        <f t="shared" si="164"/>
        <v>0</v>
      </c>
      <c r="U533" s="22">
        <f t="shared" si="165"/>
        <v>0</v>
      </c>
      <c r="V533" s="22">
        <f t="shared" si="166"/>
        <v>0</v>
      </c>
      <c r="W533" s="22">
        <f t="shared" si="167"/>
        <v>0</v>
      </c>
      <c r="X533" s="23">
        <v>5</v>
      </c>
      <c r="Y533" s="24"/>
      <c r="Z533" s="24"/>
      <c r="AA533" s="24"/>
      <c r="AB533" s="53"/>
      <c r="AC533" s="53"/>
    </row>
    <row r="534" spans="1:29" ht="15" customHeight="1" x14ac:dyDescent="0.3">
      <c r="A534" s="132" t="s">
        <v>90</v>
      </c>
      <c r="B534" s="220" t="s">
        <v>98</v>
      </c>
      <c r="C534" s="221" t="s">
        <v>99</v>
      </c>
      <c r="D534" s="222">
        <v>12</v>
      </c>
      <c r="E534" s="225" t="s">
        <v>25</v>
      </c>
      <c r="F534" s="159">
        <f t="shared" si="168"/>
        <v>138</v>
      </c>
      <c r="G534" s="214" t="s">
        <v>1250</v>
      </c>
      <c r="H534" s="215" t="s">
        <v>1337</v>
      </c>
      <c r="I534" s="216">
        <v>40459</v>
      </c>
      <c r="J534" s="17">
        <f t="shared" si="161"/>
        <v>5</v>
      </c>
      <c r="K534" s="18">
        <f t="shared" si="162"/>
        <v>5</v>
      </c>
      <c r="L534" s="19">
        <f t="shared" si="169"/>
        <v>5</v>
      </c>
      <c r="M534" s="20">
        <f t="shared" si="170"/>
        <v>0</v>
      </c>
      <c r="N534" s="20">
        <f t="shared" si="171"/>
        <v>0</v>
      </c>
      <c r="O534" s="20">
        <f t="shared" si="172"/>
        <v>0</v>
      </c>
      <c r="P534" s="20">
        <f t="shared" si="173"/>
        <v>0</v>
      </c>
      <c r="Q534" s="20">
        <f t="shared" si="174"/>
        <v>0</v>
      </c>
      <c r="R534" s="21">
        <v>0</v>
      </c>
      <c r="S534" s="22">
        <f t="shared" si="163"/>
        <v>5</v>
      </c>
      <c r="T534" s="22">
        <f t="shared" si="164"/>
        <v>0</v>
      </c>
      <c r="U534" s="22">
        <f t="shared" si="165"/>
        <v>0</v>
      </c>
      <c r="V534" s="22">
        <f t="shared" si="166"/>
        <v>0</v>
      </c>
      <c r="W534" s="22">
        <f t="shared" si="167"/>
        <v>0</v>
      </c>
      <c r="X534" s="23">
        <v>5</v>
      </c>
      <c r="Y534" s="24"/>
      <c r="Z534" s="24"/>
      <c r="AA534" s="24"/>
      <c r="AB534" s="53"/>
      <c r="AC534" s="53"/>
    </row>
    <row r="535" spans="1:29" ht="15" customHeight="1" x14ac:dyDescent="0.3">
      <c r="A535" s="132" t="s">
        <v>90</v>
      </c>
      <c r="B535" s="224" t="s">
        <v>856</v>
      </c>
      <c r="C535" s="225" t="s">
        <v>772</v>
      </c>
      <c r="D535" s="225">
        <v>9</v>
      </c>
      <c r="E535" s="225" t="s">
        <v>33</v>
      </c>
      <c r="F535" s="159">
        <f t="shared" si="168"/>
        <v>139</v>
      </c>
      <c r="G535" s="217" t="s">
        <v>62</v>
      </c>
      <c r="H535" s="218" t="s">
        <v>958</v>
      </c>
      <c r="I535" s="219">
        <v>40456</v>
      </c>
      <c r="J535" s="17">
        <f t="shared" si="161"/>
        <v>5</v>
      </c>
      <c r="K535" s="18">
        <f t="shared" si="162"/>
        <v>5</v>
      </c>
      <c r="L535" s="19">
        <f t="shared" si="169"/>
        <v>5</v>
      </c>
      <c r="M535" s="20">
        <f t="shared" si="170"/>
        <v>0</v>
      </c>
      <c r="N535" s="20">
        <f t="shared" si="171"/>
        <v>0</v>
      </c>
      <c r="O535" s="20">
        <f t="shared" si="172"/>
        <v>0</v>
      </c>
      <c r="P535" s="20">
        <f t="shared" si="173"/>
        <v>0</v>
      </c>
      <c r="Q535" s="20">
        <f t="shared" si="174"/>
        <v>0</v>
      </c>
      <c r="R535" s="21">
        <v>0</v>
      </c>
      <c r="S535" s="22">
        <f t="shared" si="163"/>
        <v>5</v>
      </c>
      <c r="T535" s="22">
        <f t="shared" si="164"/>
        <v>0</v>
      </c>
      <c r="U535" s="22">
        <f t="shared" si="165"/>
        <v>0</v>
      </c>
      <c r="V535" s="22">
        <f t="shared" si="166"/>
        <v>0</v>
      </c>
      <c r="W535" s="22">
        <f t="shared" si="167"/>
        <v>0</v>
      </c>
      <c r="X535" s="26">
        <v>0</v>
      </c>
      <c r="Y535" s="27">
        <v>5</v>
      </c>
      <c r="Z535" s="27"/>
      <c r="AA535" s="27"/>
      <c r="AB535" s="37"/>
      <c r="AC535" s="53"/>
    </row>
    <row r="536" spans="1:29" ht="15" customHeight="1" x14ac:dyDescent="0.3">
      <c r="A536" s="166" t="s">
        <v>90</v>
      </c>
      <c r="B536" s="224" t="s">
        <v>1186</v>
      </c>
      <c r="C536" s="223" t="s">
        <v>217</v>
      </c>
      <c r="D536" s="222">
        <v>8</v>
      </c>
      <c r="E536" s="223" t="s">
        <v>49</v>
      </c>
      <c r="F536" s="159">
        <f t="shared" si="168"/>
        <v>140</v>
      </c>
      <c r="G536" s="217" t="s">
        <v>84</v>
      </c>
      <c r="H536" s="218" t="s">
        <v>917</v>
      </c>
      <c r="I536" s="219">
        <v>40401</v>
      </c>
      <c r="J536" s="17">
        <f t="shared" si="161"/>
        <v>5</v>
      </c>
      <c r="K536" s="18">
        <f t="shared" si="162"/>
        <v>5</v>
      </c>
      <c r="L536" s="19">
        <f t="shared" si="169"/>
        <v>5</v>
      </c>
      <c r="M536" s="20">
        <f t="shared" si="170"/>
        <v>0</v>
      </c>
      <c r="N536" s="20">
        <f t="shared" si="171"/>
        <v>0</v>
      </c>
      <c r="O536" s="20">
        <f t="shared" si="172"/>
        <v>0</v>
      </c>
      <c r="P536" s="20">
        <f t="shared" si="173"/>
        <v>0</v>
      </c>
      <c r="Q536" s="20">
        <f t="shared" si="174"/>
        <v>0</v>
      </c>
      <c r="R536" s="21">
        <v>0</v>
      </c>
      <c r="S536" s="22">
        <f t="shared" si="163"/>
        <v>5</v>
      </c>
      <c r="T536" s="22">
        <f t="shared" si="164"/>
        <v>0</v>
      </c>
      <c r="U536" s="22">
        <f t="shared" si="165"/>
        <v>0</v>
      </c>
      <c r="V536" s="22">
        <f t="shared" si="166"/>
        <v>0</v>
      </c>
      <c r="W536" s="22">
        <f t="shared" si="167"/>
        <v>0</v>
      </c>
      <c r="X536" s="23">
        <v>0</v>
      </c>
      <c r="Y536" s="24">
        <v>5</v>
      </c>
      <c r="Z536" s="24"/>
      <c r="AA536" s="24"/>
      <c r="AB536" s="53"/>
      <c r="AC536" s="53">
        <v>0</v>
      </c>
    </row>
    <row r="537" spans="1:29" ht="15" customHeight="1" x14ac:dyDescent="0.3">
      <c r="A537" s="132" t="s">
        <v>90</v>
      </c>
      <c r="B537" s="233" t="s">
        <v>1138</v>
      </c>
      <c r="C537" s="221" t="s">
        <v>1033</v>
      </c>
      <c r="D537" s="222">
        <v>16</v>
      </c>
      <c r="E537" s="223" t="s">
        <v>44</v>
      </c>
      <c r="F537" s="159">
        <f t="shared" si="168"/>
        <v>141</v>
      </c>
      <c r="G537" s="214" t="s">
        <v>30</v>
      </c>
      <c r="H537" s="215" t="s">
        <v>2533</v>
      </c>
      <c r="I537" s="216">
        <v>40400</v>
      </c>
      <c r="J537" s="17">
        <f t="shared" si="161"/>
        <v>5</v>
      </c>
      <c r="K537" s="18">
        <f t="shared" si="162"/>
        <v>5</v>
      </c>
      <c r="L537" s="19">
        <f t="shared" si="169"/>
        <v>5</v>
      </c>
      <c r="M537" s="20">
        <f t="shared" si="170"/>
        <v>0</v>
      </c>
      <c r="N537" s="20">
        <f t="shared" si="171"/>
        <v>0</v>
      </c>
      <c r="O537" s="20">
        <f t="shared" si="172"/>
        <v>0</v>
      </c>
      <c r="P537" s="20">
        <f t="shared" si="173"/>
        <v>0</v>
      </c>
      <c r="Q537" s="20">
        <f t="shared" si="174"/>
        <v>0</v>
      </c>
      <c r="R537" s="21">
        <v>0</v>
      </c>
      <c r="S537" s="22">
        <f t="shared" si="163"/>
        <v>5</v>
      </c>
      <c r="T537" s="22">
        <f t="shared" si="164"/>
        <v>0</v>
      </c>
      <c r="U537" s="22">
        <f t="shared" si="165"/>
        <v>0</v>
      </c>
      <c r="V537" s="22">
        <f t="shared" si="166"/>
        <v>0</v>
      </c>
      <c r="W537" s="22">
        <f t="shared" si="167"/>
        <v>0</v>
      </c>
      <c r="X537" s="23">
        <v>0</v>
      </c>
      <c r="Y537" s="24"/>
      <c r="Z537" s="24">
        <v>5</v>
      </c>
      <c r="AA537" s="24"/>
      <c r="AB537" s="53"/>
      <c r="AC537" s="53"/>
    </row>
    <row r="538" spans="1:29" ht="15" customHeight="1" x14ac:dyDescent="0.3">
      <c r="A538" s="166" t="s">
        <v>90</v>
      </c>
      <c r="B538" s="224" t="s">
        <v>268</v>
      </c>
      <c r="C538" s="225" t="s">
        <v>210</v>
      </c>
      <c r="D538" s="225">
        <v>15</v>
      </c>
      <c r="E538" s="225" t="s">
        <v>29</v>
      </c>
      <c r="F538" s="159">
        <f t="shared" si="168"/>
        <v>142</v>
      </c>
      <c r="G538" s="217" t="s">
        <v>248</v>
      </c>
      <c r="H538" s="218" t="s">
        <v>466</v>
      </c>
      <c r="I538" s="219">
        <v>40399</v>
      </c>
      <c r="J538" s="17">
        <f t="shared" si="161"/>
        <v>5</v>
      </c>
      <c r="K538" s="18">
        <f t="shared" si="162"/>
        <v>5</v>
      </c>
      <c r="L538" s="19">
        <f t="shared" si="169"/>
        <v>5</v>
      </c>
      <c r="M538" s="20">
        <f t="shared" si="170"/>
        <v>0</v>
      </c>
      <c r="N538" s="20">
        <f t="shared" si="171"/>
        <v>0</v>
      </c>
      <c r="O538" s="20">
        <f t="shared" si="172"/>
        <v>0</v>
      </c>
      <c r="P538" s="20">
        <f t="shared" si="173"/>
        <v>0</v>
      </c>
      <c r="Q538" s="20">
        <f t="shared" si="174"/>
        <v>0</v>
      </c>
      <c r="R538" s="21">
        <v>0</v>
      </c>
      <c r="S538" s="22">
        <f t="shared" si="163"/>
        <v>5</v>
      </c>
      <c r="T538" s="22">
        <f t="shared" si="164"/>
        <v>0</v>
      </c>
      <c r="U538" s="22">
        <f t="shared" si="165"/>
        <v>0</v>
      </c>
      <c r="V538" s="22">
        <f t="shared" si="166"/>
        <v>0</v>
      </c>
      <c r="W538" s="22">
        <f t="shared" si="167"/>
        <v>0</v>
      </c>
      <c r="X538" s="26">
        <v>5</v>
      </c>
      <c r="Y538" s="27"/>
      <c r="Z538" s="27"/>
      <c r="AA538" s="27"/>
      <c r="AB538" s="37"/>
      <c r="AC538" s="53"/>
    </row>
    <row r="539" spans="1:29" ht="15" customHeight="1" x14ac:dyDescent="0.3">
      <c r="A539" s="166" t="s">
        <v>90</v>
      </c>
      <c r="B539" s="220" t="s">
        <v>2007</v>
      </c>
      <c r="C539" s="221" t="s">
        <v>1700</v>
      </c>
      <c r="D539" s="232">
        <v>9</v>
      </c>
      <c r="E539" s="223" t="s">
        <v>33</v>
      </c>
      <c r="F539" s="159">
        <f t="shared" si="168"/>
        <v>143</v>
      </c>
      <c r="G539" s="214" t="s">
        <v>1679</v>
      </c>
      <c r="H539" s="215" t="s">
        <v>1680</v>
      </c>
      <c r="I539" s="216">
        <v>40393</v>
      </c>
      <c r="J539" s="17">
        <f t="shared" si="161"/>
        <v>5</v>
      </c>
      <c r="K539" s="18">
        <f t="shared" si="162"/>
        <v>5</v>
      </c>
      <c r="L539" s="19">
        <f t="shared" si="169"/>
        <v>5</v>
      </c>
      <c r="M539" s="20">
        <f t="shared" si="170"/>
        <v>0</v>
      </c>
      <c r="N539" s="20">
        <f t="shared" si="171"/>
        <v>0</v>
      </c>
      <c r="O539" s="20">
        <f t="shared" si="172"/>
        <v>0</v>
      </c>
      <c r="P539" s="20">
        <f t="shared" si="173"/>
        <v>0</v>
      </c>
      <c r="Q539" s="20">
        <f t="shared" si="174"/>
        <v>0</v>
      </c>
      <c r="R539" s="21">
        <v>0</v>
      </c>
      <c r="S539" s="22">
        <f t="shared" si="163"/>
        <v>5</v>
      </c>
      <c r="T539" s="22">
        <f t="shared" si="164"/>
        <v>0</v>
      </c>
      <c r="U539" s="22">
        <f t="shared" si="165"/>
        <v>0</v>
      </c>
      <c r="V539" s="22">
        <f t="shared" si="166"/>
        <v>0</v>
      </c>
      <c r="W539" s="22">
        <f t="shared" si="167"/>
        <v>0</v>
      </c>
      <c r="X539" s="26">
        <v>5</v>
      </c>
      <c r="Y539" s="27"/>
      <c r="Z539" s="27"/>
      <c r="AA539" s="27"/>
      <c r="AB539" s="37"/>
      <c r="AC539" s="53"/>
    </row>
    <row r="540" spans="1:29" ht="15" customHeight="1" x14ac:dyDescent="0.3">
      <c r="A540" s="132" t="s">
        <v>90</v>
      </c>
      <c r="B540" s="224" t="s">
        <v>2463</v>
      </c>
      <c r="C540" s="225" t="s">
        <v>2091</v>
      </c>
      <c r="D540" s="232">
        <v>16</v>
      </c>
      <c r="E540" s="225" t="s">
        <v>44</v>
      </c>
      <c r="F540" s="159">
        <f t="shared" si="168"/>
        <v>144</v>
      </c>
      <c r="G540" s="217" t="s">
        <v>43</v>
      </c>
      <c r="H540" s="218" t="s">
        <v>2092</v>
      </c>
      <c r="I540" s="219">
        <v>40391</v>
      </c>
      <c r="J540" s="17">
        <f t="shared" si="161"/>
        <v>5</v>
      </c>
      <c r="K540" s="18">
        <f t="shared" si="162"/>
        <v>5</v>
      </c>
      <c r="L540" s="19">
        <f t="shared" si="169"/>
        <v>5</v>
      </c>
      <c r="M540" s="20">
        <f t="shared" si="170"/>
        <v>0</v>
      </c>
      <c r="N540" s="20">
        <f t="shared" si="171"/>
        <v>0</v>
      </c>
      <c r="O540" s="20">
        <f t="shared" si="172"/>
        <v>0</v>
      </c>
      <c r="P540" s="20">
        <f t="shared" si="173"/>
        <v>0</v>
      </c>
      <c r="Q540" s="20">
        <f t="shared" si="174"/>
        <v>0</v>
      </c>
      <c r="R540" s="21">
        <v>0</v>
      </c>
      <c r="S540" s="22">
        <f t="shared" si="163"/>
        <v>5</v>
      </c>
      <c r="T540" s="22">
        <f t="shared" si="164"/>
        <v>0</v>
      </c>
      <c r="U540" s="22">
        <f t="shared" si="165"/>
        <v>0</v>
      </c>
      <c r="V540" s="22">
        <f t="shared" si="166"/>
        <v>0</v>
      </c>
      <c r="W540" s="22">
        <f t="shared" si="167"/>
        <v>0</v>
      </c>
      <c r="X540" s="26"/>
      <c r="Y540" s="27"/>
      <c r="Z540" s="27"/>
      <c r="AA540" s="27"/>
      <c r="AB540" s="37"/>
      <c r="AC540" s="37">
        <v>5</v>
      </c>
    </row>
    <row r="541" spans="1:29" ht="15" customHeight="1" x14ac:dyDescent="0.3">
      <c r="A541" s="132" t="s">
        <v>90</v>
      </c>
      <c r="B541" s="229" t="s">
        <v>1145</v>
      </c>
      <c r="C541" s="231" t="s">
        <v>1050</v>
      </c>
      <c r="D541" s="232">
        <v>8</v>
      </c>
      <c r="E541" s="225" t="s">
        <v>49</v>
      </c>
      <c r="F541" s="159">
        <f t="shared" si="168"/>
        <v>145</v>
      </c>
      <c r="G541" s="208" t="s">
        <v>58</v>
      </c>
      <c r="H541" s="209" t="s">
        <v>2087</v>
      </c>
      <c r="I541" s="210">
        <v>40388</v>
      </c>
      <c r="J541" s="17">
        <f t="shared" si="161"/>
        <v>5</v>
      </c>
      <c r="K541" s="18">
        <f t="shared" si="162"/>
        <v>5</v>
      </c>
      <c r="L541" s="19">
        <f t="shared" si="169"/>
        <v>5</v>
      </c>
      <c r="M541" s="20">
        <f t="shared" si="170"/>
        <v>0</v>
      </c>
      <c r="N541" s="20">
        <f t="shared" si="171"/>
        <v>0</v>
      </c>
      <c r="O541" s="20">
        <f t="shared" si="172"/>
        <v>0</v>
      </c>
      <c r="P541" s="20">
        <f t="shared" si="173"/>
        <v>0</v>
      </c>
      <c r="Q541" s="20">
        <f t="shared" si="174"/>
        <v>0</v>
      </c>
      <c r="R541" s="21">
        <v>0</v>
      </c>
      <c r="S541" s="22">
        <f t="shared" si="163"/>
        <v>5</v>
      </c>
      <c r="T541" s="22">
        <f t="shared" si="164"/>
        <v>0</v>
      </c>
      <c r="U541" s="22">
        <f t="shared" si="165"/>
        <v>0</v>
      </c>
      <c r="V541" s="22">
        <f t="shared" si="166"/>
        <v>0</v>
      </c>
      <c r="W541" s="22">
        <f t="shared" si="167"/>
        <v>0</v>
      </c>
      <c r="X541" s="26"/>
      <c r="Y541" s="27"/>
      <c r="Z541" s="27"/>
      <c r="AA541" s="27"/>
      <c r="AB541" s="27"/>
      <c r="AC541" s="27">
        <v>5</v>
      </c>
    </row>
    <row r="542" spans="1:29" ht="15" customHeight="1" x14ac:dyDescent="0.3">
      <c r="A542" s="166" t="s">
        <v>90</v>
      </c>
      <c r="B542" s="228" t="s">
        <v>2008</v>
      </c>
      <c r="C542" s="227" t="s">
        <v>1699</v>
      </c>
      <c r="D542" s="232">
        <v>9</v>
      </c>
      <c r="E542" s="223" t="s">
        <v>33</v>
      </c>
      <c r="F542" s="159">
        <f t="shared" si="168"/>
        <v>146</v>
      </c>
      <c r="G542" s="211" t="s">
        <v>1219</v>
      </c>
      <c r="H542" s="212" t="s">
        <v>1672</v>
      </c>
      <c r="I542" s="213">
        <v>40382</v>
      </c>
      <c r="J542" s="17">
        <f t="shared" si="161"/>
        <v>5</v>
      </c>
      <c r="K542" s="18">
        <f t="shared" si="162"/>
        <v>5</v>
      </c>
      <c r="L542" s="19">
        <f t="shared" si="169"/>
        <v>5</v>
      </c>
      <c r="M542" s="20">
        <f t="shared" si="170"/>
        <v>0</v>
      </c>
      <c r="N542" s="20">
        <f t="shared" si="171"/>
        <v>0</v>
      </c>
      <c r="O542" s="20">
        <f t="shared" si="172"/>
        <v>0</v>
      </c>
      <c r="P542" s="20">
        <f t="shared" si="173"/>
        <v>0</v>
      </c>
      <c r="Q542" s="20">
        <f t="shared" si="174"/>
        <v>0</v>
      </c>
      <c r="R542" s="21">
        <v>0</v>
      </c>
      <c r="S542" s="22">
        <f t="shared" si="163"/>
        <v>5</v>
      </c>
      <c r="T542" s="22">
        <f t="shared" si="164"/>
        <v>0</v>
      </c>
      <c r="U542" s="22">
        <f t="shared" si="165"/>
        <v>0</v>
      </c>
      <c r="V542" s="22">
        <f t="shared" si="166"/>
        <v>0</v>
      </c>
      <c r="W542" s="22">
        <f t="shared" si="167"/>
        <v>0</v>
      </c>
      <c r="X542" s="26">
        <v>5</v>
      </c>
      <c r="Y542" s="27"/>
      <c r="Z542" s="27"/>
      <c r="AA542" s="27"/>
      <c r="AB542" s="27"/>
      <c r="AC542" s="24"/>
    </row>
    <row r="543" spans="1:29" ht="15" customHeight="1" x14ac:dyDescent="0.3">
      <c r="A543" s="166" t="s">
        <v>90</v>
      </c>
      <c r="B543" s="228" t="s">
        <v>265</v>
      </c>
      <c r="C543" s="227" t="s">
        <v>253</v>
      </c>
      <c r="D543" s="232">
        <v>6</v>
      </c>
      <c r="E543" s="225" t="s">
        <v>31</v>
      </c>
      <c r="F543" s="159">
        <f t="shared" si="168"/>
        <v>147</v>
      </c>
      <c r="G543" s="211" t="s">
        <v>1245</v>
      </c>
      <c r="H543" s="212" t="s">
        <v>1677</v>
      </c>
      <c r="I543" s="213">
        <v>40376</v>
      </c>
      <c r="J543" s="17">
        <f t="shared" si="161"/>
        <v>5</v>
      </c>
      <c r="K543" s="18">
        <f t="shared" si="162"/>
        <v>5</v>
      </c>
      <c r="L543" s="19">
        <f t="shared" si="169"/>
        <v>5</v>
      </c>
      <c r="M543" s="20">
        <f t="shared" si="170"/>
        <v>0</v>
      </c>
      <c r="N543" s="20">
        <f t="shared" si="171"/>
        <v>0</v>
      </c>
      <c r="O543" s="20">
        <f t="shared" si="172"/>
        <v>0</v>
      </c>
      <c r="P543" s="20">
        <f t="shared" si="173"/>
        <v>0</v>
      </c>
      <c r="Q543" s="20">
        <f t="shared" si="174"/>
        <v>0</v>
      </c>
      <c r="R543" s="21">
        <v>0</v>
      </c>
      <c r="S543" s="22">
        <f t="shared" si="163"/>
        <v>5</v>
      </c>
      <c r="T543" s="22">
        <f t="shared" si="164"/>
        <v>0</v>
      </c>
      <c r="U543" s="22">
        <f t="shared" si="165"/>
        <v>0</v>
      </c>
      <c r="V543" s="22">
        <f t="shared" si="166"/>
        <v>0</v>
      </c>
      <c r="W543" s="22">
        <f t="shared" si="167"/>
        <v>0</v>
      </c>
      <c r="X543" s="26">
        <v>5</v>
      </c>
      <c r="Y543" s="27"/>
      <c r="Z543" s="27"/>
      <c r="AA543" s="27"/>
      <c r="AB543" s="27"/>
      <c r="AC543" s="24"/>
    </row>
    <row r="544" spans="1:29" ht="15" customHeight="1" x14ac:dyDescent="0.3">
      <c r="A544" s="132" t="s">
        <v>90</v>
      </c>
      <c r="B544" s="228" t="s">
        <v>2456</v>
      </c>
      <c r="C544" s="227" t="s">
        <v>2065</v>
      </c>
      <c r="D544" s="232">
        <v>8</v>
      </c>
      <c r="E544" s="225" t="s">
        <v>49</v>
      </c>
      <c r="F544" s="159">
        <f t="shared" si="168"/>
        <v>148</v>
      </c>
      <c r="G544" s="211" t="s">
        <v>41</v>
      </c>
      <c r="H544" s="212" t="s">
        <v>2281</v>
      </c>
      <c r="I544" s="213">
        <v>40374</v>
      </c>
      <c r="J544" s="17">
        <f t="shared" si="161"/>
        <v>5</v>
      </c>
      <c r="K544" s="18">
        <f t="shared" si="162"/>
        <v>5</v>
      </c>
      <c r="L544" s="19">
        <f t="shared" si="169"/>
        <v>5</v>
      </c>
      <c r="M544" s="20">
        <f t="shared" si="170"/>
        <v>0</v>
      </c>
      <c r="N544" s="20">
        <f t="shared" si="171"/>
        <v>0</v>
      </c>
      <c r="O544" s="20">
        <f t="shared" si="172"/>
        <v>0</v>
      </c>
      <c r="P544" s="20">
        <f t="shared" si="173"/>
        <v>0</v>
      </c>
      <c r="Q544" s="20">
        <f t="shared" si="174"/>
        <v>0</v>
      </c>
      <c r="R544" s="21">
        <v>0</v>
      </c>
      <c r="S544" s="22">
        <f t="shared" si="163"/>
        <v>5</v>
      </c>
      <c r="T544" s="22">
        <f t="shared" si="164"/>
        <v>0</v>
      </c>
      <c r="U544" s="22">
        <f t="shared" si="165"/>
        <v>0</v>
      </c>
      <c r="V544" s="22">
        <f t="shared" si="166"/>
        <v>0</v>
      </c>
      <c r="W544" s="22">
        <f t="shared" si="167"/>
        <v>0</v>
      </c>
      <c r="X544" s="26"/>
      <c r="Y544" s="27">
        <v>5</v>
      </c>
      <c r="Z544" s="27"/>
      <c r="AA544" s="27"/>
      <c r="AB544" s="27"/>
      <c r="AC544" s="24"/>
    </row>
    <row r="545" spans="1:29" ht="15" customHeight="1" x14ac:dyDescent="0.3">
      <c r="A545" s="132" t="s">
        <v>90</v>
      </c>
      <c r="B545" s="229" t="s">
        <v>842</v>
      </c>
      <c r="C545" s="230" t="s">
        <v>741</v>
      </c>
      <c r="D545" s="222">
        <v>3</v>
      </c>
      <c r="E545" s="223" t="s">
        <v>39</v>
      </c>
      <c r="F545" s="159">
        <f t="shared" si="168"/>
        <v>149</v>
      </c>
      <c r="G545" s="208" t="s">
        <v>50</v>
      </c>
      <c r="H545" s="209" t="s">
        <v>742</v>
      </c>
      <c r="I545" s="210">
        <v>40364</v>
      </c>
      <c r="J545" s="17">
        <f t="shared" si="161"/>
        <v>5</v>
      </c>
      <c r="K545" s="18">
        <f t="shared" si="162"/>
        <v>5</v>
      </c>
      <c r="L545" s="19">
        <f t="shared" si="169"/>
        <v>5</v>
      </c>
      <c r="M545" s="20">
        <f t="shared" si="170"/>
        <v>0</v>
      </c>
      <c r="N545" s="20">
        <f t="shared" si="171"/>
        <v>0</v>
      </c>
      <c r="O545" s="20">
        <f t="shared" si="172"/>
        <v>0</v>
      </c>
      <c r="P545" s="20">
        <f t="shared" si="173"/>
        <v>0</v>
      </c>
      <c r="Q545" s="20">
        <f t="shared" si="174"/>
        <v>0</v>
      </c>
      <c r="R545" s="21">
        <v>0</v>
      </c>
      <c r="S545" s="22">
        <f t="shared" si="163"/>
        <v>5</v>
      </c>
      <c r="T545" s="22">
        <f t="shared" si="164"/>
        <v>0</v>
      </c>
      <c r="U545" s="22">
        <f t="shared" si="165"/>
        <v>0</v>
      </c>
      <c r="V545" s="22">
        <f t="shared" si="166"/>
        <v>0</v>
      </c>
      <c r="W545" s="22">
        <f t="shared" si="167"/>
        <v>0</v>
      </c>
      <c r="X545" s="23"/>
      <c r="Y545" s="24">
        <v>5</v>
      </c>
      <c r="Z545" s="24"/>
      <c r="AA545" s="24"/>
      <c r="AB545" s="25"/>
      <c r="AC545" s="25">
        <v>0</v>
      </c>
    </row>
    <row r="546" spans="1:29" ht="15" customHeight="1" x14ac:dyDescent="0.3">
      <c r="A546" s="132" t="s">
        <v>90</v>
      </c>
      <c r="B546" s="250" t="s">
        <v>2475</v>
      </c>
      <c r="C546" s="231" t="s">
        <v>2278</v>
      </c>
      <c r="D546" s="232">
        <v>12</v>
      </c>
      <c r="E546" s="225" t="s">
        <v>25</v>
      </c>
      <c r="F546" s="159">
        <f t="shared" si="168"/>
        <v>150</v>
      </c>
      <c r="G546" s="208" t="s">
        <v>84</v>
      </c>
      <c r="H546" s="209" t="s">
        <v>2279</v>
      </c>
      <c r="I546" s="210">
        <v>40364</v>
      </c>
      <c r="J546" s="17">
        <f t="shared" si="161"/>
        <v>5</v>
      </c>
      <c r="K546" s="18">
        <f t="shared" si="162"/>
        <v>5</v>
      </c>
      <c r="L546" s="19">
        <f t="shared" si="169"/>
        <v>5</v>
      </c>
      <c r="M546" s="20">
        <f t="shared" si="170"/>
        <v>0</v>
      </c>
      <c r="N546" s="20">
        <f t="shared" si="171"/>
        <v>0</v>
      </c>
      <c r="O546" s="20">
        <f t="shared" si="172"/>
        <v>0</v>
      </c>
      <c r="P546" s="20">
        <f t="shared" si="173"/>
        <v>0</v>
      </c>
      <c r="Q546" s="20">
        <f t="shared" si="174"/>
        <v>0</v>
      </c>
      <c r="R546" s="21">
        <v>0</v>
      </c>
      <c r="S546" s="22">
        <f t="shared" si="163"/>
        <v>5</v>
      </c>
      <c r="T546" s="22">
        <f t="shared" si="164"/>
        <v>0</v>
      </c>
      <c r="U546" s="22">
        <f t="shared" si="165"/>
        <v>0</v>
      </c>
      <c r="V546" s="22">
        <f t="shared" si="166"/>
        <v>0</v>
      </c>
      <c r="W546" s="22">
        <f t="shared" si="167"/>
        <v>0</v>
      </c>
      <c r="X546" s="26"/>
      <c r="Y546" s="27">
        <v>5</v>
      </c>
      <c r="Z546" s="27"/>
      <c r="AA546" s="27"/>
      <c r="AB546" s="27"/>
      <c r="AC546" s="27"/>
    </row>
    <row r="547" spans="1:29" ht="15" customHeight="1" x14ac:dyDescent="0.3">
      <c r="A547" s="132" t="s">
        <v>90</v>
      </c>
      <c r="B547" s="229" t="s">
        <v>620</v>
      </c>
      <c r="C547" s="231" t="s">
        <v>430</v>
      </c>
      <c r="D547" s="225">
        <v>16</v>
      </c>
      <c r="E547" s="225" t="s">
        <v>44</v>
      </c>
      <c r="F547" s="159">
        <f t="shared" si="168"/>
        <v>151</v>
      </c>
      <c r="G547" s="208" t="s">
        <v>2401</v>
      </c>
      <c r="H547" s="209" t="s">
        <v>2402</v>
      </c>
      <c r="I547" s="210">
        <v>40361</v>
      </c>
      <c r="J547" s="17">
        <f t="shared" si="161"/>
        <v>5</v>
      </c>
      <c r="K547" s="18">
        <f t="shared" si="162"/>
        <v>5</v>
      </c>
      <c r="L547" s="19">
        <f t="shared" si="169"/>
        <v>5</v>
      </c>
      <c r="M547" s="20">
        <f t="shared" si="170"/>
        <v>0</v>
      </c>
      <c r="N547" s="20">
        <f t="shared" si="171"/>
        <v>0</v>
      </c>
      <c r="O547" s="20">
        <f t="shared" si="172"/>
        <v>0</v>
      </c>
      <c r="P547" s="20">
        <f t="shared" si="173"/>
        <v>0</v>
      </c>
      <c r="Q547" s="20">
        <f t="shared" si="174"/>
        <v>0</v>
      </c>
      <c r="R547" s="21">
        <v>0</v>
      </c>
      <c r="S547" s="22">
        <f t="shared" si="163"/>
        <v>5</v>
      </c>
      <c r="T547" s="22">
        <f t="shared" si="164"/>
        <v>0</v>
      </c>
      <c r="U547" s="22">
        <f t="shared" si="165"/>
        <v>0</v>
      </c>
      <c r="V547" s="22">
        <f t="shared" si="166"/>
        <v>0</v>
      </c>
      <c r="W547" s="22">
        <f t="shared" si="167"/>
        <v>0</v>
      </c>
      <c r="X547" s="26"/>
      <c r="Y547" s="27"/>
      <c r="Z547" s="27">
        <v>5</v>
      </c>
      <c r="AA547" s="27"/>
      <c r="AB547" s="27"/>
      <c r="AC547" s="27"/>
    </row>
    <row r="548" spans="1:29" ht="15" customHeight="1" x14ac:dyDescent="0.3">
      <c r="A548" s="132" t="s">
        <v>90</v>
      </c>
      <c r="B548" s="229" t="s">
        <v>1138</v>
      </c>
      <c r="C548" s="231" t="s">
        <v>1033</v>
      </c>
      <c r="D548" s="225">
        <v>16</v>
      </c>
      <c r="E548" s="225" t="s">
        <v>44</v>
      </c>
      <c r="F548" s="159">
        <f t="shared" si="168"/>
        <v>152</v>
      </c>
      <c r="G548" s="208" t="s">
        <v>669</v>
      </c>
      <c r="H548" s="209" t="s">
        <v>1034</v>
      </c>
      <c r="I548" s="210">
        <v>40360</v>
      </c>
      <c r="J548" s="17">
        <f t="shared" si="161"/>
        <v>5</v>
      </c>
      <c r="K548" s="18">
        <f t="shared" si="162"/>
        <v>5</v>
      </c>
      <c r="L548" s="19">
        <f t="shared" si="169"/>
        <v>5</v>
      </c>
      <c r="M548" s="20">
        <f t="shared" si="170"/>
        <v>0</v>
      </c>
      <c r="N548" s="20">
        <f t="shared" si="171"/>
        <v>0</v>
      </c>
      <c r="O548" s="20">
        <f t="shared" si="172"/>
        <v>0</v>
      </c>
      <c r="P548" s="20">
        <f t="shared" si="173"/>
        <v>0</v>
      </c>
      <c r="Q548" s="20">
        <f t="shared" si="174"/>
        <v>0</v>
      </c>
      <c r="R548" s="21">
        <v>0</v>
      </c>
      <c r="S548" s="22">
        <f t="shared" si="163"/>
        <v>5</v>
      </c>
      <c r="T548" s="22">
        <f t="shared" si="164"/>
        <v>0</v>
      </c>
      <c r="U548" s="22">
        <f t="shared" si="165"/>
        <v>0</v>
      </c>
      <c r="V548" s="22">
        <f t="shared" si="166"/>
        <v>0</v>
      </c>
      <c r="W548" s="22">
        <f t="shared" si="167"/>
        <v>0</v>
      </c>
      <c r="X548" s="26">
        <v>5</v>
      </c>
      <c r="Y548" s="27"/>
      <c r="Z548" s="27"/>
      <c r="AA548" s="27"/>
      <c r="AB548" s="28"/>
      <c r="AC548" s="25"/>
    </row>
    <row r="549" spans="1:29" ht="15" customHeight="1" x14ac:dyDescent="0.3">
      <c r="A549" s="132" t="s">
        <v>90</v>
      </c>
      <c r="B549" s="229" t="s">
        <v>622</v>
      </c>
      <c r="C549" s="231" t="s">
        <v>377</v>
      </c>
      <c r="D549" s="232">
        <v>15</v>
      </c>
      <c r="E549" s="225" t="s">
        <v>29</v>
      </c>
      <c r="F549" s="159">
        <f t="shared" si="168"/>
        <v>153</v>
      </c>
      <c r="G549" s="208" t="s">
        <v>441</v>
      </c>
      <c r="H549" s="209" t="s">
        <v>213</v>
      </c>
      <c r="I549" s="210">
        <v>40357</v>
      </c>
      <c r="J549" s="17">
        <f t="shared" si="161"/>
        <v>5</v>
      </c>
      <c r="K549" s="18">
        <f t="shared" si="162"/>
        <v>0</v>
      </c>
      <c r="L549" s="19">
        <f t="shared" si="169"/>
        <v>0</v>
      </c>
      <c r="M549" s="20">
        <f t="shared" si="170"/>
        <v>0</v>
      </c>
      <c r="N549" s="20">
        <f t="shared" si="171"/>
        <v>0</v>
      </c>
      <c r="O549" s="20">
        <f t="shared" si="172"/>
        <v>0</v>
      </c>
      <c r="P549" s="20">
        <f t="shared" si="173"/>
        <v>0</v>
      </c>
      <c r="Q549" s="20">
        <f t="shared" si="174"/>
        <v>0</v>
      </c>
      <c r="R549" s="21">
        <v>5</v>
      </c>
      <c r="S549" s="22">
        <f t="shared" si="163"/>
        <v>0</v>
      </c>
      <c r="T549" s="22">
        <f t="shared" si="164"/>
        <v>0</v>
      </c>
      <c r="U549" s="22">
        <f t="shared" si="165"/>
        <v>0</v>
      </c>
      <c r="V549" s="22">
        <f t="shared" si="166"/>
        <v>0</v>
      </c>
      <c r="W549" s="22">
        <f t="shared" si="167"/>
        <v>0</v>
      </c>
      <c r="X549" s="26"/>
      <c r="Y549" s="27"/>
      <c r="Z549" s="27"/>
      <c r="AA549" s="27"/>
      <c r="AB549" s="27"/>
      <c r="AC549" s="27"/>
    </row>
    <row r="550" spans="1:29" ht="15" customHeight="1" x14ac:dyDescent="0.3">
      <c r="A550" s="132" t="s">
        <v>90</v>
      </c>
      <c r="B550" s="229" t="s">
        <v>267</v>
      </c>
      <c r="C550" s="231" t="s">
        <v>214</v>
      </c>
      <c r="D550" s="225">
        <v>4</v>
      </c>
      <c r="E550" s="225" t="s">
        <v>81</v>
      </c>
      <c r="F550" s="159">
        <f t="shared" si="168"/>
        <v>154</v>
      </c>
      <c r="G550" s="208" t="s">
        <v>95</v>
      </c>
      <c r="H550" s="209" t="s">
        <v>1016</v>
      </c>
      <c r="I550" s="210">
        <v>40355</v>
      </c>
      <c r="J550" s="17">
        <f t="shared" si="161"/>
        <v>5</v>
      </c>
      <c r="K550" s="18">
        <f t="shared" si="162"/>
        <v>5</v>
      </c>
      <c r="L550" s="19">
        <f t="shared" si="169"/>
        <v>5</v>
      </c>
      <c r="M550" s="20">
        <f t="shared" si="170"/>
        <v>0</v>
      </c>
      <c r="N550" s="20">
        <f t="shared" si="171"/>
        <v>0</v>
      </c>
      <c r="O550" s="20">
        <f t="shared" si="172"/>
        <v>0</v>
      </c>
      <c r="P550" s="20">
        <f t="shared" si="173"/>
        <v>0</v>
      </c>
      <c r="Q550" s="20">
        <f t="shared" si="174"/>
        <v>0</v>
      </c>
      <c r="R550" s="21">
        <v>0</v>
      </c>
      <c r="S550" s="22">
        <f t="shared" si="163"/>
        <v>5</v>
      </c>
      <c r="T550" s="22">
        <f t="shared" si="164"/>
        <v>0</v>
      </c>
      <c r="U550" s="22">
        <f t="shared" si="165"/>
        <v>0</v>
      </c>
      <c r="V550" s="22">
        <f t="shared" si="166"/>
        <v>0</v>
      </c>
      <c r="W550" s="22">
        <f t="shared" si="167"/>
        <v>0</v>
      </c>
      <c r="X550" s="26">
        <v>0</v>
      </c>
      <c r="Y550" s="27">
        <v>5</v>
      </c>
      <c r="Z550" s="27"/>
      <c r="AA550" s="27"/>
      <c r="AB550" s="27"/>
      <c r="AC550" s="27"/>
    </row>
    <row r="551" spans="1:29" ht="15" customHeight="1" x14ac:dyDescent="0.3">
      <c r="A551" s="132" t="s">
        <v>90</v>
      </c>
      <c r="B551" s="229" t="s">
        <v>140</v>
      </c>
      <c r="C551" s="230" t="s">
        <v>141</v>
      </c>
      <c r="D551" s="222">
        <v>1</v>
      </c>
      <c r="E551" s="223" t="s">
        <v>75</v>
      </c>
      <c r="F551" s="159">
        <f t="shared" si="168"/>
        <v>155</v>
      </c>
      <c r="G551" s="208" t="s">
        <v>100</v>
      </c>
      <c r="H551" s="209" t="s">
        <v>753</v>
      </c>
      <c r="I551" s="210">
        <v>40350</v>
      </c>
      <c r="J551" s="17">
        <f t="shared" si="161"/>
        <v>5</v>
      </c>
      <c r="K551" s="18">
        <f t="shared" si="162"/>
        <v>5</v>
      </c>
      <c r="L551" s="19">
        <f t="shared" si="169"/>
        <v>5</v>
      </c>
      <c r="M551" s="20">
        <f t="shared" si="170"/>
        <v>0</v>
      </c>
      <c r="N551" s="20">
        <f t="shared" si="171"/>
        <v>0</v>
      </c>
      <c r="O551" s="20">
        <f t="shared" si="172"/>
        <v>0</v>
      </c>
      <c r="P551" s="20">
        <f t="shared" si="173"/>
        <v>0</v>
      </c>
      <c r="Q551" s="20">
        <f t="shared" si="174"/>
        <v>0</v>
      </c>
      <c r="R551" s="21">
        <v>0</v>
      </c>
      <c r="S551" s="22">
        <f t="shared" si="163"/>
        <v>5</v>
      </c>
      <c r="T551" s="22">
        <f t="shared" si="164"/>
        <v>0</v>
      </c>
      <c r="U551" s="22">
        <f t="shared" si="165"/>
        <v>0</v>
      </c>
      <c r="V551" s="22">
        <f t="shared" si="166"/>
        <v>0</v>
      </c>
      <c r="W551" s="22">
        <f t="shared" si="167"/>
        <v>0</v>
      </c>
      <c r="X551" s="23">
        <v>0</v>
      </c>
      <c r="Y551" s="24">
        <v>5</v>
      </c>
      <c r="Z551" s="24"/>
      <c r="AA551" s="24"/>
      <c r="AB551" s="25"/>
      <c r="AC551" s="25">
        <v>0</v>
      </c>
    </row>
    <row r="552" spans="1:29" ht="15" customHeight="1" x14ac:dyDescent="0.3">
      <c r="A552" s="132" t="s">
        <v>90</v>
      </c>
      <c r="B552" s="229" t="s">
        <v>2476</v>
      </c>
      <c r="C552" s="231" t="s">
        <v>2399</v>
      </c>
      <c r="D552" s="225">
        <v>16</v>
      </c>
      <c r="E552" s="225" t="s">
        <v>44</v>
      </c>
      <c r="F552" s="159">
        <f t="shared" si="168"/>
        <v>156</v>
      </c>
      <c r="G552" s="208" t="s">
        <v>43</v>
      </c>
      <c r="H552" s="209" t="s">
        <v>2400</v>
      </c>
      <c r="I552" s="210">
        <v>40350</v>
      </c>
      <c r="J552" s="17">
        <f t="shared" si="161"/>
        <v>5</v>
      </c>
      <c r="K552" s="18">
        <f t="shared" si="162"/>
        <v>5</v>
      </c>
      <c r="L552" s="19">
        <f t="shared" si="169"/>
        <v>5</v>
      </c>
      <c r="M552" s="20">
        <f t="shared" si="170"/>
        <v>0</v>
      </c>
      <c r="N552" s="20">
        <f t="shared" si="171"/>
        <v>0</v>
      </c>
      <c r="O552" s="20">
        <f t="shared" si="172"/>
        <v>0</v>
      </c>
      <c r="P552" s="20">
        <f t="shared" si="173"/>
        <v>0</v>
      </c>
      <c r="Q552" s="20">
        <f t="shared" si="174"/>
        <v>0</v>
      </c>
      <c r="R552" s="21">
        <v>0</v>
      </c>
      <c r="S552" s="22">
        <f t="shared" si="163"/>
        <v>5</v>
      </c>
      <c r="T552" s="22">
        <f t="shared" si="164"/>
        <v>0</v>
      </c>
      <c r="U552" s="22">
        <f t="shared" si="165"/>
        <v>0</v>
      </c>
      <c r="V552" s="22">
        <f t="shared" si="166"/>
        <v>0</v>
      </c>
      <c r="W552" s="22">
        <f t="shared" si="167"/>
        <v>0</v>
      </c>
      <c r="X552" s="26"/>
      <c r="Y552" s="27"/>
      <c r="Z552" s="27">
        <v>5</v>
      </c>
      <c r="AA552" s="27"/>
      <c r="AB552" s="27"/>
      <c r="AC552" s="27"/>
    </row>
    <row r="553" spans="1:29" ht="15" customHeight="1" x14ac:dyDescent="0.3">
      <c r="A553" s="132" t="s">
        <v>90</v>
      </c>
      <c r="B553" s="229" t="s">
        <v>338</v>
      </c>
      <c r="C553" s="231" t="s">
        <v>294</v>
      </c>
      <c r="D553" s="232">
        <v>19</v>
      </c>
      <c r="E553" s="225" t="s">
        <v>46</v>
      </c>
      <c r="F553" s="159">
        <f t="shared" si="168"/>
        <v>157</v>
      </c>
      <c r="G553" s="208" t="s">
        <v>57</v>
      </c>
      <c r="H553" s="209" t="s">
        <v>450</v>
      </c>
      <c r="I553" s="210">
        <v>40348</v>
      </c>
      <c r="J553" s="17">
        <f t="shared" si="161"/>
        <v>5</v>
      </c>
      <c r="K553" s="18">
        <f t="shared" si="162"/>
        <v>0</v>
      </c>
      <c r="L553" s="19">
        <f t="shared" si="169"/>
        <v>0</v>
      </c>
      <c r="M553" s="20">
        <f t="shared" si="170"/>
        <v>0</v>
      </c>
      <c r="N553" s="20">
        <f t="shared" si="171"/>
        <v>0</v>
      </c>
      <c r="O553" s="20">
        <f t="shared" si="172"/>
        <v>0</v>
      </c>
      <c r="P553" s="20">
        <f t="shared" si="173"/>
        <v>0</v>
      </c>
      <c r="Q553" s="20">
        <f t="shared" si="174"/>
        <v>0</v>
      </c>
      <c r="R553" s="21">
        <v>5</v>
      </c>
      <c r="S553" s="22">
        <f t="shared" si="163"/>
        <v>0</v>
      </c>
      <c r="T553" s="22">
        <f t="shared" si="164"/>
        <v>0</v>
      </c>
      <c r="U553" s="22">
        <f t="shared" si="165"/>
        <v>0</v>
      </c>
      <c r="V553" s="22">
        <f t="shared" si="166"/>
        <v>0</v>
      </c>
      <c r="W553" s="22">
        <f t="shared" si="167"/>
        <v>0</v>
      </c>
      <c r="X553" s="26"/>
      <c r="Y553" s="27"/>
      <c r="Z553" s="27"/>
      <c r="AA553" s="27"/>
      <c r="AB553" s="27"/>
      <c r="AC553" s="27"/>
    </row>
    <row r="554" spans="1:29" ht="15" customHeight="1" x14ac:dyDescent="0.3">
      <c r="A554" s="132" t="s">
        <v>90</v>
      </c>
      <c r="B554" s="229" t="s">
        <v>606</v>
      </c>
      <c r="C554" s="231" t="s">
        <v>446</v>
      </c>
      <c r="D554" s="232">
        <v>16</v>
      </c>
      <c r="E554" s="225" t="s">
        <v>44</v>
      </c>
      <c r="F554" s="159">
        <f t="shared" si="168"/>
        <v>158</v>
      </c>
      <c r="G554" s="208" t="s">
        <v>97</v>
      </c>
      <c r="H554" s="209" t="s">
        <v>506</v>
      </c>
      <c r="I554" s="210">
        <v>40342</v>
      </c>
      <c r="J554" s="17">
        <f t="shared" si="161"/>
        <v>5</v>
      </c>
      <c r="K554" s="18">
        <f t="shared" si="162"/>
        <v>5</v>
      </c>
      <c r="L554" s="19">
        <f t="shared" si="169"/>
        <v>5</v>
      </c>
      <c r="M554" s="20">
        <f t="shared" si="170"/>
        <v>0</v>
      </c>
      <c r="N554" s="20">
        <f t="shared" si="171"/>
        <v>0</v>
      </c>
      <c r="O554" s="20">
        <f t="shared" si="172"/>
        <v>0</v>
      </c>
      <c r="P554" s="20">
        <f t="shared" si="173"/>
        <v>0</v>
      </c>
      <c r="Q554" s="20">
        <f t="shared" si="174"/>
        <v>0</v>
      </c>
      <c r="R554" s="21">
        <v>0</v>
      </c>
      <c r="S554" s="22">
        <f t="shared" si="163"/>
        <v>5</v>
      </c>
      <c r="T554" s="22">
        <f t="shared" si="164"/>
        <v>0</v>
      </c>
      <c r="U554" s="22">
        <f t="shared" si="165"/>
        <v>0</v>
      </c>
      <c r="V554" s="22">
        <f t="shared" si="166"/>
        <v>0</v>
      </c>
      <c r="W554" s="22">
        <f t="shared" si="167"/>
        <v>0</v>
      </c>
      <c r="X554" s="26">
        <v>5</v>
      </c>
      <c r="Y554" s="27"/>
      <c r="Z554" s="27"/>
      <c r="AA554" s="27"/>
      <c r="AB554" s="27"/>
      <c r="AC554" s="24"/>
    </row>
    <row r="555" spans="1:29" ht="15" customHeight="1" x14ac:dyDescent="0.3">
      <c r="A555" s="132" t="s">
        <v>90</v>
      </c>
      <c r="B555" s="228" t="s">
        <v>268</v>
      </c>
      <c r="C555" s="227" t="s">
        <v>210</v>
      </c>
      <c r="D555" s="232">
        <v>15</v>
      </c>
      <c r="E555" s="225" t="s">
        <v>29</v>
      </c>
      <c r="F555" s="159">
        <f t="shared" si="168"/>
        <v>159</v>
      </c>
      <c r="G555" s="211" t="s">
        <v>1321</v>
      </c>
      <c r="H555" s="212" t="s">
        <v>1322</v>
      </c>
      <c r="I555" s="213">
        <v>40336</v>
      </c>
      <c r="J555" s="17">
        <f t="shared" si="161"/>
        <v>5</v>
      </c>
      <c r="K555" s="18">
        <f t="shared" si="162"/>
        <v>5</v>
      </c>
      <c r="L555" s="19">
        <f t="shared" si="169"/>
        <v>5</v>
      </c>
      <c r="M555" s="20">
        <f t="shared" si="170"/>
        <v>0</v>
      </c>
      <c r="N555" s="20">
        <f t="shared" si="171"/>
        <v>0</v>
      </c>
      <c r="O555" s="20">
        <f t="shared" si="172"/>
        <v>0</v>
      </c>
      <c r="P555" s="20">
        <f t="shared" si="173"/>
        <v>0</v>
      </c>
      <c r="Q555" s="20">
        <f t="shared" si="174"/>
        <v>0</v>
      </c>
      <c r="R555" s="21">
        <v>0</v>
      </c>
      <c r="S555" s="22">
        <f t="shared" si="163"/>
        <v>5</v>
      </c>
      <c r="T555" s="22">
        <f t="shared" si="164"/>
        <v>0</v>
      </c>
      <c r="U555" s="22">
        <f t="shared" si="165"/>
        <v>0</v>
      </c>
      <c r="V555" s="22">
        <f t="shared" si="166"/>
        <v>0</v>
      </c>
      <c r="W555" s="22">
        <f t="shared" si="167"/>
        <v>0</v>
      </c>
      <c r="X555" s="23">
        <v>5</v>
      </c>
      <c r="Y555" s="24"/>
      <c r="Z555" s="24"/>
      <c r="AA555" s="24"/>
      <c r="AB555" s="24"/>
      <c r="AC555" s="24"/>
    </row>
    <row r="556" spans="1:29" ht="15" customHeight="1" x14ac:dyDescent="0.3">
      <c r="A556" s="166" t="s">
        <v>90</v>
      </c>
      <c r="B556" s="229" t="s">
        <v>116</v>
      </c>
      <c r="C556" s="231" t="s">
        <v>117</v>
      </c>
      <c r="D556" s="225">
        <v>4</v>
      </c>
      <c r="E556" s="225" t="s">
        <v>81</v>
      </c>
      <c r="F556" s="159">
        <f t="shared" si="168"/>
        <v>160</v>
      </c>
      <c r="G556" s="208" t="s">
        <v>106</v>
      </c>
      <c r="H556" s="209" t="s">
        <v>923</v>
      </c>
      <c r="I556" s="210">
        <v>40335</v>
      </c>
      <c r="J556" s="17">
        <f t="shared" si="161"/>
        <v>5</v>
      </c>
      <c r="K556" s="18">
        <f t="shared" si="162"/>
        <v>5</v>
      </c>
      <c r="L556" s="19">
        <f t="shared" si="169"/>
        <v>5</v>
      </c>
      <c r="M556" s="20">
        <f t="shared" si="170"/>
        <v>0</v>
      </c>
      <c r="N556" s="20">
        <f t="shared" si="171"/>
        <v>0</v>
      </c>
      <c r="O556" s="20">
        <f t="shared" si="172"/>
        <v>0</v>
      </c>
      <c r="P556" s="20">
        <f t="shared" si="173"/>
        <v>0</v>
      </c>
      <c r="Q556" s="20">
        <f t="shared" si="174"/>
        <v>0</v>
      </c>
      <c r="R556" s="21">
        <v>0</v>
      </c>
      <c r="S556" s="22">
        <f t="shared" si="163"/>
        <v>5</v>
      </c>
      <c r="T556" s="22">
        <f t="shared" si="164"/>
        <v>0</v>
      </c>
      <c r="U556" s="22">
        <f t="shared" si="165"/>
        <v>0</v>
      </c>
      <c r="V556" s="22">
        <f t="shared" si="166"/>
        <v>0</v>
      </c>
      <c r="W556" s="22">
        <f t="shared" si="167"/>
        <v>0</v>
      </c>
      <c r="X556" s="26">
        <v>5</v>
      </c>
      <c r="Y556" s="27"/>
      <c r="Z556" s="27"/>
      <c r="AA556" s="27"/>
      <c r="AB556" s="28"/>
      <c r="AC556" s="28"/>
    </row>
    <row r="557" spans="1:29" ht="15" customHeight="1" x14ac:dyDescent="0.3">
      <c r="A557" s="166" t="s">
        <v>90</v>
      </c>
      <c r="B557" s="228" t="s">
        <v>112</v>
      </c>
      <c r="C557" s="227" t="s">
        <v>113</v>
      </c>
      <c r="D557" s="232">
        <v>7</v>
      </c>
      <c r="E557" s="225" t="s">
        <v>28</v>
      </c>
      <c r="F557" s="159">
        <f t="shared" si="168"/>
        <v>161</v>
      </c>
      <c r="G557" s="211" t="s">
        <v>1372</v>
      </c>
      <c r="H557" s="212" t="s">
        <v>1688</v>
      </c>
      <c r="I557" s="213">
        <v>40331</v>
      </c>
      <c r="J557" s="17">
        <f t="shared" si="161"/>
        <v>5</v>
      </c>
      <c r="K557" s="18">
        <f t="shared" si="162"/>
        <v>5</v>
      </c>
      <c r="L557" s="19">
        <f t="shared" si="169"/>
        <v>5</v>
      </c>
      <c r="M557" s="20">
        <f t="shared" si="170"/>
        <v>0</v>
      </c>
      <c r="N557" s="20">
        <f t="shared" si="171"/>
        <v>0</v>
      </c>
      <c r="O557" s="20">
        <f t="shared" si="172"/>
        <v>0</v>
      </c>
      <c r="P557" s="20">
        <f t="shared" si="173"/>
        <v>0</v>
      </c>
      <c r="Q557" s="20">
        <f t="shared" si="174"/>
        <v>0</v>
      </c>
      <c r="R557" s="21">
        <v>0</v>
      </c>
      <c r="S557" s="22">
        <f t="shared" si="163"/>
        <v>5</v>
      </c>
      <c r="T557" s="22">
        <f t="shared" si="164"/>
        <v>0</v>
      </c>
      <c r="U557" s="22">
        <f t="shared" si="165"/>
        <v>0</v>
      </c>
      <c r="V557" s="22">
        <f t="shared" si="166"/>
        <v>0</v>
      </c>
      <c r="W557" s="22">
        <f t="shared" si="167"/>
        <v>0</v>
      </c>
      <c r="X557" s="26">
        <v>5</v>
      </c>
      <c r="Y557" s="27"/>
      <c r="Z557" s="27"/>
      <c r="AA557" s="27"/>
      <c r="AB557" s="28"/>
      <c r="AC557" s="24"/>
    </row>
    <row r="558" spans="1:29" ht="15" customHeight="1" x14ac:dyDescent="0.3">
      <c r="A558" s="132" t="s">
        <v>90</v>
      </c>
      <c r="B558" s="229" t="s">
        <v>2477</v>
      </c>
      <c r="C558" s="231" t="s">
        <v>2088</v>
      </c>
      <c r="D558" s="232">
        <v>1</v>
      </c>
      <c r="E558" s="225" t="s">
        <v>75</v>
      </c>
      <c r="F558" s="159">
        <f t="shared" si="168"/>
        <v>162</v>
      </c>
      <c r="G558" s="208" t="s">
        <v>41</v>
      </c>
      <c r="H558" s="209" t="s">
        <v>2089</v>
      </c>
      <c r="I558" s="210">
        <v>40331</v>
      </c>
      <c r="J558" s="17">
        <f t="shared" si="161"/>
        <v>5</v>
      </c>
      <c r="K558" s="18">
        <f t="shared" si="162"/>
        <v>5</v>
      </c>
      <c r="L558" s="19">
        <f t="shared" si="169"/>
        <v>5</v>
      </c>
      <c r="M558" s="20">
        <f t="shared" si="170"/>
        <v>0</v>
      </c>
      <c r="N558" s="20">
        <f t="shared" si="171"/>
        <v>0</v>
      </c>
      <c r="O558" s="20">
        <f t="shared" si="172"/>
        <v>0</v>
      </c>
      <c r="P558" s="20">
        <f t="shared" si="173"/>
        <v>0</v>
      </c>
      <c r="Q558" s="20">
        <f t="shared" si="174"/>
        <v>0</v>
      </c>
      <c r="R558" s="21">
        <v>0</v>
      </c>
      <c r="S558" s="22">
        <f t="shared" si="163"/>
        <v>5</v>
      </c>
      <c r="T558" s="22">
        <f t="shared" si="164"/>
        <v>0</v>
      </c>
      <c r="U558" s="22">
        <f t="shared" si="165"/>
        <v>0</v>
      </c>
      <c r="V558" s="22">
        <f t="shared" si="166"/>
        <v>0</v>
      </c>
      <c r="W558" s="22">
        <f t="shared" si="167"/>
        <v>0</v>
      </c>
      <c r="X558" s="26"/>
      <c r="Y558" s="27"/>
      <c r="Z558" s="27"/>
      <c r="AA558" s="27"/>
      <c r="AB558" s="28"/>
      <c r="AC558" s="28">
        <v>5</v>
      </c>
    </row>
    <row r="559" spans="1:29" ht="15" customHeight="1" x14ac:dyDescent="0.3">
      <c r="A559" s="132" t="s">
        <v>90</v>
      </c>
      <c r="B559" s="229" t="s">
        <v>290</v>
      </c>
      <c r="C559" s="231" t="s">
        <v>276</v>
      </c>
      <c r="D559" s="232">
        <v>1</v>
      </c>
      <c r="E559" s="225" t="s">
        <v>75</v>
      </c>
      <c r="F559" s="159">
        <f t="shared" si="168"/>
        <v>163</v>
      </c>
      <c r="G559" s="208" t="s">
        <v>418</v>
      </c>
      <c r="H559" s="209" t="s">
        <v>809</v>
      </c>
      <c r="I559" s="210">
        <v>40328</v>
      </c>
      <c r="J559" s="17">
        <f t="shared" si="161"/>
        <v>5</v>
      </c>
      <c r="K559" s="18">
        <f t="shared" si="162"/>
        <v>0</v>
      </c>
      <c r="L559" s="19">
        <f t="shared" si="169"/>
        <v>0</v>
      </c>
      <c r="M559" s="20">
        <f t="shared" si="170"/>
        <v>0</v>
      </c>
      <c r="N559" s="20">
        <f t="shared" si="171"/>
        <v>0</v>
      </c>
      <c r="O559" s="20">
        <f t="shared" si="172"/>
        <v>0</v>
      </c>
      <c r="P559" s="20">
        <f t="shared" si="173"/>
        <v>0</v>
      </c>
      <c r="Q559" s="20">
        <f t="shared" si="174"/>
        <v>0</v>
      </c>
      <c r="R559" s="21">
        <v>5</v>
      </c>
      <c r="S559" s="22">
        <f t="shared" si="163"/>
        <v>0</v>
      </c>
      <c r="T559" s="22">
        <f t="shared" si="164"/>
        <v>0</v>
      </c>
      <c r="U559" s="22">
        <f t="shared" si="165"/>
        <v>0</v>
      </c>
      <c r="V559" s="22">
        <f t="shared" si="166"/>
        <v>0</v>
      </c>
      <c r="W559" s="22">
        <f t="shared" si="167"/>
        <v>0</v>
      </c>
      <c r="X559" s="26"/>
      <c r="Y559" s="27"/>
      <c r="Z559" s="27"/>
      <c r="AA559" s="27"/>
      <c r="AB559" s="27"/>
      <c r="AC559" s="27"/>
    </row>
    <row r="560" spans="1:29" ht="15" customHeight="1" x14ac:dyDescent="0.3">
      <c r="A560" s="166" t="s">
        <v>90</v>
      </c>
      <c r="B560" s="228" t="s">
        <v>1991</v>
      </c>
      <c r="C560" s="238" t="s">
        <v>1606</v>
      </c>
      <c r="D560" s="232">
        <v>5</v>
      </c>
      <c r="E560" s="225" t="s">
        <v>53</v>
      </c>
      <c r="F560" s="159">
        <f t="shared" si="168"/>
        <v>164</v>
      </c>
      <c r="G560" s="211" t="s">
        <v>1286</v>
      </c>
      <c r="H560" s="212" t="s">
        <v>1684</v>
      </c>
      <c r="I560" s="213">
        <v>40324</v>
      </c>
      <c r="J560" s="17">
        <f t="shared" si="161"/>
        <v>5</v>
      </c>
      <c r="K560" s="18">
        <f t="shared" si="162"/>
        <v>5</v>
      </c>
      <c r="L560" s="19">
        <f t="shared" si="169"/>
        <v>5</v>
      </c>
      <c r="M560" s="20">
        <f t="shared" si="170"/>
        <v>0</v>
      </c>
      <c r="N560" s="20">
        <f t="shared" si="171"/>
        <v>0</v>
      </c>
      <c r="O560" s="20">
        <f t="shared" si="172"/>
        <v>0</v>
      </c>
      <c r="P560" s="20">
        <f t="shared" si="173"/>
        <v>0</v>
      </c>
      <c r="Q560" s="20">
        <f t="shared" si="174"/>
        <v>0</v>
      </c>
      <c r="R560" s="21">
        <v>0</v>
      </c>
      <c r="S560" s="22">
        <f t="shared" si="163"/>
        <v>5</v>
      </c>
      <c r="T560" s="22">
        <f t="shared" si="164"/>
        <v>0</v>
      </c>
      <c r="U560" s="22">
        <f t="shared" si="165"/>
        <v>0</v>
      </c>
      <c r="V560" s="22">
        <f t="shared" si="166"/>
        <v>0</v>
      </c>
      <c r="W560" s="22">
        <f t="shared" si="167"/>
        <v>0</v>
      </c>
      <c r="X560" s="26">
        <v>5</v>
      </c>
      <c r="Y560" s="27"/>
      <c r="Z560" s="27"/>
      <c r="AA560" s="27"/>
      <c r="AB560" s="27"/>
      <c r="AC560" s="24"/>
    </row>
    <row r="561" spans="1:29" ht="15" customHeight="1" x14ac:dyDescent="0.3">
      <c r="A561" s="132" t="s">
        <v>90</v>
      </c>
      <c r="B561" s="229" t="s">
        <v>611</v>
      </c>
      <c r="C561" s="231" t="s">
        <v>426</v>
      </c>
      <c r="D561" s="232">
        <v>15</v>
      </c>
      <c r="E561" s="225" t="s">
        <v>29</v>
      </c>
      <c r="F561" s="159">
        <f t="shared" si="168"/>
        <v>165</v>
      </c>
      <c r="G561" s="208" t="s">
        <v>43</v>
      </c>
      <c r="H561" s="209" t="s">
        <v>427</v>
      </c>
      <c r="I561" s="210">
        <v>40312</v>
      </c>
      <c r="J561" s="17">
        <f t="shared" si="161"/>
        <v>5</v>
      </c>
      <c r="K561" s="18">
        <f t="shared" si="162"/>
        <v>0</v>
      </c>
      <c r="L561" s="19">
        <f t="shared" si="169"/>
        <v>0</v>
      </c>
      <c r="M561" s="20">
        <f t="shared" si="170"/>
        <v>0</v>
      </c>
      <c r="N561" s="20">
        <f t="shared" si="171"/>
        <v>0</v>
      </c>
      <c r="O561" s="20">
        <f t="shared" si="172"/>
        <v>0</v>
      </c>
      <c r="P561" s="20">
        <f t="shared" si="173"/>
        <v>0</v>
      </c>
      <c r="Q561" s="20">
        <f t="shared" si="174"/>
        <v>0</v>
      </c>
      <c r="R561" s="21">
        <v>5</v>
      </c>
      <c r="S561" s="22">
        <f t="shared" si="163"/>
        <v>0</v>
      </c>
      <c r="T561" s="22">
        <f t="shared" si="164"/>
        <v>0</v>
      </c>
      <c r="U561" s="22">
        <f t="shared" si="165"/>
        <v>0</v>
      </c>
      <c r="V561" s="22">
        <f t="shared" si="166"/>
        <v>0</v>
      </c>
      <c r="W561" s="22">
        <f t="shared" si="167"/>
        <v>0</v>
      </c>
      <c r="X561" s="26"/>
      <c r="Y561" s="27"/>
      <c r="Z561" s="27"/>
      <c r="AA561" s="27"/>
      <c r="AB561" s="28"/>
      <c r="AC561" s="28"/>
    </row>
    <row r="562" spans="1:29" ht="15" customHeight="1" x14ac:dyDescent="0.3">
      <c r="A562" s="132" t="s">
        <v>90</v>
      </c>
      <c r="B562" s="229" t="s">
        <v>266</v>
      </c>
      <c r="C562" s="230" t="s">
        <v>212</v>
      </c>
      <c r="D562" s="222">
        <v>8</v>
      </c>
      <c r="E562" s="223" t="s">
        <v>49</v>
      </c>
      <c r="F562" s="159">
        <f t="shared" si="168"/>
        <v>166</v>
      </c>
      <c r="G562" s="208" t="s">
        <v>105</v>
      </c>
      <c r="H562" s="209" t="s">
        <v>758</v>
      </c>
      <c r="I562" s="210">
        <v>40310</v>
      </c>
      <c r="J562" s="17">
        <f t="shared" si="161"/>
        <v>5</v>
      </c>
      <c r="K562" s="18">
        <f t="shared" si="162"/>
        <v>5</v>
      </c>
      <c r="L562" s="19">
        <f t="shared" si="169"/>
        <v>5</v>
      </c>
      <c r="M562" s="20">
        <f t="shared" si="170"/>
        <v>0</v>
      </c>
      <c r="N562" s="20">
        <f t="shared" si="171"/>
        <v>0</v>
      </c>
      <c r="O562" s="20">
        <f t="shared" si="172"/>
        <v>0</v>
      </c>
      <c r="P562" s="20">
        <f t="shared" si="173"/>
        <v>0</v>
      </c>
      <c r="Q562" s="20">
        <f t="shared" si="174"/>
        <v>0</v>
      </c>
      <c r="R562" s="21">
        <v>0</v>
      </c>
      <c r="S562" s="22">
        <f t="shared" si="163"/>
        <v>5</v>
      </c>
      <c r="T562" s="22">
        <f t="shared" si="164"/>
        <v>0</v>
      </c>
      <c r="U562" s="22">
        <f t="shared" si="165"/>
        <v>0</v>
      </c>
      <c r="V562" s="22">
        <f t="shared" si="166"/>
        <v>0</v>
      </c>
      <c r="W562" s="22">
        <f t="shared" si="167"/>
        <v>0</v>
      </c>
      <c r="X562" s="23">
        <v>0</v>
      </c>
      <c r="Y562" s="24">
        <v>5</v>
      </c>
      <c r="Z562" s="24"/>
      <c r="AA562" s="24"/>
      <c r="AB562" s="25"/>
      <c r="AC562" s="25">
        <v>0</v>
      </c>
    </row>
    <row r="563" spans="1:29" ht="15" customHeight="1" x14ac:dyDescent="0.3">
      <c r="A563" s="132" t="s">
        <v>90</v>
      </c>
      <c r="B563" s="228" t="s">
        <v>1976</v>
      </c>
      <c r="C563" s="227" t="s">
        <v>1551</v>
      </c>
      <c r="D563" s="225">
        <v>9</v>
      </c>
      <c r="E563" s="225" t="s">
        <v>33</v>
      </c>
      <c r="F563" s="159">
        <f t="shared" si="168"/>
        <v>167</v>
      </c>
      <c r="G563" s="244" t="s">
        <v>1639</v>
      </c>
      <c r="H563" s="212" t="s">
        <v>1640</v>
      </c>
      <c r="I563" s="245">
        <v>40298</v>
      </c>
      <c r="J563" s="17">
        <f t="shared" si="161"/>
        <v>5</v>
      </c>
      <c r="K563" s="18">
        <f t="shared" si="162"/>
        <v>5</v>
      </c>
      <c r="L563" s="19">
        <f t="shared" si="169"/>
        <v>5</v>
      </c>
      <c r="M563" s="20">
        <f t="shared" si="170"/>
        <v>0</v>
      </c>
      <c r="N563" s="20">
        <f t="shared" si="171"/>
        <v>0</v>
      </c>
      <c r="O563" s="20">
        <f t="shared" si="172"/>
        <v>0</v>
      </c>
      <c r="P563" s="20">
        <f t="shared" si="173"/>
        <v>0</v>
      </c>
      <c r="Q563" s="20">
        <f t="shared" si="174"/>
        <v>0</v>
      </c>
      <c r="R563" s="21">
        <v>0</v>
      </c>
      <c r="S563" s="22">
        <f t="shared" si="163"/>
        <v>5</v>
      </c>
      <c r="T563" s="22">
        <f t="shared" si="164"/>
        <v>0</v>
      </c>
      <c r="U563" s="22">
        <f t="shared" si="165"/>
        <v>0</v>
      </c>
      <c r="V563" s="22">
        <f t="shared" si="166"/>
        <v>0</v>
      </c>
      <c r="W563" s="22">
        <f t="shared" si="167"/>
        <v>0</v>
      </c>
      <c r="X563" s="26">
        <v>0</v>
      </c>
      <c r="Y563" s="27">
        <v>5</v>
      </c>
      <c r="Z563" s="27"/>
      <c r="AA563" s="27"/>
      <c r="AB563" s="27"/>
      <c r="AC563" s="24"/>
    </row>
    <row r="564" spans="1:29" ht="15" customHeight="1" x14ac:dyDescent="0.3">
      <c r="A564" s="132" t="s">
        <v>90</v>
      </c>
      <c r="B564" s="229" t="s">
        <v>859</v>
      </c>
      <c r="C564" s="231" t="s">
        <v>795</v>
      </c>
      <c r="D564" s="232">
        <v>5</v>
      </c>
      <c r="E564" s="225" t="s">
        <v>53</v>
      </c>
      <c r="F564" s="159">
        <f t="shared" si="168"/>
        <v>168</v>
      </c>
      <c r="G564" s="246" t="s">
        <v>43</v>
      </c>
      <c r="H564" s="209" t="s">
        <v>796</v>
      </c>
      <c r="I564" s="247">
        <v>40281</v>
      </c>
      <c r="J564" s="17">
        <f t="shared" si="161"/>
        <v>5</v>
      </c>
      <c r="K564" s="18">
        <f t="shared" si="162"/>
        <v>0</v>
      </c>
      <c r="L564" s="19">
        <f t="shared" si="169"/>
        <v>0</v>
      </c>
      <c r="M564" s="20">
        <f t="shared" si="170"/>
        <v>0</v>
      </c>
      <c r="N564" s="20">
        <f t="shared" si="171"/>
        <v>0</v>
      </c>
      <c r="O564" s="20">
        <f t="shared" si="172"/>
        <v>0</v>
      </c>
      <c r="P564" s="20">
        <f t="shared" si="173"/>
        <v>0</v>
      </c>
      <c r="Q564" s="20">
        <f t="shared" si="174"/>
        <v>0</v>
      </c>
      <c r="R564" s="21">
        <v>5</v>
      </c>
      <c r="S564" s="22">
        <f t="shared" si="163"/>
        <v>0</v>
      </c>
      <c r="T564" s="22">
        <f t="shared" si="164"/>
        <v>0</v>
      </c>
      <c r="U564" s="22">
        <f t="shared" si="165"/>
        <v>0</v>
      </c>
      <c r="V564" s="22">
        <f t="shared" si="166"/>
        <v>0</v>
      </c>
      <c r="W564" s="22">
        <f t="shared" si="167"/>
        <v>0</v>
      </c>
      <c r="X564" s="26"/>
      <c r="Y564" s="27"/>
      <c r="Z564" s="27"/>
      <c r="AA564" s="27"/>
      <c r="AB564" s="37"/>
      <c r="AC564" s="37"/>
    </row>
    <row r="565" spans="1:29" ht="15" customHeight="1" x14ac:dyDescent="0.3">
      <c r="A565" s="132" t="s">
        <v>90</v>
      </c>
      <c r="B565" s="229" t="s">
        <v>2478</v>
      </c>
      <c r="C565" s="231" t="s">
        <v>2084</v>
      </c>
      <c r="D565" s="232">
        <v>15</v>
      </c>
      <c r="E565" s="225" t="s">
        <v>29</v>
      </c>
      <c r="F565" s="159">
        <f t="shared" si="168"/>
        <v>169</v>
      </c>
      <c r="G565" s="246" t="s">
        <v>2085</v>
      </c>
      <c r="H565" s="209" t="s">
        <v>2086</v>
      </c>
      <c r="I565" s="247">
        <v>40278</v>
      </c>
      <c r="J565" s="17">
        <f t="shared" si="161"/>
        <v>5</v>
      </c>
      <c r="K565" s="18">
        <f t="shared" si="162"/>
        <v>5</v>
      </c>
      <c r="L565" s="19">
        <f t="shared" si="169"/>
        <v>5</v>
      </c>
      <c r="M565" s="20">
        <f t="shared" si="170"/>
        <v>0</v>
      </c>
      <c r="N565" s="20">
        <f t="shared" si="171"/>
        <v>0</v>
      </c>
      <c r="O565" s="20">
        <f t="shared" si="172"/>
        <v>0</v>
      </c>
      <c r="P565" s="20">
        <f t="shared" si="173"/>
        <v>0</v>
      </c>
      <c r="Q565" s="20">
        <f t="shared" si="174"/>
        <v>0</v>
      </c>
      <c r="R565" s="21">
        <v>0</v>
      </c>
      <c r="S565" s="22">
        <f t="shared" si="163"/>
        <v>5</v>
      </c>
      <c r="T565" s="22">
        <f t="shared" si="164"/>
        <v>0</v>
      </c>
      <c r="U565" s="22">
        <f t="shared" si="165"/>
        <v>0</v>
      </c>
      <c r="V565" s="22">
        <f t="shared" si="166"/>
        <v>0</v>
      </c>
      <c r="W565" s="22">
        <f t="shared" si="167"/>
        <v>0</v>
      </c>
      <c r="X565" s="26"/>
      <c r="Y565" s="27"/>
      <c r="Z565" s="27"/>
      <c r="AA565" s="27"/>
      <c r="AB565" s="37"/>
      <c r="AC565" s="37">
        <v>5</v>
      </c>
    </row>
    <row r="566" spans="1:29" ht="15" customHeight="1" x14ac:dyDescent="0.3">
      <c r="A566" s="132" t="s">
        <v>90</v>
      </c>
      <c r="B566" s="229" t="s">
        <v>173</v>
      </c>
      <c r="C566" s="231" t="s">
        <v>115</v>
      </c>
      <c r="D566" s="225">
        <v>1</v>
      </c>
      <c r="E566" s="225" t="s">
        <v>75</v>
      </c>
      <c r="F566" s="159">
        <f t="shared" si="168"/>
        <v>170</v>
      </c>
      <c r="G566" s="246" t="s">
        <v>789</v>
      </c>
      <c r="H566" s="209" t="s">
        <v>790</v>
      </c>
      <c r="I566" s="247">
        <v>40273</v>
      </c>
      <c r="J566" s="17">
        <f t="shared" si="161"/>
        <v>5</v>
      </c>
      <c r="K566" s="18">
        <f t="shared" si="162"/>
        <v>5</v>
      </c>
      <c r="L566" s="19">
        <f t="shared" si="169"/>
        <v>5</v>
      </c>
      <c r="M566" s="20">
        <f t="shared" si="170"/>
        <v>0</v>
      </c>
      <c r="N566" s="20">
        <f t="shared" si="171"/>
        <v>0</v>
      </c>
      <c r="O566" s="20">
        <f t="shared" si="172"/>
        <v>0</v>
      </c>
      <c r="P566" s="20">
        <f t="shared" si="173"/>
        <v>0</v>
      </c>
      <c r="Q566" s="20">
        <f t="shared" si="174"/>
        <v>0</v>
      </c>
      <c r="R566" s="21">
        <v>0</v>
      </c>
      <c r="S566" s="22">
        <f t="shared" si="163"/>
        <v>5</v>
      </c>
      <c r="T566" s="22">
        <f t="shared" si="164"/>
        <v>0</v>
      </c>
      <c r="U566" s="22">
        <f t="shared" si="165"/>
        <v>0</v>
      </c>
      <c r="V566" s="22">
        <f t="shared" si="166"/>
        <v>0</v>
      </c>
      <c r="W566" s="22">
        <f t="shared" si="167"/>
        <v>0</v>
      </c>
      <c r="X566" s="26">
        <v>0</v>
      </c>
      <c r="Y566" s="27">
        <v>5</v>
      </c>
      <c r="Z566" s="27"/>
      <c r="AA566" s="27"/>
      <c r="AB566" s="37"/>
      <c r="AC566" s="37">
        <v>0</v>
      </c>
    </row>
    <row r="567" spans="1:29" ht="15" customHeight="1" x14ac:dyDescent="0.3">
      <c r="A567" s="132" t="s">
        <v>90</v>
      </c>
      <c r="B567" s="228" t="s">
        <v>87</v>
      </c>
      <c r="C567" s="231" t="s">
        <v>88</v>
      </c>
      <c r="D567" s="225">
        <v>1</v>
      </c>
      <c r="E567" s="225" t="s">
        <v>75</v>
      </c>
      <c r="F567" s="159">
        <f t="shared" si="168"/>
        <v>171</v>
      </c>
      <c r="G567" s="246" t="s">
        <v>45</v>
      </c>
      <c r="H567" s="209" t="s">
        <v>774</v>
      </c>
      <c r="I567" s="247">
        <v>40272</v>
      </c>
      <c r="J567" s="17">
        <f t="shared" si="161"/>
        <v>5</v>
      </c>
      <c r="K567" s="18">
        <f t="shared" si="162"/>
        <v>5</v>
      </c>
      <c r="L567" s="19">
        <f t="shared" si="169"/>
        <v>5</v>
      </c>
      <c r="M567" s="20">
        <f t="shared" si="170"/>
        <v>0</v>
      </c>
      <c r="N567" s="20">
        <f t="shared" si="171"/>
        <v>0</v>
      </c>
      <c r="O567" s="20">
        <f t="shared" si="172"/>
        <v>0</v>
      </c>
      <c r="P567" s="20">
        <f t="shared" si="173"/>
        <v>0</v>
      </c>
      <c r="Q567" s="20">
        <f t="shared" si="174"/>
        <v>0</v>
      </c>
      <c r="R567" s="21">
        <v>0</v>
      </c>
      <c r="S567" s="22">
        <f t="shared" si="163"/>
        <v>5</v>
      </c>
      <c r="T567" s="22">
        <f t="shared" si="164"/>
        <v>0</v>
      </c>
      <c r="U567" s="22">
        <f t="shared" si="165"/>
        <v>0</v>
      </c>
      <c r="V567" s="22">
        <f t="shared" si="166"/>
        <v>0</v>
      </c>
      <c r="W567" s="22">
        <f t="shared" si="167"/>
        <v>0</v>
      </c>
      <c r="X567" s="26">
        <v>0</v>
      </c>
      <c r="Y567" s="27">
        <v>5</v>
      </c>
      <c r="Z567" s="27"/>
      <c r="AA567" s="27"/>
      <c r="AB567" s="37"/>
      <c r="AC567" s="37">
        <v>0</v>
      </c>
    </row>
    <row r="568" spans="1:29" ht="15" customHeight="1" x14ac:dyDescent="0.3">
      <c r="A568" s="132" t="s">
        <v>90</v>
      </c>
      <c r="B568" s="229" t="s">
        <v>1179</v>
      </c>
      <c r="C568" s="231" t="s">
        <v>1178</v>
      </c>
      <c r="D568" s="232">
        <v>20</v>
      </c>
      <c r="E568" s="225" t="s">
        <v>40</v>
      </c>
      <c r="F568" s="159">
        <f t="shared" si="168"/>
        <v>172</v>
      </c>
      <c r="G568" s="246" t="s">
        <v>896</v>
      </c>
      <c r="H568" s="209" t="s">
        <v>897</v>
      </c>
      <c r="I568" s="247">
        <v>40269</v>
      </c>
      <c r="J568" s="17">
        <f t="shared" si="161"/>
        <v>5</v>
      </c>
      <c r="K568" s="18">
        <f t="shared" si="162"/>
        <v>0</v>
      </c>
      <c r="L568" s="19">
        <f t="shared" si="169"/>
        <v>0</v>
      </c>
      <c r="M568" s="20">
        <f t="shared" si="170"/>
        <v>0</v>
      </c>
      <c r="N568" s="20">
        <f t="shared" si="171"/>
        <v>0</v>
      </c>
      <c r="O568" s="20">
        <f t="shared" si="172"/>
        <v>0</v>
      </c>
      <c r="P568" s="20">
        <f t="shared" si="173"/>
        <v>0</v>
      </c>
      <c r="Q568" s="20">
        <f t="shared" si="174"/>
        <v>0</v>
      </c>
      <c r="R568" s="21">
        <v>5</v>
      </c>
      <c r="S568" s="22">
        <f t="shared" si="163"/>
        <v>0</v>
      </c>
      <c r="T568" s="22">
        <f t="shared" si="164"/>
        <v>0</v>
      </c>
      <c r="U568" s="22">
        <f t="shared" si="165"/>
        <v>0</v>
      </c>
      <c r="V568" s="22">
        <f t="shared" si="166"/>
        <v>0</v>
      </c>
      <c r="W568" s="22">
        <f t="shared" si="167"/>
        <v>0</v>
      </c>
      <c r="X568" s="26"/>
      <c r="Y568" s="27"/>
      <c r="Z568" s="27"/>
      <c r="AA568" s="27"/>
      <c r="AB568" s="37"/>
      <c r="AC568" s="37"/>
    </row>
    <row r="569" spans="1:29" ht="15" customHeight="1" x14ac:dyDescent="0.3">
      <c r="A569" s="132" t="s">
        <v>90</v>
      </c>
      <c r="B569" s="228" t="s">
        <v>1994</v>
      </c>
      <c r="C569" s="227" t="s">
        <v>1271</v>
      </c>
      <c r="D569" s="222">
        <v>16</v>
      </c>
      <c r="E569" s="223" t="s">
        <v>44</v>
      </c>
      <c r="F569" s="159">
        <f t="shared" si="168"/>
        <v>173</v>
      </c>
      <c r="G569" s="248" t="s">
        <v>43</v>
      </c>
      <c r="H569" s="212" t="s">
        <v>1277</v>
      </c>
      <c r="I569" s="249">
        <v>40265</v>
      </c>
      <c r="J569" s="17">
        <f t="shared" si="161"/>
        <v>5</v>
      </c>
      <c r="K569" s="18">
        <f t="shared" si="162"/>
        <v>5</v>
      </c>
      <c r="L569" s="19">
        <f t="shared" si="169"/>
        <v>5</v>
      </c>
      <c r="M569" s="20">
        <f t="shared" si="170"/>
        <v>0</v>
      </c>
      <c r="N569" s="20">
        <f t="shared" si="171"/>
        <v>0</v>
      </c>
      <c r="O569" s="20">
        <f t="shared" si="172"/>
        <v>0</v>
      </c>
      <c r="P569" s="20">
        <f t="shared" si="173"/>
        <v>0</v>
      </c>
      <c r="Q569" s="20">
        <f t="shared" si="174"/>
        <v>0</v>
      </c>
      <c r="R569" s="21">
        <v>0</v>
      </c>
      <c r="S569" s="22">
        <f t="shared" si="163"/>
        <v>5</v>
      </c>
      <c r="T569" s="22">
        <f t="shared" si="164"/>
        <v>0</v>
      </c>
      <c r="U569" s="22">
        <f t="shared" si="165"/>
        <v>0</v>
      </c>
      <c r="V569" s="22">
        <f t="shared" si="166"/>
        <v>0</v>
      </c>
      <c r="W569" s="22">
        <f t="shared" si="167"/>
        <v>0</v>
      </c>
      <c r="X569" s="23">
        <v>0</v>
      </c>
      <c r="Y569" s="24"/>
      <c r="Z569" s="24">
        <v>5</v>
      </c>
      <c r="AA569" s="24"/>
      <c r="AB569" s="53"/>
      <c r="AC569" s="53">
        <v>0</v>
      </c>
    </row>
    <row r="570" spans="1:29" ht="15" customHeight="1" x14ac:dyDescent="0.3">
      <c r="A570" s="132" t="s">
        <v>90</v>
      </c>
      <c r="B570" s="229" t="s">
        <v>615</v>
      </c>
      <c r="C570" s="231" t="s">
        <v>420</v>
      </c>
      <c r="D570" s="232">
        <v>12</v>
      </c>
      <c r="E570" s="225" t="s">
        <v>25</v>
      </c>
      <c r="F570" s="159">
        <f t="shared" si="168"/>
        <v>174</v>
      </c>
      <c r="G570" s="246" t="s">
        <v>111</v>
      </c>
      <c r="H570" s="209" t="s">
        <v>496</v>
      </c>
      <c r="I570" s="247">
        <v>40254</v>
      </c>
      <c r="J570" s="17">
        <f t="shared" si="161"/>
        <v>5</v>
      </c>
      <c r="K570" s="18">
        <f t="shared" si="162"/>
        <v>5</v>
      </c>
      <c r="L570" s="19">
        <f t="shared" si="169"/>
        <v>5</v>
      </c>
      <c r="M570" s="20">
        <f t="shared" si="170"/>
        <v>0</v>
      </c>
      <c r="N570" s="20">
        <f t="shared" si="171"/>
        <v>0</v>
      </c>
      <c r="O570" s="20">
        <f t="shared" si="172"/>
        <v>0</v>
      </c>
      <c r="P570" s="20">
        <f t="shared" si="173"/>
        <v>0</v>
      </c>
      <c r="Q570" s="20">
        <f t="shared" si="174"/>
        <v>0</v>
      </c>
      <c r="R570" s="21">
        <v>0</v>
      </c>
      <c r="S570" s="22">
        <f t="shared" si="163"/>
        <v>5</v>
      </c>
      <c r="T570" s="22">
        <f t="shared" si="164"/>
        <v>0</v>
      </c>
      <c r="U570" s="22">
        <f t="shared" si="165"/>
        <v>0</v>
      </c>
      <c r="V570" s="22">
        <f t="shared" si="166"/>
        <v>0</v>
      </c>
      <c r="W570" s="22">
        <f t="shared" si="167"/>
        <v>0</v>
      </c>
      <c r="X570" s="26">
        <v>0</v>
      </c>
      <c r="Y570" s="27">
        <v>5</v>
      </c>
      <c r="Z570" s="27"/>
      <c r="AA570" s="27"/>
      <c r="AB570" s="37"/>
      <c r="AC570" s="53">
        <v>0</v>
      </c>
    </row>
    <row r="571" spans="1:29" ht="15" customHeight="1" x14ac:dyDescent="0.3">
      <c r="A571" s="132" t="s">
        <v>90</v>
      </c>
      <c r="B571" s="229" t="s">
        <v>2480</v>
      </c>
      <c r="C571" s="231" t="s">
        <v>2479</v>
      </c>
      <c r="D571" s="225">
        <v>12</v>
      </c>
      <c r="E571" s="225" t="s">
        <v>25</v>
      </c>
      <c r="F571" s="159">
        <f t="shared" si="168"/>
        <v>175</v>
      </c>
      <c r="G571" s="246" t="s">
        <v>280</v>
      </c>
      <c r="H571" s="209" t="s">
        <v>963</v>
      </c>
      <c r="I571" s="247">
        <v>40249</v>
      </c>
      <c r="J571" s="17">
        <f t="shared" si="161"/>
        <v>5</v>
      </c>
      <c r="K571" s="18">
        <f t="shared" si="162"/>
        <v>0</v>
      </c>
      <c r="L571" s="19">
        <f t="shared" si="169"/>
        <v>0</v>
      </c>
      <c r="M571" s="20">
        <f t="shared" si="170"/>
        <v>0</v>
      </c>
      <c r="N571" s="20">
        <f t="shared" si="171"/>
        <v>0</v>
      </c>
      <c r="O571" s="20">
        <f t="shared" si="172"/>
        <v>0</v>
      </c>
      <c r="P571" s="20">
        <f t="shared" si="173"/>
        <v>0</v>
      </c>
      <c r="Q571" s="20">
        <f t="shared" si="174"/>
        <v>0</v>
      </c>
      <c r="R571" s="21">
        <v>5</v>
      </c>
      <c r="S571" s="22">
        <f t="shared" si="163"/>
        <v>0</v>
      </c>
      <c r="T571" s="22">
        <f t="shared" si="164"/>
        <v>0</v>
      </c>
      <c r="U571" s="22">
        <f t="shared" si="165"/>
        <v>0</v>
      </c>
      <c r="V571" s="22">
        <f t="shared" si="166"/>
        <v>0</v>
      </c>
      <c r="W571" s="22">
        <f t="shared" si="167"/>
        <v>0</v>
      </c>
      <c r="X571" s="26"/>
      <c r="Y571" s="27"/>
      <c r="Z571" s="27"/>
      <c r="AA571" s="27"/>
      <c r="AB571" s="37"/>
      <c r="AC571" s="37"/>
    </row>
    <row r="572" spans="1:29" ht="15" customHeight="1" x14ac:dyDescent="0.3">
      <c r="A572" s="166" t="s">
        <v>90</v>
      </c>
      <c r="B572" s="229" t="s">
        <v>1185</v>
      </c>
      <c r="C572" s="231" t="s">
        <v>381</v>
      </c>
      <c r="D572" s="232">
        <v>18</v>
      </c>
      <c r="E572" s="225" t="s">
        <v>71</v>
      </c>
      <c r="F572" s="159">
        <f t="shared" si="168"/>
        <v>176</v>
      </c>
      <c r="G572" s="246" t="s">
        <v>111</v>
      </c>
      <c r="H572" s="209" t="s">
        <v>138</v>
      </c>
      <c r="I572" s="247">
        <v>40242</v>
      </c>
      <c r="J572" s="17">
        <f t="shared" si="161"/>
        <v>5</v>
      </c>
      <c r="K572" s="18">
        <f t="shared" si="162"/>
        <v>5</v>
      </c>
      <c r="L572" s="19">
        <f t="shared" si="169"/>
        <v>5</v>
      </c>
      <c r="M572" s="20">
        <f t="shared" si="170"/>
        <v>0</v>
      </c>
      <c r="N572" s="20">
        <f t="shared" si="171"/>
        <v>0</v>
      </c>
      <c r="O572" s="20">
        <f t="shared" si="172"/>
        <v>0</v>
      </c>
      <c r="P572" s="20">
        <f t="shared" si="173"/>
        <v>0</v>
      </c>
      <c r="Q572" s="20">
        <f t="shared" si="174"/>
        <v>0</v>
      </c>
      <c r="R572" s="21">
        <v>0</v>
      </c>
      <c r="S572" s="22">
        <f t="shared" si="163"/>
        <v>5</v>
      </c>
      <c r="T572" s="22">
        <f t="shared" si="164"/>
        <v>0</v>
      </c>
      <c r="U572" s="22">
        <f t="shared" si="165"/>
        <v>0</v>
      </c>
      <c r="V572" s="22">
        <f t="shared" si="166"/>
        <v>0</v>
      </c>
      <c r="W572" s="22">
        <f t="shared" si="167"/>
        <v>0</v>
      </c>
      <c r="X572" s="26">
        <v>0</v>
      </c>
      <c r="Y572" s="27"/>
      <c r="Z572" s="27">
        <v>5</v>
      </c>
      <c r="AA572" s="27"/>
      <c r="AB572" s="37"/>
      <c r="AC572" s="53">
        <v>0</v>
      </c>
    </row>
    <row r="573" spans="1:29" ht="15" customHeight="1" x14ac:dyDescent="0.3">
      <c r="A573" s="132" t="s">
        <v>90</v>
      </c>
      <c r="B573" s="229" t="s">
        <v>867</v>
      </c>
      <c r="C573" s="227" t="s">
        <v>680</v>
      </c>
      <c r="D573" s="225">
        <v>19</v>
      </c>
      <c r="E573" s="225" t="s">
        <v>46</v>
      </c>
      <c r="F573" s="159">
        <f t="shared" si="168"/>
        <v>177</v>
      </c>
      <c r="G573" s="208" t="s">
        <v>97</v>
      </c>
      <c r="H573" s="209" t="s">
        <v>663</v>
      </c>
      <c r="I573" s="210">
        <v>40231</v>
      </c>
      <c r="J573" s="17">
        <f t="shared" si="161"/>
        <v>5</v>
      </c>
      <c r="K573" s="18">
        <f t="shared" si="162"/>
        <v>5</v>
      </c>
      <c r="L573" s="19">
        <f t="shared" si="169"/>
        <v>5</v>
      </c>
      <c r="M573" s="20">
        <f t="shared" si="170"/>
        <v>0</v>
      </c>
      <c r="N573" s="20">
        <f t="shared" si="171"/>
        <v>0</v>
      </c>
      <c r="O573" s="20">
        <f t="shared" si="172"/>
        <v>0</v>
      </c>
      <c r="P573" s="20">
        <f t="shared" si="173"/>
        <v>0</v>
      </c>
      <c r="Q573" s="20">
        <f t="shared" si="174"/>
        <v>0</v>
      </c>
      <c r="R573" s="21">
        <v>0</v>
      </c>
      <c r="S573" s="22">
        <f t="shared" si="163"/>
        <v>5</v>
      </c>
      <c r="T573" s="22">
        <f t="shared" si="164"/>
        <v>0</v>
      </c>
      <c r="U573" s="22">
        <f t="shared" si="165"/>
        <v>0</v>
      </c>
      <c r="V573" s="22">
        <f t="shared" si="166"/>
        <v>0</v>
      </c>
      <c r="W573" s="22">
        <f t="shared" si="167"/>
        <v>0</v>
      </c>
      <c r="X573" s="26">
        <v>0</v>
      </c>
      <c r="Y573" s="27"/>
      <c r="Z573" s="27">
        <v>5</v>
      </c>
      <c r="AA573" s="27"/>
      <c r="AB573" s="28"/>
      <c r="AC573" s="25">
        <v>0</v>
      </c>
    </row>
    <row r="574" spans="1:29" ht="15" customHeight="1" x14ac:dyDescent="0.3">
      <c r="A574" s="132" t="s">
        <v>90</v>
      </c>
      <c r="B574" s="228" t="s">
        <v>349</v>
      </c>
      <c r="C574" s="227" t="s">
        <v>310</v>
      </c>
      <c r="D574" s="225">
        <v>20</v>
      </c>
      <c r="E574" s="225" t="s">
        <v>40</v>
      </c>
      <c r="F574" s="159">
        <f t="shared" si="168"/>
        <v>178</v>
      </c>
      <c r="G574" s="211" t="s">
        <v>1288</v>
      </c>
      <c r="H574" s="212" t="s">
        <v>1617</v>
      </c>
      <c r="I574" s="213">
        <v>40231</v>
      </c>
      <c r="J574" s="17">
        <f t="shared" si="161"/>
        <v>5</v>
      </c>
      <c r="K574" s="18">
        <f t="shared" si="162"/>
        <v>5</v>
      </c>
      <c r="L574" s="19">
        <f t="shared" si="169"/>
        <v>5</v>
      </c>
      <c r="M574" s="20">
        <f t="shared" si="170"/>
        <v>0</v>
      </c>
      <c r="N574" s="20">
        <f t="shared" si="171"/>
        <v>0</v>
      </c>
      <c r="O574" s="20">
        <f t="shared" si="172"/>
        <v>0</v>
      </c>
      <c r="P574" s="20">
        <f t="shared" si="173"/>
        <v>0</v>
      </c>
      <c r="Q574" s="20">
        <f t="shared" si="174"/>
        <v>0</v>
      </c>
      <c r="R574" s="21">
        <v>0</v>
      </c>
      <c r="S574" s="22">
        <f t="shared" si="163"/>
        <v>5</v>
      </c>
      <c r="T574" s="22">
        <f t="shared" si="164"/>
        <v>0</v>
      </c>
      <c r="U574" s="22">
        <f t="shared" si="165"/>
        <v>0</v>
      </c>
      <c r="V574" s="22">
        <f t="shared" si="166"/>
        <v>0</v>
      </c>
      <c r="W574" s="22">
        <f t="shared" si="167"/>
        <v>0</v>
      </c>
      <c r="X574" s="26">
        <v>0</v>
      </c>
      <c r="Y574" s="27">
        <v>5</v>
      </c>
      <c r="Z574" s="27"/>
      <c r="AA574" s="27"/>
      <c r="AB574" s="27"/>
      <c r="AC574" s="24">
        <v>0</v>
      </c>
    </row>
    <row r="575" spans="1:29" ht="15" customHeight="1" x14ac:dyDescent="0.3">
      <c r="A575" s="132" t="s">
        <v>90</v>
      </c>
      <c r="B575" s="229" t="s">
        <v>849</v>
      </c>
      <c r="C575" s="231" t="s">
        <v>761</v>
      </c>
      <c r="D575" s="225">
        <v>8</v>
      </c>
      <c r="E575" s="225" t="s">
        <v>49</v>
      </c>
      <c r="F575" s="159">
        <f t="shared" si="168"/>
        <v>179</v>
      </c>
      <c r="G575" s="208" t="s">
        <v>26</v>
      </c>
      <c r="H575" s="209" t="s">
        <v>919</v>
      </c>
      <c r="I575" s="210">
        <v>40227</v>
      </c>
      <c r="J575" s="17">
        <f t="shared" si="161"/>
        <v>5</v>
      </c>
      <c r="K575" s="18">
        <f t="shared" si="162"/>
        <v>5</v>
      </c>
      <c r="L575" s="19">
        <f t="shared" si="169"/>
        <v>5</v>
      </c>
      <c r="M575" s="20">
        <f t="shared" si="170"/>
        <v>0</v>
      </c>
      <c r="N575" s="20">
        <f t="shared" si="171"/>
        <v>0</v>
      </c>
      <c r="O575" s="20">
        <f t="shared" si="172"/>
        <v>0</v>
      </c>
      <c r="P575" s="20">
        <f t="shared" si="173"/>
        <v>0</v>
      </c>
      <c r="Q575" s="20">
        <f t="shared" si="174"/>
        <v>0</v>
      </c>
      <c r="R575" s="21">
        <v>0</v>
      </c>
      <c r="S575" s="22">
        <f t="shared" si="163"/>
        <v>5</v>
      </c>
      <c r="T575" s="22">
        <f t="shared" si="164"/>
        <v>0</v>
      </c>
      <c r="U575" s="22">
        <f t="shared" si="165"/>
        <v>0</v>
      </c>
      <c r="V575" s="22">
        <f t="shared" si="166"/>
        <v>0</v>
      </c>
      <c r="W575" s="22">
        <f t="shared" si="167"/>
        <v>0</v>
      </c>
      <c r="X575" s="26">
        <v>5</v>
      </c>
      <c r="Y575" s="27"/>
      <c r="Z575" s="27"/>
      <c r="AA575" s="27"/>
      <c r="AB575" s="28"/>
      <c r="AC575" s="28"/>
    </row>
    <row r="576" spans="1:29" ht="15" customHeight="1" x14ac:dyDescent="0.3">
      <c r="A576" s="132" t="s">
        <v>90</v>
      </c>
      <c r="B576" s="229" t="s">
        <v>844</v>
      </c>
      <c r="C576" s="230" t="s">
        <v>843</v>
      </c>
      <c r="D576" s="222">
        <v>1</v>
      </c>
      <c r="E576" s="223" t="s">
        <v>75</v>
      </c>
      <c r="F576" s="159">
        <f t="shared" si="168"/>
        <v>180</v>
      </c>
      <c r="G576" s="208" t="s">
        <v>105</v>
      </c>
      <c r="H576" s="209" t="s">
        <v>752</v>
      </c>
      <c r="I576" s="210">
        <v>40199</v>
      </c>
      <c r="J576" s="17">
        <f t="shared" si="161"/>
        <v>5</v>
      </c>
      <c r="K576" s="18">
        <f t="shared" si="162"/>
        <v>5</v>
      </c>
      <c r="L576" s="19">
        <f t="shared" si="169"/>
        <v>5</v>
      </c>
      <c r="M576" s="20">
        <f t="shared" si="170"/>
        <v>0</v>
      </c>
      <c r="N576" s="20">
        <f t="shared" si="171"/>
        <v>0</v>
      </c>
      <c r="O576" s="20">
        <f t="shared" si="172"/>
        <v>0</v>
      </c>
      <c r="P576" s="20">
        <f t="shared" si="173"/>
        <v>0</v>
      </c>
      <c r="Q576" s="20">
        <f t="shared" si="174"/>
        <v>0</v>
      </c>
      <c r="R576" s="21">
        <v>0</v>
      </c>
      <c r="S576" s="22">
        <f t="shared" si="163"/>
        <v>5</v>
      </c>
      <c r="T576" s="22">
        <f t="shared" si="164"/>
        <v>0</v>
      </c>
      <c r="U576" s="22">
        <f t="shared" si="165"/>
        <v>0</v>
      </c>
      <c r="V576" s="22">
        <f t="shared" si="166"/>
        <v>0</v>
      </c>
      <c r="W576" s="22">
        <f t="shared" si="167"/>
        <v>0</v>
      </c>
      <c r="X576" s="23">
        <v>0</v>
      </c>
      <c r="Y576" s="24">
        <v>5</v>
      </c>
      <c r="Z576" s="24"/>
      <c r="AA576" s="24"/>
      <c r="AB576" s="25"/>
      <c r="AC576" s="25">
        <v>0</v>
      </c>
    </row>
    <row r="577" spans="1:29" ht="15" customHeight="1" x14ac:dyDescent="0.3">
      <c r="A577" s="132" t="s">
        <v>90</v>
      </c>
      <c r="B577" s="229" t="s">
        <v>611</v>
      </c>
      <c r="C577" s="231" t="s">
        <v>426</v>
      </c>
      <c r="D577" s="232">
        <v>15</v>
      </c>
      <c r="E577" s="225" t="s">
        <v>29</v>
      </c>
      <c r="F577" s="159">
        <f t="shared" si="168"/>
        <v>181</v>
      </c>
      <c r="G577" s="208" t="s">
        <v>146</v>
      </c>
      <c r="H577" s="209" t="s">
        <v>428</v>
      </c>
      <c r="I577" s="210">
        <v>40197</v>
      </c>
      <c r="J577" s="17">
        <f t="shared" si="161"/>
        <v>5</v>
      </c>
      <c r="K577" s="18">
        <f t="shared" si="162"/>
        <v>0</v>
      </c>
      <c r="L577" s="19">
        <f t="shared" si="169"/>
        <v>0</v>
      </c>
      <c r="M577" s="20">
        <f t="shared" si="170"/>
        <v>0</v>
      </c>
      <c r="N577" s="20">
        <f t="shared" si="171"/>
        <v>0</v>
      </c>
      <c r="O577" s="20">
        <f t="shared" si="172"/>
        <v>0</v>
      </c>
      <c r="P577" s="20">
        <f t="shared" si="173"/>
        <v>0</v>
      </c>
      <c r="Q577" s="20">
        <f t="shared" si="174"/>
        <v>0</v>
      </c>
      <c r="R577" s="21">
        <v>5</v>
      </c>
      <c r="S577" s="22">
        <f t="shared" si="163"/>
        <v>0</v>
      </c>
      <c r="T577" s="22">
        <f t="shared" si="164"/>
        <v>0</v>
      </c>
      <c r="U577" s="22">
        <f t="shared" si="165"/>
        <v>0</v>
      </c>
      <c r="V577" s="22">
        <f t="shared" si="166"/>
        <v>0</v>
      </c>
      <c r="W577" s="22">
        <f t="shared" si="167"/>
        <v>0</v>
      </c>
      <c r="X577" s="26"/>
      <c r="Y577" s="27"/>
      <c r="Z577" s="27"/>
      <c r="AA577" s="27"/>
      <c r="AB577" s="28"/>
      <c r="AC577" s="28"/>
    </row>
    <row r="578" spans="1:29" ht="15" customHeight="1" x14ac:dyDescent="0.3">
      <c r="A578" s="132" t="s">
        <v>90</v>
      </c>
      <c r="B578" s="229" t="s">
        <v>87</v>
      </c>
      <c r="C578" s="231" t="s">
        <v>88</v>
      </c>
      <c r="D578" s="225">
        <v>1</v>
      </c>
      <c r="E578" s="225" t="s">
        <v>75</v>
      </c>
      <c r="F578" s="159">
        <f t="shared" si="168"/>
        <v>182</v>
      </c>
      <c r="G578" s="208" t="s">
        <v>241</v>
      </c>
      <c r="H578" s="209" t="s">
        <v>775</v>
      </c>
      <c r="I578" s="210">
        <v>40185</v>
      </c>
      <c r="J578" s="17">
        <f t="shared" si="161"/>
        <v>5</v>
      </c>
      <c r="K578" s="18">
        <f t="shared" si="162"/>
        <v>0</v>
      </c>
      <c r="L578" s="19">
        <f t="shared" si="169"/>
        <v>0</v>
      </c>
      <c r="M578" s="20">
        <f t="shared" si="170"/>
        <v>0</v>
      </c>
      <c r="N578" s="20">
        <f t="shared" si="171"/>
        <v>0</v>
      </c>
      <c r="O578" s="20">
        <f t="shared" si="172"/>
        <v>0</v>
      </c>
      <c r="P578" s="20">
        <f t="shared" si="173"/>
        <v>0</v>
      </c>
      <c r="Q578" s="20">
        <f t="shared" si="174"/>
        <v>0</v>
      </c>
      <c r="R578" s="21">
        <v>5</v>
      </c>
      <c r="S578" s="22">
        <f t="shared" si="163"/>
        <v>0</v>
      </c>
      <c r="T578" s="22">
        <f t="shared" si="164"/>
        <v>0</v>
      </c>
      <c r="U578" s="22">
        <f t="shared" si="165"/>
        <v>0</v>
      </c>
      <c r="V578" s="22">
        <f t="shared" si="166"/>
        <v>0</v>
      </c>
      <c r="W578" s="22">
        <f t="shared" si="167"/>
        <v>0</v>
      </c>
      <c r="X578" s="26"/>
      <c r="Y578" s="27"/>
      <c r="Z578" s="27"/>
      <c r="AA578" s="27"/>
      <c r="AB578" s="28"/>
      <c r="AC578" s="28"/>
    </row>
    <row r="579" spans="1:29" ht="15" customHeight="1" x14ac:dyDescent="0.3">
      <c r="A579" s="132" t="s">
        <v>90</v>
      </c>
      <c r="B579" s="229" t="s">
        <v>621</v>
      </c>
      <c r="C579" s="231" t="s">
        <v>434</v>
      </c>
      <c r="D579" s="232">
        <v>13</v>
      </c>
      <c r="E579" s="225" t="s">
        <v>179</v>
      </c>
      <c r="F579" s="159">
        <f t="shared" si="168"/>
        <v>183</v>
      </c>
      <c r="G579" s="208" t="s">
        <v>100</v>
      </c>
      <c r="H579" s="209" t="s">
        <v>435</v>
      </c>
      <c r="I579" s="210">
        <v>40528</v>
      </c>
      <c r="J579" s="17">
        <f t="shared" si="161"/>
        <v>3</v>
      </c>
      <c r="K579" s="18">
        <f t="shared" si="162"/>
        <v>0</v>
      </c>
      <c r="L579" s="19">
        <f t="shared" si="169"/>
        <v>0</v>
      </c>
      <c r="M579" s="20">
        <f t="shared" si="170"/>
        <v>0</v>
      </c>
      <c r="N579" s="20">
        <f t="shared" si="171"/>
        <v>0</v>
      </c>
      <c r="O579" s="20">
        <f t="shared" si="172"/>
        <v>0</v>
      </c>
      <c r="P579" s="20">
        <f t="shared" si="173"/>
        <v>0</v>
      </c>
      <c r="Q579" s="20">
        <f t="shared" si="174"/>
        <v>0</v>
      </c>
      <c r="R579" s="21">
        <v>3</v>
      </c>
      <c r="S579" s="22">
        <f t="shared" si="163"/>
        <v>0</v>
      </c>
      <c r="T579" s="22">
        <f t="shared" si="164"/>
        <v>0</v>
      </c>
      <c r="U579" s="22">
        <f t="shared" si="165"/>
        <v>0</v>
      </c>
      <c r="V579" s="22">
        <f t="shared" si="166"/>
        <v>0</v>
      </c>
      <c r="W579" s="22">
        <f t="shared" si="167"/>
        <v>0</v>
      </c>
      <c r="X579" s="26"/>
      <c r="Y579" s="27"/>
      <c r="Z579" s="27"/>
      <c r="AA579" s="27"/>
      <c r="AB579" s="28"/>
      <c r="AC579" s="28"/>
    </row>
    <row r="580" spans="1:29" ht="15" customHeight="1" x14ac:dyDescent="0.3">
      <c r="A580" s="132" t="s">
        <v>90</v>
      </c>
      <c r="B580" s="229" t="s">
        <v>260</v>
      </c>
      <c r="C580" s="231" t="s">
        <v>155</v>
      </c>
      <c r="D580" s="232">
        <v>1</v>
      </c>
      <c r="E580" s="225" t="s">
        <v>75</v>
      </c>
      <c r="F580" s="159">
        <f t="shared" si="168"/>
        <v>184</v>
      </c>
      <c r="G580" s="208" t="s">
        <v>791</v>
      </c>
      <c r="H580" s="209" t="s">
        <v>321</v>
      </c>
      <c r="I580" s="210">
        <v>40520</v>
      </c>
      <c r="J580" s="17">
        <f t="shared" ref="J580:J643" si="175">SUM(L580:R580)</f>
        <v>3</v>
      </c>
      <c r="K580" s="18">
        <f t="shared" si="162"/>
        <v>0</v>
      </c>
      <c r="L580" s="19">
        <f t="shared" si="169"/>
        <v>0</v>
      </c>
      <c r="M580" s="20">
        <f t="shared" si="170"/>
        <v>0</v>
      </c>
      <c r="N580" s="20">
        <f t="shared" si="171"/>
        <v>0</v>
      </c>
      <c r="O580" s="20">
        <f t="shared" si="172"/>
        <v>0</v>
      </c>
      <c r="P580" s="20">
        <f t="shared" si="173"/>
        <v>0</v>
      </c>
      <c r="Q580" s="20">
        <f t="shared" si="174"/>
        <v>0</v>
      </c>
      <c r="R580" s="21">
        <v>3</v>
      </c>
      <c r="S580" s="22">
        <f t="shared" si="163"/>
        <v>0</v>
      </c>
      <c r="T580" s="22">
        <f t="shared" si="164"/>
        <v>0</v>
      </c>
      <c r="U580" s="22">
        <f t="shared" si="165"/>
        <v>0</v>
      </c>
      <c r="V580" s="22">
        <f t="shared" si="166"/>
        <v>0</v>
      </c>
      <c r="W580" s="22">
        <f t="shared" si="167"/>
        <v>0</v>
      </c>
      <c r="X580" s="26"/>
      <c r="Y580" s="27"/>
      <c r="Z580" s="27"/>
      <c r="AA580" s="27"/>
      <c r="AB580" s="28"/>
      <c r="AC580" s="28"/>
    </row>
    <row r="581" spans="1:29" ht="15" customHeight="1" x14ac:dyDescent="0.3">
      <c r="A581" s="132" t="s">
        <v>90</v>
      </c>
      <c r="B581" s="229" t="s">
        <v>863</v>
      </c>
      <c r="C581" s="231" t="s">
        <v>824</v>
      </c>
      <c r="D581" s="232">
        <v>3</v>
      </c>
      <c r="E581" s="225" t="s">
        <v>39</v>
      </c>
      <c r="F581" s="159">
        <f t="shared" si="168"/>
        <v>185</v>
      </c>
      <c r="G581" s="208" t="s">
        <v>924</v>
      </c>
      <c r="H581" s="209" t="s">
        <v>925</v>
      </c>
      <c r="I581" s="210">
        <v>40516</v>
      </c>
      <c r="J581" s="17">
        <f t="shared" si="175"/>
        <v>3</v>
      </c>
      <c r="K581" s="18">
        <f t="shared" ref="K581:K644" si="176">SUM(L581:Q581)</f>
        <v>0</v>
      </c>
      <c r="L581" s="19">
        <f t="shared" si="169"/>
        <v>0</v>
      </c>
      <c r="M581" s="20">
        <f t="shared" si="170"/>
        <v>0</v>
      </c>
      <c r="N581" s="20">
        <f t="shared" si="171"/>
        <v>0</v>
      </c>
      <c r="O581" s="20">
        <f t="shared" si="172"/>
        <v>0</v>
      </c>
      <c r="P581" s="20">
        <f t="shared" si="173"/>
        <v>0</v>
      </c>
      <c r="Q581" s="20">
        <f t="shared" si="174"/>
        <v>0</v>
      </c>
      <c r="R581" s="21">
        <v>3</v>
      </c>
      <c r="S581" s="22">
        <f t="shared" ref="S581:S644" si="177">IFERROR(LARGE((X581:AC581),1),0)</f>
        <v>0</v>
      </c>
      <c r="T581" s="22">
        <f t="shared" ref="T581:T644" si="178">IFERROR(LARGE((X581:AC581),2),0)</f>
        <v>0</v>
      </c>
      <c r="U581" s="22">
        <f t="shared" ref="U581:U644" si="179">IFERROR(LARGE((X581:AC581),3),0)</f>
        <v>0</v>
      </c>
      <c r="V581" s="22">
        <f t="shared" ref="V581:V644" si="180">IFERROR(LARGE((X581:AC581),4),0)</f>
        <v>0</v>
      </c>
      <c r="W581" s="22">
        <f t="shared" ref="W581:W644" si="181">IFERROR(LARGE((X581:AC581),5),0)</f>
        <v>0</v>
      </c>
      <c r="X581" s="26"/>
      <c r="Y581" s="27"/>
      <c r="Z581" s="27"/>
      <c r="AA581" s="27"/>
      <c r="AB581" s="28"/>
      <c r="AC581" s="25"/>
    </row>
    <row r="582" spans="1:29" ht="15" customHeight="1" x14ac:dyDescent="0.3">
      <c r="A582" s="132" t="s">
        <v>90</v>
      </c>
      <c r="B582" s="229" t="s">
        <v>264</v>
      </c>
      <c r="C582" s="231" t="s">
        <v>251</v>
      </c>
      <c r="D582" s="225">
        <v>5</v>
      </c>
      <c r="E582" s="225" t="s">
        <v>53</v>
      </c>
      <c r="F582" s="159">
        <f t="shared" si="168"/>
        <v>186</v>
      </c>
      <c r="G582" s="208" t="s">
        <v>785</v>
      </c>
      <c r="H582" s="209" t="s">
        <v>786</v>
      </c>
      <c r="I582" s="210">
        <v>40489</v>
      </c>
      <c r="J582" s="17">
        <f t="shared" si="175"/>
        <v>3</v>
      </c>
      <c r="K582" s="18">
        <f t="shared" si="176"/>
        <v>0</v>
      </c>
      <c r="L582" s="19">
        <f t="shared" si="169"/>
        <v>0</v>
      </c>
      <c r="M582" s="20">
        <f t="shared" si="170"/>
        <v>0</v>
      </c>
      <c r="N582" s="20">
        <f t="shared" si="171"/>
        <v>0</v>
      </c>
      <c r="O582" s="20">
        <f t="shared" si="172"/>
        <v>0</v>
      </c>
      <c r="P582" s="20">
        <f t="shared" si="173"/>
        <v>0</v>
      </c>
      <c r="Q582" s="20">
        <f t="shared" si="174"/>
        <v>0</v>
      </c>
      <c r="R582" s="21">
        <v>3</v>
      </c>
      <c r="S582" s="22">
        <f t="shared" si="177"/>
        <v>0</v>
      </c>
      <c r="T582" s="22">
        <f t="shared" si="178"/>
        <v>0</v>
      </c>
      <c r="U582" s="22">
        <f t="shared" si="179"/>
        <v>0</v>
      </c>
      <c r="V582" s="22">
        <f t="shared" si="180"/>
        <v>0</v>
      </c>
      <c r="W582" s="22">
        <f t="shared" si="181"/>
        <v>0</v>
      </c>
      <c r="X582" s="26"/>
      <c r="Y582" s="27"/>
      <c r="Z582" s="27"/>
      <c r="AA582" s="27"/>
      <c r="AB582" s="28"/>
      <c r="AC582" s="28"/>
    </row>
    <row r="583" spans="1:29" ht="15" customHeight="1" x14ac:dyDescent="0.3">
      <c r="A583" s="132" t="s">
        <v>90</v>
      </c>
      <c r="B583" s="224" t="s">
        <v>85</v>
      </c>
      <c r="C583" s="225" t="s">
        <v>86</v>
      </c>
      <c r="D583" s="232">
        <v>3</v>
      </c>
      <c r="E583" s="225" t="s">
        <v>39</v>
      </c>
      <c r="F583" s="159">
        <f t="shared" si="168"/>
        <v>187</v>
      </c>
      <c r="G583" s="217" t="s">
        <v>134</v>
      </c>
      <c r="H583" s="218" t="s">
        <v>286</v>
      </c>
      <c r="I583" s="219">
        <v>40452</v>
      </c>
      <c r="J583" s="17">
        <f t="shared" si="175"/>
        <v>3</v>
      </c>
      <c r="K583" s="18">
        <f t="shared" si="176"/>
        <v>0</v>
      </c>
      <c r="L583" s="19">
        <f t="shared" si="169"/>
        <v>0</v>
      </c>
      <c r="M583" s="20">
        <f t="shared" si="170"/>
        <v>0</v>
      </c>
      <c r="N583" s="20">
        <f t="shared" si="171"/>
        <v>0</v>
      </c>
      <c r="O583" s="20">
        <f t="shared" si="172"/>
        <v>0</v>
      </c>
      <c r="P583" s="20">
        <f t="shared" si="173"/>
        <v>0</v>
      </c>
      <c r="Q583" s="20">
        <f t="shared" si="174"/>
        <v>0</v>
      </c>
      <c r="R583" s="21">
        <v>3</v>
      </c>
      <c r="S583" s="22">
        <f t="shared" si="177"/>
        <v>0</v>
      </c>
      <c r="T583" s="22">
        <f t="shared" si="178"/>
        <v>0</v>
      </c>
      <c r="U583" s="22">
        <f t="shared" si="179"/>
        <v>0</v>
      </c>
      <c r="V583" s="22">
        <f t="shared" si="180"/>
        <v>0</v>
      </c>
      <c r="W583" s="22">
        <f t="shared" si="181"/>
        <v>0</v>
      </c>
      <c r="X583" s="26"/>
      <c r="Y583" s="27"/>
      <c r="Z583" s="27"/>
      <c r="AA583" s="27"/>
      <c r="AB583" s="28"/>
      <c r="AC583" s="28"/>
    </row>
    <row r="584" spans="1:29" ht="15" customHeight="1" x14ac:dyDescent="0.3">
      <c r="A584" s="132" t="s">
        <v>90</v>
      </c>
      <c r="B584" s="229" t="s">
        <v>254</v>
      </c>
      <c r="C584" s="227" t="s">
        <v>1177</v>
      </c>
      <c r="D584" s="225">
        <v>12</v>
      </c>
      <c r="E584" s="225" t="s">
        <v>25</v>
      </c>
      <c r="F584" s="159">
        <f t="shared" si="168"/>
        <v>188</v>
      </c>
      <c r="G584" s="208" t="s">
        <v>89</v>
      </c>
      <c r="H584" s="209" t="s">
        <v>664</v>
      </c>
      <c r="I584" s="210">
        <v>40433</v>
      </c>
      <c r="J584" s="17">
        <f t="shared" si="175"/>
        <v>3</v>
      </c>
      <c r="K584" s="18">
        <f t="shared" si="176"/>
        <v>0</v>
      </c>
      <c r="L584" s="19">
        <f t="shared" si="169"/>
        <v>0</v>
      </c>
      <c r="M584" s="20">
        <f t="shared" si="170"/>
        <v>0</v>
      </c>
      <c r="N584" s="20">
        <f t="shared" si="171"/>
        <v>0</v>
      </c>
      <c r="O584" s="20">
        <f t="shared" si="172"/>
        <v>0</v>
      </c>
      <c r="P584" s="20">
        <f t="shared" si="173"/>
        <v>0</v>
      </c>
      <c r="Q584" s="20">
        <f t="shared" si="174"/>
        <v>0</v>
      </c>
      <c r="R584" s="21">
        <v>3</v>
      </c>
      <c r="S584" s="22">
        <f t="shared" si="177"/>
        <v>0</v>
      </c>
      <c r="T584" s="22">
        <f t="shared" si="178"/>
        <v>0</v>
      </c>
      <c r="U584" s="22">
        <f t="shared" si="179"/>
        <v>0</v>
      </c>
      <c r="V584" s="22">
        <f t="shared" si="180"/>
        <v>0</v>
      </c>
      <c r="W584" s="22">
        <f t="shared" si="181"/>
        <v>0</v>
      </c>
      <c r="X584" s="26"/>
      <c r="Y584" s="27"/>
      <c r="Z584" s="27"/>
      <c r="AA584" s="27"/>
      <c r="AB584" s="28"/>
      <c r="AC584" s="25"/>
    </row>
    <row r="585" spans="1:29" ht="15" customHeight="1" x14ac:dyDescent="0.3">
      <c r="A585" s="132" t="s">
        <v>90</v>
      </c>
      <c r="B585" s="229" t="s">
        <v>1171</v>
      </c>
      <c r="C585" s="231" t="s">
        <v>236</v>
      </c>
      <c r="D585" s="232">
        <v>4</v>
      </c>
      <c r="E585" s="225" t="s">
        <v>81</v>
      </c>
      <c r="F585" s="159">
        <f t="shared" si="168"/>
        <v>189</v>
      </c>
      <c r="G585" s="208" t="s">
        <v>244</v>
      </c>
      <c r="H585" s="209" t="s">
        <v>802</v>
      </c>
      <c r="I585" s="210">
        <v>40425</v>
      </c>
      <c r="J585" s="17">
        <f t="shared" si="175"/>
        <v>3</v>
      </c>
      <c r="K585" s="18">
        <f t="shared" si="176"/>
        <v>0</v>
      </c>
      <c r="L585" s="19">
        <f t="shared" si="169"/>
        <v>0</v>
      </c>
      <c r="M585" s="20">
        <f t="shared" si="170"/>
        <v>0</v>
      </c>
      <c r="N585" s="20">
        <f t="shared" si="171"/>
        <v>0</v>
      </c>
      <c r="O585" s="20">
        <f t="shared" si="172"/>
        <v>0</v>
      </c>
      <c r="P585" s="20">
        <f t="shared" si="173"/>
        <v>0</v>
      </c>
      <c r="Q585" s="20">
        <f t="shared" si="174"/>
        <v>0</v>
      </c>
      <c r="R585" s="21">
        <v>3</v>
      </c>
      <c r="S585" s="22">
        <f t="shared" si="177"/>
        <v>0</v>
      </c>
      <c r="T585" s="22">
        <f t="shared" si="178"/>
        <v>0</v>
      </c>
      <c r="U585" s="22">
        <f t="shared" si="179"/>
        <v>0</v>
      </c>
      <c r="V585" s="22">
        <f t="shared" si="180"/>
        <v>0</v>
      </c>
      <c r="W585" s="22">
        <f t="shared" si="181"/>
        <v>0</v>
      </c>
      <c r="X585" s="26"/>
      <c r="Y585" s="27"/>
      <c r="Z585" s="27"/>
      <c r="AA585" s="27"/>
      <c r="AB585" s="28"/>
      <c r="AC585" s="28"/>
    </row>
    <row r="586" spans="1:29" ht="15" customHeight="1" x14ac:dyDescent="0.3">
      <c r="A586" s="132" t="s">
        <v>90</v>
      </c>
      <c r="B586" s="229" t="s">
        <v>189</v>
      </c>
      <c r="C586" s="231" t="s">
        <v>190</v>
      </c>
      <c r="D586" s="225">
        <v>4</v>
      </c>
      <c r="E586" s="225" t="s">
        <v>81</v>
      </c>
      <c r="F586" s="159">
        <f t="shared" si="168"/>
        <v>190</v>
      </c>
      <c r="G586" s="208" t="s">
        <v>91</v>
      </c>
      <c r="H586" s="209" t="s">
        <v>782</v>
      </c>
      <c r="I586" s="210">
        <v>40425</v>
      </c>
      <c r="J586" s="17">
        <f t="shared" si="175"/>
        <v>3</v>
      </c>
      <c r="K586" s="18">
        <f t="shared" si="176"/>
        <v>0</v>
      </c>
      <c r="L586" s="19">
        <f t="shared" si="169"/>
        <v>0</v>
      </c>
      <c r="M586" s="20">
        <f t="shared" si="170"/>
        <v>0</v>
      </c>
      <c r="N586" s="20">
        <f t="shared" si="171"/>
        <v>0</v>
      </c>
      <c r="O586" s="20">
        <f t="shared" si="172"/>
        <v>0</v>
      </c>
      <c r="P586" s="20">
        <f t="shared" si="173"/>
        <v>0</v>
      </c>
      <c r="Q586" s="20">
        <f t="shared" si="174"/>
        <v>0</v>
      </c>
      <c r="R586" s="21">
        <v>3</v>
      </c>
      <c r="S586" s="22">
        <f t="shared" si="177"/>
        <v>0</v>
      </c>
      <c r="T586" s="22">
        <f t="shared" si="178"/>
        <v>0</v>
      </c>
      <c r="U586" s="22">
        <f t="shared" si="179"/>
        <v>0</v>
      </c>
      <c r="V586" s="22">
        <f t="shared" si="180"/>
        <v>0</v>
      </c>
      <c r="W586" s="22">
        <f t="shared" si="181"/>
        <v>0</v>
      </c>
      <c r="X586" s="26"/>
      <c r="Y586" s="27"/>
      <c r="Z586" s="27"/>
      <c r="AA586" s="27"/>
      <c r="AB586" s="28"/>
      <c r="AC586" s="28"/>
    </row>
    <row r="587" spans="1:29" ht="15" customHeight="1" x14ac:dyDescent="0.3">
      <c r="A587" s="132" t="s">
        <v>90</v>
      </c>
      <c r="B587" s="229" t="s">
        <v>617</v>
      </c>
      <c r="C587" s="231" t="s">
        <v>468</v>
      </c>
      <c r="D587" s="225">
        <v>18</v>
      </c>
      <c r="E587" s="225" t="s">
        <v>71</v>
      </c>
      <c r="F587" s="159">
        <f t="shared" si="168"/>
        <v>191</v>
      </c>
      <c r="G587" s="208" t="s">
        <v>34</v>
      </c>
      <c r="H587" s="209" t="s">
        <v>469</v>
      </c>
      <c r="I587" s="210">
        <v>40424</v>
      </c>
      <c r="J587" s="17">
        <f t="shared" si="175"/>
        <v>3</v>
      </c>
      <c r="K587" s="18">
        <f t="shared" si="176"/>
        <v>0</v>
      </c>
      <c r="L587" s="19">
        <f t="shared" si="169"/>
        <v>0</v>
      </c>
      <c r="M587" s="20">
        <f t="shared" si="170"/>
        <v>0</v>
      </c>
      <c r="N587" s="20">
        <f t="shared" si="171"/>
        <v>0</v>
      </c>
      <c r="O587" s="20">
        <f t="shared" si="172"/>
        <v>0</v>
      </c>
      <c r="P587" s="20">
        <f t="shared" si="173"/>
        <v>0</v>
      </c>
      <c r="Q587" s="20">
        <f t="shared" si="174"/>
        <v>0</v>
      </c>
      <c r="R587" s="21">
        <v>3</v>
      </c>
      <c r="S587" s="22">
        <f t="shared" si="177"/>
        <v>0</v>
      </c>
      <c r="T587" s="22">
        <f t="shared" si="178"/>
        <v>0</v>
      </c>
      <c r="U587" s="22">
        <f t="shared" si="179"/>
        <v>0</v>
      </c>
      <c r="V587" s="22">
        <f t="shared" si="180"/>
        <v>0</v>
      </c>
      <c r="W587" s="22">
        <f t="shared" si="181"/>
        <v>0</v>
      </c>
      <c r="X587" s="26"/>
      <c r="Y587" s="27"/>
      <c r="Z587" s="27"/>
      <c r="AA587" s="27"/>
      <c r="AB587" s="28"/>
      <c r="AC587" s="25"/>
    </row>
    <row r="588" spans="1:29" ht="15" customHeight="1" x14ac:dyDescent="0.3">
      <c r="A588" s="132" t="s">
        <v>90</v>
      </c>
      <c r="B588" s="229" t="s">
        <v>189</v>
      </c>
      <c r="C588" s="231" t="s">
        <v>190</v>
      </c>
      <c r="D588" s="232">
        <v>4</v>
      </c>
      <c r="E588" s="225" t="s">
        <v>81</v>
      </c>
      <c r="F588" s="159">
        <f t="shared" si="168"/>
        <v>192</v>
      </c>
      <c r="G588" s="208" t="s">
        <v>806</v>
      </c>
      <c r="H588" s="209" t="s">
        <v>807</v>
      </c>
      <c r="I588" s="210">
        <v>40420</v>
      </c>
      <c r="J588" s="17">
        <f t="shared" si="175"/>
        <v>3</v>
      </c>
      <c r="K588" s="18">
        <f t="shared" si="176"/>
        <v>0</v>
      </c>
      <c r="L588" s="19">
        <f t="shared" si="169"/>
        <v>0</v>
      </c>
      <c r="M588" s="20">
        <f t="shared" si="170"/>
        <v>0</v>
      </c>
      <c r="N588" s="20">
        <f t="shared" si="171"/>
        <v>0</v>
      </c>
      <c r="O588" s="20">
        <f t="shared" si="172"/>
        <v>0</v>
      </c>
      <c r="P588" s="20">
        <f t="shared" si="173"/>
        <v>0</v>
      </c>
      <c r="Q588" s="20">
        <f t="shared" si="174"/>
        <v>0</v>
      </c>
      <c r="R588" s="21">
        <v>3</v>
      </c>
      <c r="S588" s="22">
        <f t="shared" si="177"/>
        <v>0</v>
      </c>
      <c r="T588" s="22">
        <f t="shared" si="178"/>
        <v>0</v>
      </c>
      <c r="U588" s="22">
        <f t="shared" si="179"/>
        <v>0</v>
      </c>
      <c r="V588" s="22">
        <f t="shared" si="180"/>
        <v>0</v>
      </c>
      <c r="W588" s="22">
        <f t="shared" si="181"/>
        <v>0</v>
      </c>
      <c r="X588" s="26"/>
      <c r="Y588" s="27"/>
      <c r="Z588" s="27"/>
      <c r="AA588" s="27"/>
      <c r="AB588" s="28"/>
      <c r="AC588" s="28"/>
    </row>
    <row r="589" spans="1:29" ht="15" customHeight="1" x14ac:dyDescent="0.3">
      <c r="A589" s="132" t="s">
        <v>90</v>
      </c>
      <c r="B589" s="229" t="s">
        <v>1186</v>
      </c>
      <c r="C589" s="231" t="s">
        <v>217</v>
      </c>
      <c r="D589" s="232">
        <v>8</v>
      </c>
      <c r="E589" s="225" t="s">
        <v>49</v>
      </c>
      <c r="F589" s="159">
        <f t="shared" ref="F589:F605" si="182">F588+1</f>
        <v>193</v>
      </c>
      <c r="G589" s="208" t="s">
        <v>1190</v>
      </c>
      <c r="H589" s="209" t="s">
        <v>917</v>
      </c>
      <c r="I589" s="210">
        <v>40401</v>
      </c>
      <c r="J589" s="17">
        <f t="shared" si="175"/>
        <v>3</v>
      </c>
      <c r="K589" s="18">
        <f t="shared" si="176"/>
        <v>0</v>
      </c>
      <c r="L589" s="19">
        <f t="shared" ref="L589:L605" si="183">IFERROR(LARGE((S589:W589),1),0)</f>
        <v>0</v>
      </c>
      <c r="M589" s="20">
        <f t="shared" ref="M589:M605" si="184">IFERROR(LARGE((S589:W589),2),0)</f>
        <v>0</v>
      </c>
      <c r="N589" s="20">
        <f t="shared" ref="N589:N605" si="185">IFERROR(LARGE((S589:W589),3),0)</f>
        <v>0</v>
      </c>
      <c r="O589" s="20">
        <f t="shared" ref="O589:O605" si="186">IFERROR(LARGE((S589:W589),4),0)</f>
        <v>0</v>
      </c>
      <c r="P589" s="20">
        <f t="shared" ref="P589:P605" si="187">IFERROR(LARGE((S589:W589),5),0)</f>
        <v>0</v>
      </c>
      <c r="Q589" s="20">
        <f t="shared" ref="Q589:Q605" si="188">IFERROR(LARGE((S589:W589),6),0)</f>
        <v>0</v>
      </c>
      <c r="R589" s="21">
        <v>3</v>
      </c>
      <c r="S589" s="22">
        <f t="shared" si="177"/>
        <v>0</v>
      </c>
      <c r="T589" s="22">
        <f t="shared" si="178"/>
        <v>0</v>
      </c>
      <c r="U589" s="22">
        <f t="shared" si="179"/>
        <v>0</v>
      </c>
      <c r="V589" s="22">
        <f t="shared" si="180"/>
        <v>0</v>
      </c>
      <c r="W589" s="22">
        <f t="shared" si="181"/>
        <v>0</v>
      </c>
      <c r="X589" s="26"/>
      <c r="Y589" s="27"/>
      <c r="Z589" s="27"/>
      <c r="AA589" s="27"/>
      <c r="AB589" s="28"/>
      <c r="AC589" s="25"/>
    </row>
    <row r="590" spans="1:29" ht="15" customHeight="1" x14ac:dyDescent="0.3">
      <c r="A590" s="132" t="s">
        <v>90</v>
      </c>
      <c r="B590" s="229" t="s">
        <v>1171</v>
      </c>
      <c r="C590" s="231" t="s">
        <v>430</v>
      </c>
      <c r="D590" s="232">
        <v>16</v>
      </c>
      <c r="E590" s="225" t="s">
        <v>44</v>
      </c>
      <c r="F590" s="159">
        <f t="shared" si="182"/>
        <v>194</v>
      </c>
      <c r="G590" s="208" t="s">
        <v>92</v>
      </c>
      <c r="H590" s="209" t="s">
        <v>646</v>
      </c>
      <c r="I590" s="210">
        <v>40392</v>
      </c>
      <c r="J590" s="17">
        <f t="shared" si="175"/>
        <v>3</v>
      </c>
      <c r="K590" s="18">
        <f t="shared" si="176"/>
        <v>0</v>
      </c>
      <c r="L590" s="19">
        <f t="shared" si="183"/>
        <v>0</v>
      </c>
      <c r="M590" s="20">
        <f t="shared" si="184"/>
        <v>0</v>
      </c>
      <c r="N590" s="20">
        <f t="shared" si="185"/>
        <v>0</v>
      </c>
      <c r="O590" s="20">
        <f t="shared" si="186"/>
        <v>0</v>
      </c>
      <c r="P590" s="20">
        <f t="shared" si="187"/>
        <v>0</v>
      </c>
      <c r="Q590" s="20">
        <f t="shared" si="188"/>
        <v>0</v>
      </c>
      <c r="R590" s="21">
        <v>3</v>
      </c>
      <c r="S590" s="22">
        <f t="shared" si="177"/>
        <v>0</v>
      </c>
      <c r="T590" s="22">
        <f t="shared" si="178"/>
        <v>0</v>
      </c>
      <c r="U590" s="22">
        <f t="shared" si="179"/>
        <v>0</v>
      </c>
      <c r="V590" s="22">
        <f t="shared" si="180"/>
        <v>0</v>
      </c>
      <c r="W590" s="22">
        <f t="shared" si="181"/>
        <v>0</v>
      </c>
      <c r="X590" s="26"/>
      <c r="Y590" s="27"/>
      <c r="Z590" s="27"/>
      <c r="AA590" s="27"/>
      <c r="AB590" s="28"/>
      <c r="AC590" s="28"/>
    </row>
    <row r="591" spans="1:29" ht="15" customHeight="1" x14ac:dyDescent="0.3">
      <c r="A591" s="132" t="s">
        <v>90</v>
      </c>
      <c r="B591" s="229" t="s">
        <v>998</v>
      </c>
      <c r="C591" s="231" t="s">
        <v>964</v>
      </c>
      <c r="D591" s="225">
        <v>11</v>
      </c>
      <c r="E591" s="225" t="s">
        <v>61</v>
      </c>
      <c r="F591" s="159">
        <f t="shared" si="182"/>
        <v>195</v>
      </c>
      <c r="G591" s="208" t="s">
        <v>50</v>
      </c>
      <c r="H591" s="209" t="s">
        <v>965</v>
      </c>
      <c r="I591" s="210">
        <v>40392</v>
      </c>
      <c r="J591" s="17">
        <f t="shared" si="175"/>
        <v>3</v>
      </c>
      <c r="K591" s="18">
        <f t="shared" si="176"/>
        <v>0</v>
      </c>
      <c r="L591" s="19">
        <f t="shared" si="183"/>
        <v>0</v>
      </c>
      <c r="M591" s="20">
        <f t="shared" si="184"/>
        <v>0</v>
      </c>
      <c r="N591" s="20">
        <f t="shared" si="185"/>
        <v>0</v>
      </c>
      <c r="O591" s="20">
        <f t="shared" si="186"/>
        <v>0</v>
      </c>
      <c r="P591" s="20">
        <f t="shared" si="187"/>
        <v>0</v>
      </c>
      <c r="Q591" s="20">
        <f t="shared" si="188"/>
        <v>0</v>
      </c>
      <c r="R591" s="21">
        <v>3</v>
      </c>
      <c r="S591" s="22">
        <f t="shared" si="177"/>
        <v>0</v>
      </c>
      <c r="T591" s="22">
        <f t="shared" si="178"/>
        <v>0</v>
      </c>
      <c r="U591" s="22">
        <f t="shared" si="179"/>
        <v>0</v>
      </c>
      <c r="V591" s="22">
        <f t="shared" si="180"/>
        <v>0</v>
      </c>
      <c r="W591" s="22">
        <f t="shared" si="181"/>
        <v>0</v>
      </c>
      <c r="X591" s="26"/>
      <c r="Y591" s="27"/>
      <c r="Z591" s="27"/>
      <c r="AA591" s="27"/>
      <c r="AB591" s="28"/>
      <c r="AC591" s="28"/>
    </row>
    <row r="592" spans="1:29" ht="15" customHeight="1" x14ac:dyDescent="0.3">
      <c r="A592" s="132" t="s">
        <v>90</v>
      </c>
      <c r="B592" s="229" t="s">
        <v>101</v>
      </c>
      <c r="C592" s="231" t="s">
        <v>102</v>
      </c>
      <c r="D592" s="232">
        <v>20</v>
      </c>
      <c r="E592" s="225" t="s">
        <v>40</v>
      </c>
      <c r="F592" s="159">
        <f t="shared" si="182"/>
        <v>196</v>
      </c>
      <c r="G592" s="208" t="s">
        <v>105</v>
      </c>
      <c r="H592" s="209" t="s">
        <v>895</v>
      </c>
      <c r="I592" s="210">
        <v>40343</v>
      </c>
      <c r="J592" s="17">
        <f t="shared" si="175"/>
        <v>3</v>
      </c>
      <c r="K592" s="18">
        <f t="shared" si="176"/>
        <v>0</v>
      </c>
      <c r="L592" s="19">
        <f t="shared" si="183"/>
        <v>0</v>
      </c>
      <c r="M592" s="20">
        <f t="shared" si="184"/>
        <v>0</v>
      </c>
      <c r="N592" s="20">
        <f t="shared" si="185"/>
        <v>0</v>
      </c>
      <c r="O592" s="20">
        <f t="shared" si="186"/>
        <v>0</v>
      </c>
      <c r="P592" s="20">
        <f t="shared" si="187"/>
        <v>0</v>
      </c>
      <c r="Q592" s="20">
        <f t="shared" si="188"/>
        <v>0</v>
      </c>
      <c r="R592" s="21">
        <v>3</v>
      </c>
      <c r="S592" s="22">
        <f t="shared" si="177"/>
        <v>0</v>
      </c>
      <c r="T592" s="22">
        <f t="shared" si="178"/>
        <v>0</v>
      </c>
      <c r="U592" s="22">
        <f t="shared" si="179"/>
        <v>0</v>
      </c>
      <c r="V592" s="22">
        <f t="shared" si="180"/>
        <v>0</v>
      </c>
      <c r="W592" s="22">
        <f t="shared" si="181"/>
        <v>0</v>
      </c>
      <c r="X592" s="26"/>
      <c r="Y592" s="27"/>
      <c r="Z592" s="27"/>
      <c r="AA592" s="27"/>
      <c r="AB592" s="28"/>
      <c r="AC592" s="28"/>
    </row>
    <row r="593" spans="1:29" ht="15" customHeight="1" x14ac:dyDescent="0.3">
      <c r="A593" s="132" t="s">
        <v>90</v>
      </c>
      <c r="B593" s="229" t="s">
        <v>343</v>
      </c>
      <c r="C593" s="227" t="s">
        <v>325</v>
      </c>
      <c r="D593" s="232">
        <v>15</v>
      </c>
      <c r="E593" s="225" t="s">
        <v>29</v>
      </c>
      <c r="F593" s="159">
        <f t="shared" si="182"/>
        <v>197</v>
      </c>
      <c r="G593" s="208" t="s">
        <v>287</v>
      </c>
      <c r="H593" s="209" t="s">
        <v>879</v>
      </c>
      <c r="I593" s="210">
        <v>40330</v>
      </c>
      <c r="J593" s="17">
        <f t="shared" si="175"/>
        <v>3</v>
      </c>
      <c r="K593" s="18">
        <f t="shared" si="176"/>
        <v>0</v>
      </c>
      <c r="L593" s="19">
        <f t="shared" si="183"/>
        <v>0</v>
      </c>
      <c r="M593" s="20">
        <f t="shared" si="184"/>
        <v>0</v>
      </c>
      <c r="N593" s="20">
        <f t="shared" si="185"/>
        <v>0</v>
      </c>
      <c r="O593" s="20">
        <f t="shared" si="186"/>
        <v>0</v>
      </c>
      <c r="P593" s="20">
        <f t="shared" si="187"/>
        <v>0</v>
      </c>
      <c r="Q593" s="20">
        <f t="shared" si="188"/>
        <v>0</v>
      </c>
      <c r="R593" s="21">
        <v>3</v>
      </c>
      <c r="S593" s="22">
        <f t="shared" si="177"/>
        <v>0</v>
      </c>
      <c r="T593" s="22">
        <f t="shared" si="178"/>
        <v>0</v>
      </c>
      <c r="U593" s="22">
        <f t="shared" si="179"/>
        <v>0</v>
      </c>
      <c r="V593" s="22">
        <f t="shared" si="180"/>
        <v>0</v>
      </c>
      <c r="W593" s="22">
        <f t="shared" si="181"/>
        <v>0</v>
      </c>
      <c r="X593" s="26"/>
      <c r="Y593" s="27"/>
      <c r="Z593" s="27"/>
      <c r="AA593" s="27"/>
      <c r="AB593" s="28"/>
      <c r="AC593" s="25"/>
    </row>
    <row r="594" spans="1:29" ht="15" customHeight="1" x14ac:dyDescent="0.3">
      <c r="A594" s="132" t="s">
        <v>90</v>
      </c>
      <c r="B594" s="229" t="s">
        <v>1141</v>
      </c>
      <c r="C594" s="231" t="s">
        <v>1044</v>
      </c>
      <c r="D594" s="225">
        <v>17</v>
      </c>
      <c r="E594" s="225" t="s">
        <v>65</v>
      </c>
      <c r="F594" s="159">
        <f t="shared" si="182"/>
        <v>198</v>
      </c>
      <c r="G594" s="208" t="s">
        <v>34</v>
      </c>
      <c r="H594" s="209" t="s">
        <v>1045</v>
      </c>
      <c r="I594" s="210">
        <v>40325</v>
      </c>
      <c r="J594" s="17">
        <f t="shared" si="175"/>
        <v>3</v>
      </c>
      <c r="K594" s="18">
        <f t="shared" si="176"/>
        <v>0</v>
      </c>
      <c r="L594" s="19">
        <f t="shared" si="183"/>
        <v>0</v>
      </c>
      <c r="M594" s="20">
        <f t="shared" si="184"/>
        <v>0</v>
      </c>
      <c r="N594" s="20">
        <f t="shared" si="185"/>
        <v>0</v>
      </c>
      <c r="O594" s="20">
        <f t="shared" si="186"/>
        <v>0</v>
      </c>
      <c r="P594" s="20">
        <f t="shared" si="187"/>
        <v>0</v>
      </c>
      <c r="Q594" s="20">
        <f t="shared" si="188"/>
        <v>0</v>
      </c>
      <c r="R594" s="21">
        <v>3</v>
      </c>
      <c r="S594" s="22">
        <f t="shared" si="177"/>
        <v>0</v>
      </c>
      <c r="T594" s="22">
        <f t="shared" si="178"/>
        <v>0</v>
      </c>
      <c r="U594" s="22">
        <f t="shared" si="179"/>
        <v>0</v>
      </c>
      <c r="V594" s="22">
        <f t="shared" si="180"/>
        <v>0</v>
      </c>
      <c r="W594" s="22">
        <f t="shared" si="181"/>
        <v>0</v>
      </c>
      <c r="X594" s="26"/>
      <c r="Y594" s="27"/>
      <c r="Z594" s="27"/>
      <c r="AA594" s="27"/>
      <c r="AB594" s="28"/>
      <c r="AC594" s="28"/>
    </row>
    <row r="595" spans="1:29" ht="15" customHeight="1" x14ac:dyDescent="0.3">
      <c r="A595" s="132" t="s">
        <v>90</v>
      </c>
      <c r="B595" s="229" t="s">
        <v>338</v>
      </c>
      <c r="C595" s="227" t="s">
        <v>294</v>
      </c>
      <c r="D595" s="232">
        <v>19</v>
      </c>
      <c r="E595" s="225" t="s">
        <v>46</v>
      </c>
      <c r="F595" s="159">
        <f t="shared" si="182"/>
        <v>199</v>
      </c>
      <c r="G595" s="208" t="s">
        <v>84</v>
      </c>
      <c r="H595" s="209" t="s">
        <v>668</v>
      </c>
      <c r="I595" s="210">
        <v>40324</v>
      </c>
      <c r="J595" s="17">
        <f t="shared" si="175"/>
        <v>3</v>
      </c>
      <c r="K595" s="18">
        <f t="shared" si="176"/>
        <v>0</v>
      </c>
      <c r="L595" s="19">
        <f t="shared" si="183"/>
        <v>0</v>
      </c>
      <c r="M595" s="20">
        <f t="shared" si="184"/>
        <v>0</v>
      </c>
      <c r="N595" s="20">
        <f t="shared" si="185"/>
        <v>0</v>
      </c>
      <c r="O595" s="20">
        <f t="shared" si="186"/>
        <v>0</v>
      </c>
      <c r="P595" s="20">
        <f t="shared" si="187"/>
        <v>0</v>
      </c>
      <c r="Q595" s="20">
        <f t="shared" si="188"/>
        <v>0</v>
      </c>
      <c r="R595" s="21">
        <v>3</v>
      </c>
      <c r="S595" s="22">
        <f t="shared" si="177"/>
        <v>0</v>
      </c>
      <c r="T595" s="22">
        <f t="shared" si="178"/>
        <v>0</v>
      </c>
      <c r="U595" s="22">
        <f t="shared" si="179"/>
        <v>0</v>
      </c>
      <c r="V595" s="22">
        <f t="shared" si="180"/>
        <v>0</v>
      </c>
      <c r="W595" s="22">
        <f t="shared" si="181"/>
        <v>0</v>
      </c>
      <c r="X595" s="26"/>
      <c r="Y595" s="27"/>
      <c r="Z595" s="27"/>
      <c r="AA595" s="27"/>
      <c r="AB595" s="28"/>
      <c r="AC595" s="28"/>
    </row>
    <row r="596" spans="1:29" ht="15" customHeight="1" x14ac:dyDescent="0.3">
      <c r="A596" s="132" t="s">
        <v>90</v>
      </c>
      <c r="B596" s="229" t="s">
        <v>1195</v>
      </c>
      <c r="C596" s="231" t="s">
        <v>27</v>
      </c>
      <c r="D596" s="232">
        <v>7</v>
      </c>
      <c r="E596" s="225" t="s">
        <v>28</v>
      </c>
      <c r="F596" s="159">
        <f t="shared" si="182"/>
        <v>200</v>
      </c>
      <c r="G596" s="208" t="s">
        <v>100</v>
      </c>
      <c r="H596" s="209" t="s">
        <v>808</v>
      </c>
      <c r="I596" s="210">
        <v>40300</v>
      </c>
      <c r="J596" s="17">
        <f t="shared" si="175"/>
        <v>3</v>
      </c>
      <c r="K596" s="18">
        <f t="shared" si="176"/>
        <v>0</v>
      </c>
      <c r="L596" s="19">
        <f t="shared" si="183"/>
        <v>0</v>
      </c>
      <c r="M596" s="20">
        <f t="shared" si="184"/>
        <v>0</v>
      </c>
      <c r="N596" s="20">
        <f t="shared" si="185"/>
        <v>0</v>
      </c>
      <c r="O596" s="20">
        <f t="shared" si="186"/>
        <v>0</v>
      </c>
      <c r="P596" s="20">
        <f t="shared" si="187"/>
        <v>0</v>
      </c>
      <c r="Q596" s="20">
        <f t="shared" si="188"/>
        <v>0</v>
      </c>
      <c r="R596" s="21">
        <v>3</v>
      </c>
      <c r="S596" s="22">
        <f t="shared" si="177"/>
        <v>0</v>
      </c>
      <c r="T596" s="22">
        <f t="shared" si="178"/>
        <v>0</v>
      </c>
      <c r="U596" s="22">
        <f t="shared" si="179"/>
        <v>0</v>
      </c>
      <c r="V596" s="22">
        <f t="shared" si="180"/>
        <v>0</v>
      </c>
      <c r="W596" s="22">
        <f t="shared" si="181"/>
        <v>0</v>
      </c>
      <c r="X596" s="26"/>
      <c r="Y596" s="27"/>
      <c r="Z596" s="27"/>
      <c r="AA596" s="27"/>
      <c r="AB596" s="27"/>
      <c r="AC596" s="27"/>
    </row>
    <row r="597" spans="1:29" ht="15" customHeight="1" x14ac:dyDescent="0.3">
      <c r="A597" s="132" t="s">
        <v>90</v>
      </c>
      <c r="B597" s="229" t="s">
        <v>1171</v>
      </c>
      <c r="C597" s="231" t="s">
        <v>42</v>
      </c>
      <c r="D597" s="232">
        <v>3</v>
      </c>
      <c r="E597" s="225" t="s">
        <v>39</v>
      </c>
      <c r="F597" s="159">
        <f t="shared" si="182"/>
        <v>201</v>
      </c>
      <c r="G597" s="208" t="s">
        <v>804</v>
      </c>
      <c r="H597" s="209" t="s">
        <v>805</v>
      </c>
      <c r="I597" s="210">
        <v>40295</v>
      </c>
      <c r="J597" s="17">
        <f t="shared" si="175"/>
        <v>3</v>
      </c>
      <c r="K597" s="18">
        <f t="shared" si="176"/>
        <v>0</v>
      </c>
      <c r="L597" s="19">
        <f t="shared" si="183"/>
        <v>0</v>
      </c>
      <c r="M597" s="20">
        <f t="shared" si="184"/>
        <v>0</v>
      </c>
      <c r="N597" s="20">
        <f t="shared" si="185"/>
        <v>0</v>
      </c>
      <c r="O597" s="20">
        <f t="shared" si="186"/>
        <v>0</v>
      </c>
      <c r="P597" s="20">
        <f t="shared" si="187"/>
        <v>0</v>
      </c>
      <c r="Q597" s="20">
        <f t="shared" si="188"/>
        <v>0</v>
      </c>
      <c r="R597" s="21">
        <v>3</v>
      </c>
      <c r="S597" s="22">
        <f t="shared" si="177"/>
        <v>0</v>
      </c>
      <c r="T597" s="22">
        <f t="shared" si="178"/>
        <v>0</v>
      </c>
      <c r="U597" s="22">
        <f t="shared" si="179"/>
        <v>0</v>
      </c>
      <c r="V597" s="22">
        <f t="shared" si="180"/>
        <v>0</v>
      </c>
      <c r="W597" s="22">
        <f t="shared" si="181"/>
        <v>0</v>
      </c>
      <c r="X597" s="26"/>
      <c r="Y597" s="27"/>
      <c r="Z597" s="27"/>
      <c r="AA597" s="27"/>
      <c r="AB597" s="37"/>
      <c r="AC597" s="37"/>
    </row>
    <row r="598" spans="1:29" ht="15" customHeight="1" x14ac:dyDescent="0.3">
      <c r="A598" s="132" t="s">
        <v>90</v>
      </c>
      <c r="B598" s="229" t="s">
        <v>2452</v>
      </c>
      <c r="C598" s="231" t="s">
        <v>745</v>
      </c>
      <c r="D598" s="232">
        <v>4</v>
      </c>
      <c r="E598" s="225" t="s">
        <v>81</v>
      </c>
      <c r="F598" s="159">
        <f t="shared" si="182"/>
        <v>202</v>
      </c>
      <c r="G598" s="208" t="s">
        <v>67</v>
      </c>
      <c r="H598" s="209" t="s">
        <v>810</v>
      </c>
      <c r="I598" s="210">
        <v>40294</v>
      </c>
      <c r="J598" s="17">
        <f t="shared" si="175"/>
        <v>3</v>
      </c>
      <c r="K598" s="18">
        <f t="shared" si="176"/>
        <v>0</v>
      </c>
      <c r="L598" s="19">
        <f t="shared" si="183"/>
        <v>0</v>
      </c>
      <c r="M598" s="20">
        <f t="shared" si="184"/>
        <v>0</v>
      </c>
      <c r="N598" s="20">
        <f t="shared" si="185"/>
        <v>0</v>
      </c>
      <c r="O598" s="20">
        <f t="shared" si="186"/>
        <v>0</v>
      </c>
      <c r="P598" s="20">
        <f t="shared" si="187"/>
        <v>0</v>
      </c>
      <c r="Q598" s="20">
        <f t="shared" si="188"/>
        <v>0</v>
      </c>
      <c r="R598" s="21">
        <v>3</v>
      </c>
      <c r="S598" s="22">
        <f t="shared" si="177"/>
        <v>0</v>
      </c>
      <c r="T598" s="22">
        <f t="shared" si="178"/>
        <v>0</v>
      </c>
      <c r="U598" s="22">
        <f t="shared" si="179"/>
        <v>0</v>
      </c>
      <c r="V598" s="22">
        <f t="shared" si="180"/>
        <v>0</v>
      </c>
      <c r="W598" s="22">
        <f t="shared" si="181"/>
        <v>0</v>
      </c>
      <c r="X598" s="26"/>
      <c r="Y598" s="27"/>
      <c r="Z598" s="27"/>
      <c r="AA598" s="27"/>
      <c r="AB598" s="37"/>
      <c r="AC598" s="37"/>
    </row>
    <row r="599" spans="1:29" ht="15" customHeight="1" x14ac:dyDescent="0.3">
      <c r="A599" s="132" t="s">
        <v>90</v>
      </c>
      <c r="B599" s="224" t="s">
        <v>623</v>
      </c>
      <c r="C599" s="225" t="s">
        <v>143</v>
      </c>
      <c r="D599" s="232">
        <v>15</v>
      </c>
      <c r="E599" s="225" t="s">
        <v>29</v>
      </c>
      <c r="F599" s="159">
        <f t="shared" si="182"/>
        <v>203</v>
      </c>
      <c r="G599" s="217" t="s">
        <v>397</v>
      </c>
      <c r="H599" s="218" t="s">
        <v>429</v>
      </c>
      <c r="I599" s="219">
        <v>40291</v>
      </c>
      <c r="J599" s="17">
        <f t="shared" si="175"/>
        <v>3</v>
      </c>
      <c r="K599" s="18">
        <f t="shared" si="176"/>
        <v>0</v>
      </c>
      <c r="L599" s="19">
        <f t="shared" si="183"/>
        <v>0</v>
      </c>
      <c r="M599" s="20">
        <f t="shared" si="184"/>
        <v>0</v>
      </c>
      <c r="N599" s="20">
        <f t="shared" si="185"/>
        <v>0</v>
      </c>
      <c r="O599" s="20">
        <f t="shared" si="186"/>
        <v>0</v>
      </c>
      <c r="P599" s="20">
        <f t="shared" si="187"/>
        <v>0</v>
      </c>
      <c r="Q599" s="20">
        <f t="shared" si="188"/>
        <v>0</v>
      </c>
      <c r="R599" s="21">
        <v>3</v>
      </c>
      <c r="S599" s="22">
        <f t="shared" si="177"/>
        <v>0</v>
      </c>
      <c r="T599" s="22">
        <f t="shared" si="178"/>
        <v>0</v>
      </c>
      <c r="U599" s="22">
        <f t="shared" si="179"/>
        <v>0</v>
      </c>
      <c r="V599" s="22">
        <f t="shared" si="180"/>
        <v>0</v>
      </c>
      <c r="W599" s="22">
        <f t="shared" si="181"/>
        <v>0</v>
      </c>
      <c r="X599" s="26"/>
      <c r="Y599" s="27"/>
      <c r="Z599" s="27"/>
      <c r="AA599" s="27"/>
      <c r="AB599" s="27"/>
      <c r="AC599" s="27"/>
    </row>
    <row r="600" spans="1:29" ht="15" customHeight="1" x14ac:dyDescent="0.3">
      <c r="A600" s="132" t="s">
        <v>90</v>
      </c>
      <c r="B600" s="229" t="s">
        <v>998</v>
      </c>
      <c r="C600" s="231" t="s">
        <v>964</v>
      </c>
      <c r="D600" s="225">
        <v>11</v>
      </c>
      <c r="E600" s="225" t="s">
        <v>61</v>
      </c>
      <c r="F600" s="159">
        <f t="shared" si="182"/>
        <v>204</v>
      </c>
      <c r="G600" s="208" t="s">
        <v>241</v>
      </c>
      <c r="H600" s="209" t="s">
        <v>966</v>
      </c>
      <c r="I600" s="210">
        <v>40275</v>
      </c>
      <c r="J600" s="17">
        <f t="shared" si="175"/>
        <v>3</v>
      </c>
      <c r="K600" s="18">
        <f t="shared" si="176"/>
        <v>0</v>
      </c>
      <c r="L600" s="19">
        <f t="shared" si="183"/>
        <v>0</v>
      </c>
      <c r="M600" s="20">
        <f t="shared" si="184"/>
        <v>0</v>
      </c>
      <c r="N600" s="20">
        <f t="shared" si="185"/>
        <v>0</v>
      </c>
      <c r="O600" s="20">
        <f t="shared" si="186"/>
        <v>0</v>
      </c>
      <c r="P600" s="20">
        <f t="shared" si="187"/>
        <v>0</v>
      </c>
      <c r="Q600" s="20">
        <f t="shared" si="188"/>
        <v>0</v>
      </c>
      <c r="R600" s="21">
        <v>3</v>
      </c>
      <c r="S600" s="22">
        <f t="shared" si="177"/>
        <v>0</v>
      </c>
      <c r="T600" s="22">
        <f t="shared" si="178"/>
        <v>0</v>
      </c>
      <c r="U600" s="22">
        <f t="shared" si="179"/>
        <v>0</v>
      </c>
      <c r="V600" s="22">
        <f t="shared" si="180"/>
        <v>0</v>
      </c>
      <c r="W600" s="22">
        <f t="shared" si="181"/>
        <v>0</v>
      </c>
      <c r="X600" s="26"/>
      <c r="Y600" s="27"/>
      <c r="Z600" s="27"/>
      <c r="AA600" s="27"/>
      <c r="AB600" s="27"/>
      <c r="AC600" s="27"/>
    </row>
    <row r="601" spans="1:29" ht="15" customHeight="1" x14ac:dyDescent="0.3">
      <c r="A601" s="132" t="s">
        <v>90</v>
      </c>
      <c r="B601" s="229" t="s">
        <v>624</v>
      </c>
      <c r="C601" s="231" t="s">
        <v>355</v>
      </c>
      <c r="D601" s="232">
        <v>16</v>
      </c>
      <c r="E601" s="225" t="s">
        <v>44</v>
      </c>
      <c r="F601" s="159">
        <f t="shared" si="182"/>
        <v>205</v>
      </c>
      <c r="G601" s="208" t="s">
        <v>240</v>
      </c>
      <c r="H601" s="209" t="s">
        <v>424</v>
      </c>
      <c r="I601" s="210">
        <v>40259</v>
      </c>
      <c r="J601" s="17">
        <f t="shared" si="175"/>
        <v>3</v>
      </c>
      <c r="K601" s="18">
        <f t="shared" si="176"/>
        <v>0</v>
      </c>
      <c r="L601" s="19">
        <f t="shared" si="183"/>
        <v>0</v>
      </c>
      <c r="M601" s="20">
        <f t="shared" si="184"/>
        <v>0</v>
      </c>
      <c r="N601" s="20">
        <f t="shared" si="185"/>
        <v>0</v>
      </c>
      <c r="O601" s="20">
        <f t="shared" si="186"/>
        <v>0</v>
      </c>
      <c r="P601" s="20">
        <f t="shared" si="187"/>
        <v>0</v>
      </c>
      <c r="Q601" s="20">
        <f t="shared" si="188"/>
        <v>0</v>
      </c>
      <c r="R601" s="21">
        <v>3</v>
      </c>
      <c r="S601" s="22">
        <f t="shared" si="177"/>
        <v>0</v>
      </c>
      <c r="T601" s="22">
        <f t="shared" si="178"/>
        <v>0</v>
      </c>
      <c r="U601" s="22">
        <f t="shared" si="179"/>
        <v>0</v>
      </c>
      <c r="V601" s="22">
        <f t="shared" si="180"/>
        <v>0</v>
      </c>
      <c r="W601" s="22">
        <f t="shared" si="181"/>
        <v>0</v>
      </c>
      <c r="X601" s="26"/>
      <c r="Y601" s="27"/>
      <c r="Z601" s="27"/>
      <c r="AA601" s="27"/>
      <c r="AB601" s="27"/>
      <c r="AC601" s="27"/>
    </row>
    <row r="602" spans="1:29" ht="15" customHeight="1" x14ac:dyDescent="0.3">
      <c r="A602" s="132" t="s">
        <v>90</v>
      </c>
      <c r="B602" s="229" t="s">
        <v>859</v>
      </c>
      <c r="C602" s="231" t="s">
        <v>795</v>
      </c>
      <c r="D602" s="232">
        <v>5</v>
      </c>
      <c r="E602" s="225" t="s">
        <v>53</v>
      </c>
      <c r="F602" s="159">
        <f t="shared" si="182"/>
        <v>206</v>
      </c>
      <c r="G602" s="208" t="s">
        <v>926</v>
      </c>
      <c r="H602" s="209" t="s">
        <v>927</v>
      </c>
      <c r="I602" s="210">
        <v>40242</v>
      </c>
      <c r="J602" s="17">
        <f t="shared" si="175"/>
        <v>3</v>
      </c>
      <c r="K602" s="18">
        <f t="shared" si="176"/>
        <v>0</v>
      </c>
      <c r="L602" s="19">
        <f t="shared" si="183"/>
        <v>0</v>
      </c>
      <c r="M602" s="20">
        <f t="shared" si="184"/>
        <v>0</v>
      </c>
      <c r="N602" s="20">
        <f t="shared" si="185"/>
        <v>0</v>
      </c>
      <c r="O602" s="20">
        <f t="shared" si="186"/>
        <v>0</v>
      </c>
      <c r="P602" s="20">
        <f t="shared" si="187"/>
        <v>0</v>
      </c>
      <c r="Q602" s="20">
        <f t="shared" si="188"/>
        <v>0</v>
      </c>
      <c r="R602" s="21">
        <v>3</v>
      </c>
      <c r="S602" s="22">
        <f t="shared" si="177"/>
        <v>0</v>
      </c>
      <c r="T602" s="22">
        <f t="shared" si="178"/>
        <v>0</v>
      </c>
      <c r="U602" s="22">
        <f t="shared" si="179"/>
        <v>0</v>
      </c>
      <c r="V602" s="22">
        <f t="shared" si="180"/>
        <v>0</v>
      </c>
      <c r="W602" s="22">
        <f t="shared" si="181"/>
        <v>0</v>
      </c>
      <c r="X602" s="26"/>
      <c r="Y602" s="27"/>
      <c r="Z602" s="27"/>
      <c r="AA602" s="27"/>
      <c r="AB602" s="28"/>
      <c r="AC602" s="25"/>
    </row>
    <row r="603" spans="1:29" ht="15" customHeight="1" x14ac:dyDescent="0.3">
      <c r="A603" s="132" t="s">
        <v>90</v>
      </c>
      <c r="B603" s="229" t="s">
        <v>35</v>
      </c>
      <c r="C603" s="231" t="s">
        <v>36</v>
      </c>
      <c r="D603" s="225">
        <v>12</v>
      </c>
      <c r="E603" s="225" t="s">
        <v>25</v>
      </c>
      <c r="F603" s="159">
        <f t="shared" si="182"/>
        <v>207</v>
      </c>
      <c r="G603" s="208" t="s">
        <v>277</v>
      </c>
      <c r="H603" s="209" t="s">
        <v>226</v>
      </c>
      <c r="I603" s="210">
        <v>40218</v>
      </c>
      <c r="J603" s="17">
        <f t="shared" si="175"/>
        <v>3</v>
      </c>
      <c r="K603" s="18">
        <f t="shared" si="176"/>
        <v>0</v>
      </c>
      <c r="L603" s="19">
        <f t="shared" si="183"/>
        <v>0</v>
      </c>
      <c r="M603" s="20">
        <f t="shared" si="184"/>
        <v>0</v>
      </c>
      <c r="N603" s="20">
        <f t="shared" si="185"/>
        <v>0</v>
      </c>
      <c r="O603" s="20">
        <f t="shared" si="186"/>
        <v>0</v>
      </c>
      <c r="P603" s="20">
        <f t="shared" si="187"/>
        <v>0</v>
      </c>
      <c r="Q603" s="20">
        <f t="shared" si="188"/>
        <v>0</v>
      </c>
      <c r="R603" s="21">
        <v>3</v>
      </c>
      <c r="S603" s="22">
        <f t="shared" si="177"/>
        <v>0</v>
      </c>
      <c r="T603" s="22">
        <f t="shared" si="178"/>
        <v>0</v>
      </c>
      <c r="U603" s="22">
        <f t="shared" si="179"/>
        <v>0</v>
      </c>
      <c r="V603" s="22">
        <f t="shared" si="180"/>
        <v>0</v>
      </c>
      <c r="W603" s="22">
        <f t="shared" si="181"/>
        <v>0</v>
      </c>
      <c r="X603" s="26"/>
      <c r="Y603" s="27"/>
      <c r="Z603" s="27"/>
      <c r="AA603" s="27"/>
      <c r="AB603" s="28"/>
      <c r="AC603" s="28"/>
    </row>
    <row r="604" spans="1:29" ht="15" customHeight="1" x14ac:dyDescent="0.3">
      <c r="A604" s="132" t="s">
        <v>90</v>
      </c>
      <c r="B604" s="229" t="s">
        <v>1142</v>
      </c>
      <c r="C604" s="231" t="s">
        <v>1041</v>
      </c>
      <c r="D604" s="225">
        <v>1</v>
      </c>
      <c r="E604" s="225" t="s">
        <v>75</v>
      </c>
      <c r="F604" s="159">
        <f t="shared" si="182"/>
        <v>208</v>
      </c>
      <c r="G604" s="208" t="s">
        <v>66</v>
      </c>
      <c r="H604" s="209" t="s">
        <v>1042</v>
      </c>
      <c r="I604" s="210">
        <v>40208</v>
      </c>
      <c r="J604" s="17">
        <f t="shared" si="175"/>
        <v>3</v>
      </c>
      <c r="K604" s="18">
        <f t="shared" si="176"/>
        <v>0</v>
      </c>
      <c r="L604" s="19">
        <f t="shared" si="183"/>
        <v>0</v>
      </c>
      <c r="M604" s="20">
        <f t="shared" si="184"/>
        <v>0</v>
      </c>
      <c r="N604" s="20">
        <f t="shared" si="185"/>
        <v>0</v>
      </c>
      <c r="O604" s="20">
        <f t="shared" si="186"/>
        <v>0</v>
      </c>
      <c r="P604" s="20">
        <f t="shared" si="187"/>
        <v>0</v>
      </c>
      <c r="Q604" s="20">
        <f t="shared" si="188"/>
        <v>0</v>
      </c>
      <c r="R604" s="21">
        <v>3</v>
      </c>
      <c r="S604" s="22">
        <f t="shared" si="177"/>
        <v>0</v>
      </c>
      <c r="T604" s="22">
        <f t="shared" si="178"/>
        <v>0</v>
      </c>
      <c r="U604" s="22">
        <f t="shared" si="179"/>
        <v>0</v>
      </c>
      <c r="V604" s="22">
        <f t="shared" si="180"/>
        <v>0</v>
      </c>
      <c r="W604" s="22">
        <f t="shared" si="181"/>
        <v>0</v>
      </c>
      <c r="X604" s="26"/>
      <c r="Y604" s="27"/>
      <c r="Z604" s="27"/>
      <c r="AA604" s="27"/>
      <c r="AB604" s="28"/>
      <c r="AC604" s="28"/>
    </row>
    <row r="605" spans="1:29" ht="15" customHeight="1" x14ac:dyDescent="0.3">
      <c r="A605" s="132" t="s">
        <v>90</v>
      </c>
      <c r="B605" s="229" t="s">
        <v>618</v>
      </c>
      <c r="C605" s="231" t="s">
        <v>461</v>
      </c>
      <c r="D605" s="225">
        <v>7</v>
      </c>
      <c r="E605" s="225" t="s">
        <v>28</v>
      </c>
      <c r="F605" s="159">
        <f t="shared" si="182"/>
        <v>209</v>
      </c>
      <c r="G605" s="208" t="s">
        <v>72</v>
      </c>
      <c r="H605" s="209" t="s">
        <v>462</v>
      </c>
      <c r="I605" s="210">
        <v>40186</v>
      </c>
      <c r="J605" s="17">
        <f t="shared" si="175"/>
        <v>3</v>
      </c>
      <c r="K605" s="18">
        <f t="shared" si="176"/>
        <v>0</v>
      </c>
      <c r="L605" s="19">
        <f t="shared" si="183"/>
        <v>0</v>
      </c>
      <c r="M605" s="20">
        <f t="shared" si="184"/>
        <v>0</v>
      </c>
      <c r="N605" s="20">
        <f t="shared" si="185"/>
        <v>0</v>
      </c>
      <c r="O605" s="20">
        <f t="shared" si="186"/>
        <v>0</v>
      </c>
      <c r="P605" s="20">
        <f t="shared" si="187"/>
        <v>0</v>
      </c>
      <c r="Q605" s="20">
        <f t="shared" si="188"/>
        <v>0</v>
      </c>
      <c r="R605" s="21">
        <v>3</v>
      </c>
      <c r="S605" s="22">
        <f t="shared" si="177"/>
        <v>0</v>
      </c>
      <c r="T605" s="22">
        <f t="shared" si="178"/>
        <v>0</v>
      </c>
      <c r="U605" s="22">
        <f t="shared" si="179"/>
        <v>0</v>
      </c>
      <c r="V605" s="22">
        <f t="shared" si="180"/>
        <v>0</v>
      </c>
      <c r="W605" s="22">
        <f t="shared" si="181"/>
        <v>0</v>
      </c>
      <c r="X605" s="26"/>
      <c r="Y605" s="27"/>
      <c r="Z605" s="27"/>
      <c r="AA605" s="27"/>
      <c r="AB605" s="28"/>
      <c r="AC605" s="25"/>
    </row>
    <row r="606" spans="1:29" ht="15" customHeight="1" x14ac:dyDescent="0.3">
      <c r="A606" s="162" t="s">
        <v>114</v>
      </c>
      <c r="B606" s="124"/>
      <c r="C606" s="199"/>
      <c r="D606" s="167"/>
      <c r="E606" s="168"/>
      <c r="F606" s="164">
        <v>0</v>
      </c>
      <c r="G606" s="188"/>
      <c r="H606" s="188"/>
      <c r="I606" s="190"/>
      <c r="J606" s="32">
        <f t="shared" si="175"/>
        <v>9999</v>
      </c>
      <c r="K606" s="32">
        <f t="shared" si="176"/>
        <v>0</v>
      </c>
      <c r="L606" s="33">
        <f>IFERROR(LARGE((S606:Z606),1),0)</f>
        <v>0</v>
      </c>
      <c r="M606" s="34">
        <f>IFERROR(LARGE((S606:Z606),2),0)</f>
        <v>0</v>
      </c>
      <c r="N606" s="34">
        <f>IFERROR(LARGE((S606:Z606),3),0)</f>
        <v>0</v>
      </c>
      <c r="O606" s="34">
        <f>IFERROR(LARGE((S606:Z606),4),0)</f>
        <v>0</v>
      </c>
      <c r="P606" s="34">
        <f>IFERROR(LARGE((S606:Z606),5),0)</f>
        <v>0</v>
      </c>
      <c r="Q606" s="34">
        <f>IFERROR(LARGE((S606:Z606),6),0)</f>
        <v>0</v>
      </c>
      <c r="R606" s="35">
        <v>9999</v>
      </c>
      <c r="S606" s="54">
        <f t="shared" si="177"/>
        <v>0</v>
      </c>
      <c r="T606" s="54">
        <f t="shared" si="178"/>
        <v>0</v>
      </c>
      <c r="U606" s="54">
        <f t="shared" si="179"/>
        <v>0</v>
      </c>
      <c r="V606" s="54">
        <f t="shared" si="180"/>
        <v>0</v>
      </c>
      <c r="W606" s="54">
        <f t="shared" si="181"/>
        <v>0</v>
      </c>
      <c r="X606" s="31">
        <f>IFERROR(LARGE((#REF!),2),0)</f>
        <v>0</v>
      </c>
      <c r="Y606" s="29">
        <f>IFERROR(LARGE((#REF!),3),0)</f>
        <v>0</v>
      </c>
      <c r="Z606" s="29">
        <f>IFERROR(LARGE((#REF!),4),0)</f>
        <v>0</v>
      </c>
      <c r="AA606" s="29"/>
      <c r="AB606" s="63"/>
      <c r="AC606" s="63"/>
    </row>
    <row r="607" spans="1:29" ht="15" customHeight="1" x14ac:dyDescent="0.3">
      <c r="A607" s="132" t="s">
        <v>114</v>
      </c>
      <c r="B607" s="157" t="s">
        <v>606</v>
      </c>
      <c r="C607" s="95" t="s">
        <v>446</v>
      </c>
      <c r="D607" s="106">
        <v>16</v>
      </c>
      <c r="E607" s="104" t="s">
        <v>44</v>
      </c>
      <c r="F607" s="159">
        <f t="shared" ref="F607:F638" si="189">F606+1</f>
        <v>1</v>
      </c>
      <c r="G607" s="98" t="s">
        <v>123</v>
      </c>
      <c r="H607" s="99" t="s">
        <v>447</v>
      </c>
      <c r="I607" s="36">
        <v>40323</v>
      </c>
      <c r="J607" s="17">
        <f t="shared" si="175"/>
        <v>315</v>
      </c>
      <c r="K607" s="18">
        <f t="shared" si="176"/>
        <v>315</v>
      </c>
      <c r="L607" s="19">
        <f t="shared" ref="L607:L638" si="190">IFERROR(LARGE((S607:W607),1),0)</f>
        <v>90</v>
      </c>
      <c r="M607" s="20">
        <f t="shared" ref="M607:M638" si="191">IFERROR(LARGE((S607:W607),2),0)</f>
        <v>75</v>
      </c>
      <c r="N607" s="20">
        <f t="shared" ref="N607:N638" si="192">IFERROR(LARGE((S607:W607),3),0)</f>
        <v>75</v>
      </c>
      <c r="O607" s="20">
        <f t="shared" ref="O607:O638" si="193">IFERROR(LARGE((S607:W607),4),0)</f>
        <v>75</v>
      </c>
      <c r="P607" s="20">
        <f t="shared" ref="P607:P638" si="194">IFERROR(LARGE((S607:W607),5),0)</f>
        <v>0</v>
      </c>
      <c r="Q607" s="20">
        <f t="shared" ref="Q607:Q638" si="195">IFERROR(LARGE((S607:W607),6),0)</f>
        <v>0</v>
      </c>
      <c r="R607" s="21">
        <v>0</v>
      </c>
      <c r="S607" s="22">
        <f t="shared" si="177"/>
        <v>90</v>
      </c>
      <c r="T607" s="22">
        <f t="shared" si="178"/>
        <v>75</v>
      </c>
      <c r="U607" s="22">
        <f t="shared" si="179"/>
        <v>75</v>
      </c>
      <c r="V607" s="22">
        <f t="shared" si="180"/>
        <v>75</v>
      </c>
      <c r="W607" s="22">
        <f t="shared" si="181"/>
        <v>0</v>
      </c>
      <c r="X607" s="26">
        <v>75</v>
      </c>
      <c r="Y607" s="27">
        <v>75</v>
      </c>
      <c r="Z607" s="27">
        <v>75</v>
      </c>
      <c r="AA607" s="27"/>
      <c r="AB607" s="28"/>
      <c r="AC607" s="28">
        <v>90</v>
      </c>
    </row>
    <row r="608" spans="1:29" ht="15" customHeight="1" x14ac:dyDescent="0.3">
      <c r="A608" s="132" t="s">
        <v>114</v>
      </c>
      <c r="B608" s="157" t="s">
        <v>619</v>
      </c>
      <c r="C608" s="95" t="s">
        <v>423</v>
      </c>
      <c r="D608" s="106">
        <v>15</v>
      </c>
      <c r="E608" s="104" t="s">
        <v>29</v>
      </c>
      <c r="F608" s="159">
        <f t="shared" si="189"/>
        <v>2</v>
      </c>
      <c r="G608" s="98" t="s">
        <v>451</v>
      </c>
      <c r="H608" s="99" t="s">
        <v>452</v>
      </c>
      <c r="I608" s="36">
        <v>40261</v>
      </c>
      <c r="J608" s="17">
        <f t="shared" si="175"/>
        <v>255</v>
      </c>
      <c r="K608" s="18">
        <f t="shared" si="176"/>
        <v>195</v>
      </c>
      <c r="L608" s="19">
        <f t="shared" si="190"/>
        <v>150</v>
      </c>
      <c r="M608" s="20">
        <f t="shared" si="191"/>
        <v>45</v>
      </c>
      <c r="N608" s="20">
        <f t="shared" si="192"/>
        <v>0</v>
      </c>
      <c r="O608" s="20">
        <f t="shared" si="193"/>
        <v>0</v>
      </c>
      <c r="P608" s="20">
        <f t="shared" si="194"/>
        <v>0</v>
      </c>
      <c r="Q608" s="20">
        <f t="shared" si="195"/>
        <v>0</v>
      </c>
      <c r="R608" s="21">
        <v>60</v>
      </c>
      <c r="S608" s="22">
        <f t="shared" si="177"/>
        <v>150</v>
      </c>
      <c r="T608" s="22">
        <f t="shared" si="178"/>
        <v>45</v>
      </c>
      <c r="U608" s="22">
        <f t="shared" si="179"/>
        <v>0</v>
      </c>
      <c r="V608" s="22">
        <f t="shared" si="180"/>
        <v>0</v>
      </c>
      <c r="W608" s="22">
        <f t="shared" si="181"/>
        <v>0</v>
      </c>
      <c r="X608" s="26">
        <v>45</v>
      </c>
      <c r="Y608" s="27"/>
      <c r="Z608" s="27"/>
      <c r="AA608" s="27"/>
      <c r="AB608" s="27"/>
      <c r="AC608" s="27">
        <v>150</v>
      </c>
    </row>
    <row r="609" spans="1:29" ht="15" customHeight="1" x14ac:dyDescent="0.3">
      <c r="A609" s="166" t="s">
        <v>114</v>
      </c>
      <c r="B609" s="157" t="s">
        <v>87</v>
      </c>
      <c r="C609" s="95" t="s">
        <v>88</v>
      </c>
      <c r="D609" s="106">
        <v>1</v>
      </c>
      <c r="E609" s="104" t="s">
        <v>75</v>
      </c>
      <c r="F609" s="159">
        <f t="shared" si="189"/>
        <v>3</v>
      </c>
      <c r="G609" s="98" t="s">
        <v>45</v>
      </c>
      <c r="H609" s="99" t="s">
        <v>647</v>
      </c>
      <c r="I609" s="36">
        <v>40215</v>
      </c>
      <c r="J609" s="17">
        <f t="shared" si="175"/>
        <v>160</v>
      </c>
      <c r="K609" s="18">
        <f t="shared" si="176"/>
        <v>135</v>
      </c>
      <c r="L609" s="19">
        <f t="shared" si="190"/>
        <v>75</v>
      </c>
      <c r="M609" s="20">
        <f t="shared" si="191"/>
        <v>60</v>
      </c>
      <c r="N609" s="20">
        <f t="shared" si="192"/>
        <v>0</v>
      </c>
      <c r="O609" s="20">
        <f t="shared" si="193"/>
        <v>0</v>
      </c>
      <c r="P609" s="20">
        <f t="shared" si="194"/>
        <v>0</v>
      </c>
      <c r="Q609" s="20">
        <f t="shared" si="195"/>
        <v>0</v>
      </c>
      <c r="R609" s="21">
        <v>25</v>
      </c>
      <c r="S609" s="22">
        <f t="shared" si="177"/>
        <v>75</v>
      </c>
      <c r="T609" s="22">
        <f t="shared" si="178"/>
        <v>60</v>
      </c>
      <c r="U609" s="22">
        <f t="shared" si="179"/>
        <v>0</v>
      </c>
      <c r="V609" s="22">
        <f t="shared" si="180"/>
        <v>0</v>
      </c>
      <c r="W609" s="22">
        <f t="shared" si="181"/>
        <v>0</v>
      </c>
      <c r="X609" s="26">
        <v>75</v>
      </c>
      <c r="Y609" s="27"/>
      <c r="Z609" s="27"/>
      <c r="AA609" s="27"/>
      <c r="AB609" s="28"/>
      <c r="AC609" s="28">
        <v>60</v>
      </c>
    </row>
    <row r="610" spans="1:29" ht="15" customHeight="1" x14ac:dyDescent="0.3">
      <c r="A610" s="166" t="s">
        <v>114</v>
      </c>
      <c r="B610" s="157" t="s">
        <v>169</v>
      </c>
      <c r="C610" s="95" t="s">
        <v>170</v>
      </c>
      <c r="D610" s="106">
        <v>12</v>
      </c>
      <c r="E610" s="104" t="s">
        <v>25</v>
      </c>
      <c r="F610" s="159">
        <f t="shared" si="189"/>
        <v>4</v>
      </c>
      <c r="G610" s="98" t="s">
        <v>34</v>
      </c>
      <c r="H610" s="99" t="s">
        <v>439</v>
      </c>
      <c r="I610" s="36">
        <v>40485</v>
      </c>
      <c r="J610" s="17">
        <f t="shared" si="175"/>
        <v>139</v>
      </c>
      <c r="K610" s="18">
        <f t="shared" si="176"/>
        <v>100</v>
      </c>
      <c r="L610" s="19">
        <f t="shared" si="190"/>
        <v>60</v>
      </c>
      <c r="M610" s="20">
        <f t="shared" si="191"/>
        <v>30</v>
      </c>
      <c r="N610" s="20">
        <f t="shared" si="192"/>
        <v>5</v>
      </c>
      <c r="O610" s="20">
        <f t="shared" si="193"/>
        <v>5</v>
      </c>
      <c r="P610" s="20">
        <f t="shared" si="194"/>
        <v>0</v>
      </c>
      <c r="Q610" s="20">
        <f t="shared" si="195"/>
        <v>0</v>
      </c>
      <c r="R610" s="21">
        <v>39</v>
      </c>
      <c r="S610" s="22">
        <f t="shared" si="177"/>
        <v>60</v>
      </c>
      <c r="T610" s="22">
        <f t="shared" si="178"/>
        <v>30</v>
      </c>
      <c r="U610" s="22">
        <f t="shared" si="179"/>
        <v>5</v>
      </c>
      <c r="V610" s="22">
        <f t="shared" si="180"/>
        <v>5</v>
      </c>
      <c r="W610" s="22">
        <f t="shared" si="181"/>
        <v>0</v>
      </c>
      <c r="X610" s="26">
        <v>5</v>
      </c>
      <c r="Y610" s="27">
        <v>30</v>
      </c>
      <c r="Z610" s="27">
        <v>5</v>
      </c>
      <c r="AA610" s="27"/>
      <c r="AB610" s="27"/>
      <c r="AC610" s="27">
        <v>60</v>
      </c>
    </row>
    <row r="611" spans="1:29" ht="15" customHeight="1" x14ac:dyDescent="0.3">
      <c r="A611" s="132" t="s">
        <v>114</v>
      </c>
      <c r="B611" s="157" t="s">
        <v>169</v>
      </c>
      <c r="C611" s="95" t="s">
        <v>170</v>
      </c>
      <c r="D611" s="106">
        <v>12</v>
      </c>
      <c r="E611" s="104" t="s">
        <v>25</v>
      </c>
      <c r="F611" s="159">
        <f t="shared" si="189"/>
        <v>5</v>
      </c>
      <c r="G611" s="98" t="s">
        <v>648</v>
      </c>
      <c r="H611" s="99" t="s">
        <v>417</v>
      </c>
      <c r="I611" s="36">
        <v>40473</v>
      </c>
      <c r="J611" s="17">
        <f t="shared" si="175"/>
        <v>133</v>
      </c>
      <c r="K611" s="18">
        <f t="shared" si="176"/>
        <v>123</v>
      </c>
      <c r="L611" s="19">
        <f t="shared" si="190"/>
        <v>45</v>
      </c>
      <c r="M611" s="20">
        <f t="shared" si="191"/>
        <v>30</v>
      </c>
      <c r="N611" s="20">
        <f t="shared" si="192"/>
        <v>30</v>
      </c>
      <c r="O611" s="20">
        <f t="shared" si="193"/>
        <v>18</v>
      </c>
      <c r="P611" s="20">
        <f t="shared" si="194"/>
        <v>0</v>
      </c>
      <c r="Q611" s="20">
        <f t="shared" si="195"/>
        <v>0</v>
      </c>
      <c r="R611" s="21">
        <v>10</v>
      </c>
      <c r="S611" s="22">
        <f t="shared" si="177"/>
        <v>45</v>
      </c>
      <c r="T611" s="22">
        <f t="shared" si="178"/>
        <v>30</v>
      </c>
      <c r="U611" s="22">
        <f t="shared" si="179"/>
        <v>30</v>
      </c>
      <c r="V611" s="22">
        <f t="shared" si="180"/>
        <v>18</v>
      </c>
      <c r="W611" s="22">
        <f t="shared" si="181"/>
        <v>0</v>
      </c>
      <c r="X611" s="26">
        <v>30</v>
      </c>
      <c r="Y611" s="27">
        <v>45</v>
      </c>
      <c r="Z611" s="27">
        <v>30</v>
      </c>
      <c r="AA611" s="27"/>
      <c r="AB611" s="27"/>
      <c r="AC611" s="27">
        <v>18</v>
      </c>
    </row>
    <row r="612" spans="1:29" ht="15" customHeight="1" x14ac:dyDescent="0.3">
      <c r="A612" s="166" t="s">
        <v>114</v>
      </c>
      <c r="B612" s="157" t="s">
        <v>87</v>
      </c>
      <c r="C612" s="95" t="s">
        <v>88</v>
      </c>
      <c r="D612" s="106">
        <v>1</v>
      </c>
      <c r="E612" s="104" t="s">
        <v>75</v>
      </c>
      <c r="F612" s="159">
        <f t="shared" si="189"/>
        <v>6</v>
      </c>
      <c r="G612" s="98" t="s">
        <v>34</v>
      </c>
      <c r="H612" s="99" t="s">
        <v>453</v>
      </c>
      <c r="I612" s="36">
        <v>40242</v>
      </c>
      <c r="J612" s="17">
        <f t="shared" si="175"/>
        <v>122</v>
      </c>
      <c r="K612" s="18">
        <f t="shared" si="176"/>
        <v>0</v>
      </c>
      <c r="L612" s="19">
        <f t="shared" si="190"/>
        <v>0</v>
      </c>
      <c r="M612" s="20">
        <f t="shared" si="191"/>
        <v>0</v>
      </c>
      <c r="N612" s="20">
        <f t="shared" si="192"/>
        <v>0</v>
      </c>
      <c r="O612" s="20">
        <f t="shared" si="193"/>
        <v>0</v>
      </c>
      <c r="P612" s="20">
        <f t="shared" si="194"/>
        <v>0</v>
      </c>
      <c r="Q612" s="20">
        <f t="shared" si="195"/>
        <v>0</v>
      </c>
      <c r="R612" s="21">
        <v>122</v>
      </c>
      <c r="S612" s="22">
        <f t="shared" si="177"/>
        <v>0</v>
      </c>
      <c r="T612" s="22">
        <f t="shared" si="178"/>
        <v>0</v>
      </c>
      <c r="U612" s="22">
        <f t="shared" si="179"/>
        <v>0</v>
      </c>
      <c r="V612" s="22">
        <f t="shared" si="180"/>
        <v>0</v>
      </c>
      <c r="W612" s="22">
        <f t="shared" si="181"/>
        <v>0</v>
      </c>
      <c r="X612" s="26"/>
      <c r="Y612" s="27"/>
      <c r="Z612" s="27"/>
      <c r="AA612" s="27"/>
      <c r="AB612" s="28"/>
      <c r="AC612" s="28"/>
    </row>
    <row r="613" spans="1:29" ht="15" customHeight="1" x14ac:dyDescent="0.3">
      <c r="A613" s="132" t="s">
        <v>114</v>
      </c>
      <c r="B613" s="157" t="s">
        <v>338</v>
      </c>
      <c r="C613" s="95" t="s">
        <v>294</v>
      </c>
      <c r="D613" s="106">
        <v>19</v>
      </c>
      <c r="E613" s="104" t="s">
        <v>46</v>
      </c>
      <c r="F613" s="159">
        <f t="shared" si="189"/>
        <v>7</v>
      </c>
      <c r="G613" s="98" t="s">
        <v>57</v>
      </c>
      <c r="H613" s="99" t="s">
        <v>450</v>
      </c>
      <c r="I613" s="36">
        <v>40348</v>
      </c>
      <c r="J613" s="17">
        <f t="shared" si="175"/>
        <v>100</v>
      </c>
      <c r="K613" s="18">
        <f t="shared" si="176"/>
        <v>97</v>
      </c>
      <c r="L613" s="19">
        <f t="shared" si="190"/>
        <v>70</v>
      </c>
      <c r="M613" s="20">
        <f t="shared" si="191"/>
        <v>15</v>
      </c>
      <c r="N613" s="20">
        <f t="shared" si="192"/>
        <v>12</v>
      </c>
      <c r="O613" s="20">
        <f t="shared" si="193"/>
        <v>0</v>
      </c>
      <c r="P613" s="20">
        <f t="shared" si="194"/>
        <v>0</v>
      </c>
      <c r="Q613" s="20">
        <f t="shared" si="195"/>
        <v>0</v>
      </c>
      <c r="R613" s="21">
        <v>3</v>
      </c>
      <c r="S613" s="22">
        <f t="shared" si="177"/>
        <v>70</v>
      </c>
      <c r="T613" s="22">
        <f t="shared" si="178"/>
        <v>15</v>
      </c>
      <c r="U613" s="22">
        <f t="shared" si="179"/>
        <v>12</v>
      </c>
      <c r="V613" s="22">
        <f t="shared" si="180"/>
        <v>0</v>
      </c>
      <c r="W613" s="22">
        <f t="shared" si="181"/>
        <v>0</v>
      </c>
      <c r="X613" s="26">
        <v>12</v>
      </c>
      <c r="Y613" s="27"/>
      <c r="Z613" s="27">
        <v>15</v>
      </c>
      <c r="AA613" s="27"/>
      <c r="AB613" s="28"/>
      <c r="AC613" s="28">
        <v>70</v>
      </c>
    </row>
    <row r="614" spans="1:29" ht="15" customHeight="1" x14ac:dyDescent="0.3">
      <c r="A614" s="132" t="s">
        <v>114</v>
      </c>
      <c r="B614" s="157" t="s">
        <v>859</v>
      </c>
      <c r="C614" s="95" t="s">
        <v>795</v>
      </c>
      <c r="D614" s="106">
        <v>5</v>
      </c>
      <c r="E614" s="104" t="s">
        <v>53</v>
      </c>
      <c r="F614" s="159">
        <f t="shared" si="189"/>
        <v>8</v>
      </c>
      <c r="G614" s="98" t="s">
        <v>43</v>
      </c>
      <c r="H614" s="99" t="s">
        <v>796</v>
      </c>
      <c r="I614" s="36">
        <v>40281</v>
      </c>
      <c r="J614" s="17">
        <f t="shared" si="175"/>
        <v>100</v>
      </c>
      <c r="K614" s="18">
        <f t="shared" si="176"/>
        <v>97</v>
      </c>
      <c r="L614" s="19">
        <f t="shared" si="190"/>
        <v>45</v>
      </c>
      <c r="M614" s="20">
        <f t="shared" si="191"/>
        <v>42</v>
      </c>
      <c r="N614" s="20">
        <f t="shared" si="192"/>
        <v>5</v>
      </c>
      <c r="O614" s="20">
        <f t="shared" si="193"/>
        <v>5</v>
      </c>
      <c r="P614" s="20">
        <f t="shared" si="194"/>
        <v>0</v>
      </c>
      <c r="Q614" s="20">
        <f t="shared" si="195"/>
        <v>0</v>
      </c>
      <c r="R614" s="21">
        <v>3</v>
      </c>
      <c r="S614" s="22">
        <f t="shared" si="177"/>
        <v>45</v>
      </c>
      <c r="T614" s="22">
        <f t="shared" si="178"/>
        <v>42</v>
      </c>
      <c r="U614" s="22">
        <f t="shared" si="179"/>
        <v>5</v>
      </c>
      <c r="V614" s="22">
        <f t="shared" si="180"/>
        <v>5</v>
      </c>
      <c r="W614" s="22">
        <f t="shared" si="181"/>
        <v>0</v>
      </c>
      <c r="X614" s="26">
        <v>5</v>
      </c>
      <c r="Y614" s="27">
        <v>5</v>
      </c>
      <c r="Z614" s="27">
        <v>45</v>
      </c>
      <c r="AA614" s="27"/>
      <c r="AB614" s="27"/>
      <c r="AC614" s="27">
        <v>42</v>
      </c>
    </row>
    <row r="615" spans="1:29" ht="15" customHeight="1" x14ac:dyDescent="0.3">
      <c r="A615" s="132" t="s">
        <v>114</v>
      </c>
      <c r="B615" s="157" t="s">
        <v>338</v>
      </c>
      <c r="C615" s="95" t="s">
        <v>294</v>
      </c>
      <c r="D615" s="106">
        <v>19</v>
      </c>
      <c r="E615" s="104" t="s">
        <v>46</v>
      </c>
      <c r="F615" s="159">
        <f t="shared" si="189"/>
        <v>9</v>
      </c>
      <c r="G615" s="98" t="s">
        <v>110</v>
      </c>
      <c r="H615" s="99" t="s">
        <v>327</v>
      </c>
      <c r="I615" s="36">
        <v>40229</v>
      </c>
      <c r="J615" s="17">
        <f t="shared" si="175"/>
        <v>92</v>
      </c>
      <c r="K615" s="18">
        <f t="shared" si="176"/>
        <v>84</v>
      </c>
      <c r="L615" s="19">
        <f t="shared" si="190"/>
        <v>30</v>
      </c>
      <c r="M615" s="20">
        <f t="shared" si="191"/>
        <v>30</v>
      </c>
      <c r="N615" s="20">
        <f t="shared" si="192"/>
        <v>24</v>
      </c>
      <c r="O615" s="20">
        <f t="shared" si="193"/>
        <v>0</v>
      </c>
      <c r="P615" s="20">
        <f t="shared" si="194"/>
        <v>0</v>
      </c>
      <c r="Q615" s="20">
        <f t="shared" si="195"/>
        <v>0</v>
      </c>
      <c r="R615" s="21">
        <v>8</v>
      </c>
      <c r="S615" s="22">
        <f t="shared" si="177"/>
        <v>30</v>
      </c>
      <c r="T615" s="22">
        <f t="shared" si="178"/>
        <v>30</v>
      </c>
      <c r="U615" s="22">
        <f t="shared" si="179"/>
        <v>24</v>
      </c>
      <c r="V615" s="22">
        <f t="shared" si="180"/>
        <v>0</v>
      </c>
      <c r="W615" s="22">
        <f t="shared" si="181"/>
        <v>0</v>
      </c>
      <c r="X615" s="26">
        <v>30</v>
      </c>
      <c r="Y615" s="27"/>
      <c r="Z615" s="27">
        <v>30</v>
      </c>
      <c r="AA615" s="27"/>
      <c r="AB615" s="28"/>
      <c r="AC615" s="28">
        <v>24</v>
      </c>
    </row>
    <row r="616" spans="1:29" ht="15" customHeight="1" x14ac:dyDescent="0.3">
      <c r="A616" s="132" t="s">
        <v>114</v>
      </c>
      <c r="B616" s="157" t="s">
        <v>181</v>
      </c>
      <c r="C616" s="95" t="s">
        <v>182</v>
      </c>
      <c r="D616" s="106">
        <v>3</v>
      </c>
      <c r="E616" s="104" t="s">
        <v>39</v>
      </c>
      <c r="F616" s="159">
        <f t="shared" si="189"/>
        <v>10</v>
      </c>
      <c r="G616" s="98" t="s">
        <v>110</v>
      </c>
      <c r="H616" s="99" t="s">
        <v>821</v>
      </c>
      <c r="I616" s="36">
        <v>40265</v>
      </c>
      <c r="J616" s="17">
        <f t="shared" si="175"/>
        <v>86</v>
      </c>
      <c r="K616" s="18">
        <f t="shared" si="176"/>
        <v>75</v>
      </c>
      <c r="L616" s="19">
        <f t="shared" si="190"/>
        <v>45</v>
      </c>
      <c r="M616" s="20">
        <f t="shared" si="191"/>
        <v>30</v>
      </c>
      <c r="N616" s="20">
        <f t="shared" si="192"/>
        <v>0</v>
      </c>
      <c r="O616" s="20">
        <f t="shared" si="193"/>
        <v>0</v>
      </c>
      <c r="P616" s="20">
        <f t="shared" si="194"/>
        <v>0</v>
      </c>
      <c r="Q616" s="20">
        <f t="shared" si="195"/>
        <v>0</v>
      </c>
      <c r="R616" s="21">
        <v>11</v>
      </c>
      <c r="S616" s="22">
        <f t="shared" si="177"/>
        <v>45</v>
      </c>
      <c r="T616" s="22">
        <f t="shared" si="178"/>
        <v>30</v>
      </c>
      <c r="U616" s="22">
        <f t="shared" si="179"/>
        <v>0</v>
      </c>
      <c r="V616" s="22">
        <f t="shared" si="180"/>
        <v>0</v>
      </c>
      <c r="W616" s="22">
        <f t="shared" si="181"/>
        <v>0</v>
      </c>
      <c r="X616" s="26">
        <v>45</v>
      </c>
      <c r="Y616" s="27"/>
      <c r="Z616" s="27"/>
      <c r="AA616" s="27"/>
      <c r="AB616" s="28"/>
      <c r="AC616" s="28">
        <v>30</v>
      </c>
    </row>
    <row r="617" spans="1:29" ht="15" customHeight="1" x14ac:dyDescent="0.3">
      <c r="A617" s="166" t="s">
        <v>114</v>
      </c>
      <c r="B617" s="157" t="s">
        <v>856</v>
      </c>
      <c r="C617" s="95" t="s">
        <v>772</v>
      </c>
      <c r="D617" s="104">
        <v>9</v>
      </c>
      <c r="E617" s="104" t="s">
        <v>33</v>
      </c>
      <c r="F617" s="159">
        <f t="shared" si="189"/>
        <v>11</v>
      </c>
      <c r="G617" s="208" t="s">
        <v>84</v>
      </c>
      <c r="H617" s="209" t="s">
        <v>773</v>
      </c>
      <c r="I617" s="210">
        <v>40204</v>
      </c>
      <c r="J617" s="17">
        <f t="shared" si="175"/>
        <v>80</v>
      </c>
      <c r="K617" s="18">
        <f t="shared" si="176"/>
        <v>60</v>
      </c>
      <c r="L617" s="19">
        <f t="shared" si="190"/>
        <v>30</v>
      </c>
      <c r="M617" s="20">
        <f t="shared" si="191"/>
        <v>30</v>
      </c>
      <c r="N617" s="20">
        <f t="shared" si="192"/>
        <v>0</v>
      </c>
      <c r="O617" s="20">
        <f t="shared" si="193"/>
        <v>0</v>
      </c>
      <c r="P617" s="20">
        <f t="shared" si="194"/>
        <v>0</v>
      </c>
      <c r="Q617" s="20">
        <f t="shared" si="195"/>
        <v>0</v>
      </c>
      <c r="R617" s="21">
        <v>20</v>
      </c>
      <c r="S617" s="22">
        <f t="shared" si="177"/>
        <v>30</v>
      </c>
      <c r="T617" s="22">
        <f t="shared" si="178"/>
        <v>30</v>
      </c>
      <c r="U617" s="22">
        <f t="shared" si="179"/>
        <v>0</v>
      </c>
      <c r="V617" s="22">
        <f t="shared" si="180"/>
        <v>0</v>
      </c>
      <c r="W617" s="22">
        <f t="shared" si="181"/>
        <v>0</v>
      </c>
      <c r="X617" s="26">
        <v>30</v>
      </c>
      <c r="Y617" s="27"/>
      <c r="Z617" s="27"/>
      <c r="AA617" s="27"/>
      <c r="AB617" s="28"/>
      <c r="AC617" s="28">
        <v>30</v>
      </c>
    </row>
    <row r="618" spans="1:29" ht="15" customHeight="1" x14ac:dyDescent="0.3">
      <c r="A618" s="132" t="s">
        <v>114</v>
      </c>
      <c r="B618" s="118" t="s">
        <v>1975</v>
      </c>
      <c r="C618" s="119" t="s">
        <v>1200</v>
      </c>
      <c r="D618" s="106">
        <v>12</v>
      </c>
      <c r="E618" s="104" t="s">
        <v>25</v>
      </c>
      <c r="F618" s="159">
        <f t="shared" si="189"/>
        <v>12</v>
      </c>
      <c r="G618" s="211" t="s">
        <v>1357</v>
      </c>
      <c r="H618" s="212" t="s">
        <v>1358</v>
      </c>
      <c r="I618" s="213">
        <v>40791</v>
      </c>
      <c r="J618" s="17">
        <f t="shared" si="175"/>
        <v>75</v>
      </c>
      <c r="K618" s="18">
        <f t="shared" si="176"/>
        <v>75</v>
      </c>
      <c r="L618" s="19">
        <f t="shared" si="190"/>
        <v>30</v>
      </c>
      <c r="M618" s="20">
        <f t="shared" si="191"/>
        <v>28</v>
      </c>
      <c r="N618" s="20">
        <f t="shared" si="192"/>
        <v>12</v>
      </c>
      <c r="O618" s="20">
        <f t="shared" si="193"/>
        <v>5</v>
      </c>
      <c r="P618" s="20">
        <f t="shared" si="194"/>
        <v>0</v>
      </c>
      <c r="Q618" s="20">
        <f t="shared" si="195"/>
        <v>0</v>
      </c>
      <c r="R618" s="21">
        <v>0</v>
      </c>
      <c r="S618" s="22">
        <f t="shared" si="177"/>
        <v>30</v>
      </c>
      <c r="T618" s="22">
        <f t="shared" si="178"/>
        <v>28</v>
      </c>
      <c r="U618" s="22">
        <f t="shared" si="179"/>
        <v>12</v>
      </c>
      <c r="V618" s="22">
        <f t="shared" si="180"/>
        <v>5</v>
      </c>
      <c r="W618" s="22">
        <f t="shared" si="181"/>
        <v>0</v>
      </c>
      <c r="X618" s="26">
        <v>5</v>
      </c>
      <c r="Y618" s="27">
        <v>30</v>
      </c>
      <c r="Z618" s="27">
        <v>12</v>
      </c>
      <c r="AA618" s="27"/>
      <c r="AB618" s="27"/>
      <c r="AC618" s="27">
        <v>28</v>
      </c>
    </row>
    <row r="619" spans="1:29" ht="15" customHeight="1" x14ac:dyDescent="0.3">
      <c r="A619" s="132" t="s">
        <v>114</v>
      </c>
      <c r="B619" s="157" t="s">
        <v>621</v>
      </c>
      <c r="C619" s="95" t="s">
        <v>434</v>
      </c>
      <c r="D619" s="106">
        <v>13</v>
      </c>
      <c r="E619" s="104" t="s">
        <v>179</v>
      </c>
      <c r="F619" s="159">
        <f t="shared" si="189"/>
        <v>13</v>
      </c>
      <c r="G619" s="208" t="s">
        <v>100</v>
      </c>
      <c r="H619" s="209" t="s">
        <v>435</v>
      </c>
      <c r="I619" s="210">
        <v>40528</v>
      </c>
      <c r="J619" s="17">
        <f t="shared" si="175"/>
        <v>49</v>
      </c>
      <c r="K619" s="18">
        <f t="shared" si="176"/>
        <v>27</v>
      </c>
      <c r="L619" s="19">
        <f t="shared" si="190"/>
        <v>12</v>
      </c>
      <c r="M619" s="20">
        <f t="shared" si="191"/>
        <v>10</v>
      </c>
      <c r="N619" s="20">
        <f t="shared" si="192"/>
        <v>5</v>
      </c>
      <c r="O619" s="20">
        <f t="shared" si="193"/>
        <v>0</v>
      </c>
      <c r="P619" s="20">
        <f t="shared" si="194"/>
        <v>0</v>
      </c>
      <c r="Q619" s="20">
        <f t="shared" si="195"/>
        <v>0</v>
      </c>
      <c r="R619" s="21">
        <v>22</v>
      </c>
      <c r="S619" s="22">
        <f t="shared" si="177"/>
        <v>12</v>
      </c>
      <c r="T619" s="22">
        <f t="shared" si="178"/>
        <v>10</v>
      </c>
      <c r="U619" s="22">
        <f t="shared" si="179"/>
        <v>5</v>
      </c>
      <c r="V619" s="22">
        <f t="shared" si="180"/>
        <v>0</v>
      </c>
      <c r="W619" s="22">
        <f t="shared" si="181"/>
        <v>0</v>
      </c>
      <c r="X619" s="26">
        <v>12</v>
      </c>
      <c r="Y619" s="27">
        <v>5</v>
      </c>
      <c r="Z619" s="27"/>
      <c r="AA619" s="27"/>
      <c r="AB619" s="28"/>
      <c r="AC619" s="28">
        <v>10</v>
      </c>
    </row>
    <row r="620" spans="1:29" ht="15" customHeight="1" x14ac:dyDescent="0.3">
      <c r="A620" s="132" t="s">
        <v>114</v>
      </c>
      <c r="B620" t="s">
        <v>1143</v>
      </c>
      <c r="C620" s="119" t="s">
        <v>1046</v>
      </c>
      <c r="D620" s="106">
        <v>1</v>
      </c>
      <c r="E620" s="104" t="s">
        <v>75</v>
      </c>
      <c r="F620" s="159">
        <f t="shared" si="189"/>
        <v>14</v>
      </c>
      <c r="G620" s="211" t="s">
        <v>1701</v>
      </c>
      <c r="H620" s="212" t="s">
        <v>1702</v>
      </c>
      <c r="I620" s="213">
        <v>40609</v>
      </c>
      <c r="J620" s="17">
        <f t="shared" si="175"/>
        <v>48</v>
      </c>
      <c r="K620" s="18">
        <f t="shared" si="176"/>
        <v>48</v>
      </c>
      <c r="L620" s="19">
        <f t="shared" si="190"/>
        <v>30</v>
      </c>
      <c r="M620" s="20">
        <f t="shared" si="191"/>
        <v>18</v>
      </c>
      <c r="N620" s="20">
        <f t="shared" si="192"/>
        <v>0</v>
      </c>
      <c r="O620" s="20">
        <f t="shared" si="193"/>
        <v>0</v>
      </c>
      <c r="P620" s="20">
        <f t="shared" si="194"/>
        <v>0</v>
      </c>
      <c r="Q620" s="20">
        <f t="shared" si="195"/>
        <v>0</v>
      </c>
      <c r="R620" s="21">
        <v>0</v>
      </c>
      <c r="S620" s="22">
        <f t="shared" si="177"/>
        <v>30</v>
      </c>
      <c r="T620" s="22">
        <f t="shared" si="178"/>
        <v>18</v>
      </c>
      <c r="U620" s="22">
        <f t="shared" si="179"/>
        <v>0</v>
      </c>
      <c r="V620" s="22">
        <f t="shared" si="180"/>
        <v>0</v>
      </c>
      <c r="W620" s="22">
        <f t="shared" si="181"/>
        <v>0</v>
      </c>
      <c r="X620" s="26">
        <v>30</v>
      </c>
      <c r="Y620" s="27"/>
      <c r="Z620" s="27"/>
      <c r="AA620" s="27"/>
      <c r="AB620" s="28"/>
      <c r="AC620" s="28">
        <v>18</v>
      </c>
    </row>
    <row r="621" spans="1:29" ht="15" customHeight="1" x14ac:dyDescent="0.3">
      <c r="A621" s="132" t="s">
        <v>114</v>
      </c>
      <c r="B621" s="157" t="s">
        <v>87</v>
      </c>
      <c r="C621" s="95" t="s">
        <v>88</v>
      </c>
      <c r="D621" s="104">
        <v>1</v>
      </c>
      <c r="E621" s="104" t="s">
        <v>75</v>
      </c>
      <c r="F621" s="159">
        <f t="shared" si="189"/>
        <v>15</v>
      </c>
      <c r="G621" s="208" t="s">
        <v>241</v>
      </c>
      <c r="H621" s="209" t="s">
        <v>775</v>
      </c>
      <c r="I621" s="210">
        <v>40185</v>
      </c>
      <c r="J621" s="17">
        <f t="shared" si="175"/>
        <v>48</v>
      </c>
      <c r="K621" s="18">
        <f t="shared" si="176"/>
        <v>48</v>
      </c>
      <c r="L621" s="19">
        <f t="shared" si="190"/>
        <v>28</v>
      </c>
      <c r="M621" s="20">
        <f t="shared" si="191"/>
        <v>15</v>
      </c>
      <c r="N621" s="20">
        <f t="shared" si="192"/>
        <v>5</v>
      </c>
      <c r="O621" s="20">
        <f t="shared" si="193"/>
        <v>0</v>
      </c>
      <c r="P621" s="20">
        <f t="shared" si="194"/>
        <v>0</v>
      </c>
      <c r="Q621" s="20">
        <f t="shared" si="195"/>
        <v>0</v>
      </c>
      <c r="R621" s="21">
        <v>0</v>
      </c>
      <c r="S621" s="22">
        <f t="shared" si="177"/>
        <v>28</v>
      </c>
      <c r="T621" s="22">
        <f t="shared" si="178"/>
        <v>15</v>
      </c>
      <c r="U621" s="22">
        <f t="shared" si="179"/>
        <v>5</v>
      </c>
      <c r="V621" s="22">
        <f t="shared" si="180"/>
        <v>0</v>
      </c>
      <c r="W621" s="22">
        <f t="shared" si="181"/>
        <v>0</v>
      </c>
      <c r="X621" s="26">
        <v>5</v>
      </c>
      <c r="Y621" s="27">
        <v>15</v>
      </c>
      <c r="Z621" s="27"/>
      <c r="AA621" s="27"/>
      <c r="AB621" s="37"/>
      <c r="AC621" s="28">
        <v>28</v>
      </c>
    </row>
    <row r="622" spans="1:29" ht="15" customHeight="1" x14ac:dyDescent="0.3">
      <c r="A622" s="132" t="s">
        <v>114</v>
      </c>
      <c r="B622" s="157" t="s">
        <v>260</v>
      </c>
      <c r="C622" s="95" t="s">
        <v>155</v>
      </c>
      <c r="D622" s="106">
        <v>1</v>
      </c>
      <c r="E622" s="104" t="s">
        <v>75</v>
      </c>
      <c r="F622" s="159">
        <f t="shared" si="189"/>
        <v>16</v>
      </c>
      <c r="G622" s="208" t="s">
        <v>791</v>
      </c>
      <c r="H622" s="209" t="s">
        <v>321</v>
      </c>
      <c r="I622" s="210">
        <v>40520</v>
      </c>
      <c r="J622" s="17">
        <f t="shared" si="175"/>
        <v>46</v>
      </c>
      <c r="K622" s="18">
        <f t="shared" si="176"/>
        <v>38</v>
      </c>
      <c r="L622" s="19">
        <f t="shared" si="190"/>
        <v>18</v>
      </c>
      <c r="M622" s="20">
        <f t="shared" si="191"/>
        <v>15</v>
      </c>
      <c r="N622" s="20">
        <f t="shared" si="192"/>
        <v>5</v>
      </c>
      <c r="O622" s="20">
        <f t="shared" si="193"/>
        <v>0</v>
      </c>
      <c r="P622" s="20">
        <f t="shared" si="194"/>
        <v>0</v>
      </c>
      <c r="Q622" s="20">
        <f t="shared" si="195"/>
        <v>0</v>
      </c>
      <c r="R622" s="21">
        <v>8</v>
      </c>
      <c r="S622" s="22">
        <f t="shared" si="177"/>
        <v>18</v>
      </c>
      <c r="T622" s="22">
        <f t="shared" si="178"/>
        <v>15</v>
      </c>
      <c r="U622" s="22">
        <f t="shared" si="179"/>
        <v>5</v>
      </c>
      <c r="V622" s="22">
        <f t="shared" si="180"/>
        <v>0</v>
      </c>
      <c r="W622" s="22">
        <f t="shared" si="181"/>
        <v>0</v>
      </c>
      <c r="X622" s="26">
        <v>15</v>
      </c>
      <c r="Y622" s="27">
        <v>5</v>
      </c>
      <c r="Z622" s="27"/>
      <c r="AA622" s="27"/>
      <c r="AB622" s="28"/>
      <c r="AC622" s="28">
        <v>18</v>
      </c>
    </row>
    <row r="623" spans="1:29" ht="15" customHeight="1" x14ac:dyDescent="0.3">
      <c r="A623" s="166" t="s">
        <v>114</v>
      </c>
      <c r="B623" s="160" t="s">
        <v>257</v>
      </c>
      <c r="C623" s="104" t="s">
        <v>205</v>
      </c>
      <c r="D623" s="106">
        <v>1</v>
      </c>
      <c r="E623" s="104" t="s">
        <v>75</v>
      </c>
      <c r="F623" s="159">
        <f t="shared" si="189"/>
        <v>17</v>
      </c>
      <c r="G623" s="217" t="s">
        <v>67</v>
      </c>
      <c r="H623" s="218" t="s">
        <v>445</v>
      </c>
      <c r="I623" s="219">
        <v>40194</v>
      </c>
      <c r="J623" s="17">
        <f t="shared" si="175"/>
        <v>46</v>
      </c>
      <c r="K623" s="18">
        <f t="shared" si="176"/>
        <v>35</v>
      </c>
      <c r="L623" s="19">
        <f t="shared" si="190"/>
        <v>15</v>
      </c>
      <c r="M623" s="20">
        <f t="shared" si="191"/>
        <v>10</v>
      </c>
      <c r="N623" s="20">
        <f t="shared" si="192"/>
        <v>5</v>
      </c>
      <c r="O623" s="20">
        <f t="shared" si="193"/>
        <v>5</v>
      </c>
      <c r="P623" s="20">
        <f t="shared" si="194"/>
        <v>0</v>
      </c>
      <c r="Q623" s="20">
        <f t="shared" si="195"/>
        <v>0</v>
      </c>
      <c r="R623" s="21">
        <v>11</v>
      </c>
      <c r="S623" s="22">
        <f t="shared" si="177"/>
        <v>15</v>
      </c>
      <c r="T623" s="22">
        <f t="shared" si="178"/>
        <v>10</v>
      </c>
      <c r="U623" s="22">
        <f t="shared" si="179"/>
        <v>5</v>
      </c>
      <c r="V623" s="22">
        <f t="shared" si="180"/>
        <v>5</v>
      </c>
      <c r="W623" s="22">
        <f t="shared" si="181"/>
        <v>0</v>
      </c>
      <c r="X623" s="26">
        <v>15</v>
      </c>
      <c r="Y623" s="27">
        <v>5</v>
      </c>
      <c r="Z623" s="27">
        <v>5</v>
      </c>
      <c r="AA623" s="27"/>
      <c r="AB623" s="28"/>
      <c r="AC623" s="28">
        <v>10</v>
      </c>
    </row>
    <row r="624" spans="1:29" ht="15" customHeight="1" x14ac:dyDescent="0.3">
      <c r="A624" s="132" t="s">
        <v>114</v>
      </c>
      <c r="B624" s="118" t="s">
        <v>135</v>
      </c>
      <c r="C624" s="119" t="s">
        <v>136</v>
      </c>
      <c r="D624" s="106">
        <v>20</v>
      </c>
      <c r="E624" s="104" t="s">
        <v>40</v>
      </c>
      <c r="F624" s="159">
        <f t="shared" si="189"/>
        <v>18</v>
      </c>
      <c r="G624" s="211" t="s">
        <v>1350</v>
      </c>
      <c r="H624" s="212" t="s">
        <v>1351</v>
      </c>
      <c r="I624" s="213">
        <v>40679</v>
      </c>
      <c r="J624" s="17">
        <f t="shared" si="175"/>
        <v>45</v>
      </c>
      <c r="K624" s="18">
        <f t="shared" si="176"/>
        <v>45</v>
      </c>
      <c r="L624" s="19">
        <f t="shared" si="190"/>
        <v>15</v>
      </c>
      <c r="M624" s="20">
        <f t="shared" si="191"/>
        <v>15</v>
      </c>
      <c r="N624" s="20">
        <f t="shared" si="192"/>
        <v>10</v>
      </c>
      <c r="O624" s="20">
        <f t="shared" si="193"/>
        <v>5</v>
      </c>
      <c r="P624" s="20">
        <f t="shared" si="194"/>
        <v>0</v>
      </c>
      <c r="Q624" s="20">
        <f t="shared" si="195"/>
        <v>0</v>
      </c>
      <c r="R624" s="21">
        <v>0</v>
      </c>
      <c r="S624" s="22">
        <f t="shared" si="177"/>
        <v>15</v>
      </c>
      <c r="T624" s="22">
        <f t="shared" si="178"/>
        <v>15</v>
      </c>
      <c r="U624" s="22">
        <f t="shared" si="179"/>
        <v>10</v>
      </c>
      <c r="V624" s="22">
        <f t="shared" si="180"/>
        <v>5</v>
      </c>
      <c r="W624" s="22">
        <f t="shared" si="181"/>
        <v>0</v>
      </c>
      <c r="X624" s="26">
        <v>15</v>
      </c>
      <c r="Y624" s="27">
        <v>5</v>
      </c>
      <c r="Z624" s="27">
        <v>15</v>
      </c>
      <c r="AA624" s="27"/>
      <c r="AB624" s="27"/>
      <c r="AC624" s="27">
        <v>10</v>
      </c>
    </row>
    <row r="625" spans="1:29" ht="15" customHeight="1" x14ac:dyDescent="0.3">
      <c r="A625" s="166" t="s">
        <v>114</v>
      </c>
      <c r="B625" s="157" t="s">
        <v>602</v>
      </c>
      <c r="C625" s="95" t="s">
        <v>413</v>
      </c>
      <c r="D625" s="106">
        <v>16</v>
      </c>
      <c r="E625" s="104" t="s">
        <v>44</v>
      </c>
      <c r="F625" s="159">
        <f t="shared" si="189"/>
        <v>19</v>
      </c>
      <c r="G625" s="208" t="s">
        <v>436</v>
      </c>
      <c r="H625" s="209" t="s">
        <v>437</v>
      </c>
      <c r="I625" s="210">
        <v>40269</v>
      </c>
      <c r="J625" s="17">
        <f t="shared" si="175"/>
        <v>45</v>
      </c>
      <c r="K625" s="18">
        <f t="shared" si="176"/>
        <v>39</v>
      </c>
      <c r="L625" s="19">
        <f t="shared" si="190"/>
        <v>24</v>
      </c>
      <c r="M625" s="20">
        <f t="shared" si="191"/>
        <v>15</v>
      </c>
      <c r="N625" s="20">
        <f t="shared" si="192"/>
        <v>0</v>
      </c>
      <c r="O625" s="20">
        <f t="shared" si="193"/>
        <v>0</v>
      </c>
      <c r="P625" s="20">
        <f t="shared" si="194"/>
        <v>0</v>
      </c>
      <c r="Q625" s="20">
        <f t="shared" si="195"/>
        <v>0</v>
      </c>
      <c r="R625" s="21">
        <v>6</v>
      </c>
      <c r="S625" s="22">
        <f t="shared" si="177"/>
        <v>24</v>
      </c>
      <c r="T625" s="22">
        <f t="shared" si="178"/>
        <v>15</v>
      </c>
      <c r="U625" s="22">
        <f t="shared" si="179"/>
        <v>0</v>
      </c>
      <c r="V625" s="22">
        <f t="shared" si="180"/>
        <v>0</v>
      </c>
      <c r="W625" s="22">
        <f t="shared" si="181"/>
        <v>0</v>
      </c>
      <c r="X625" s="26">
        <v>15</v>
      </c>
      <c r="Y625" s="27"/>
      <c r="Z625" s="27"/>
      <c r="AA625" s="27"/>
      <c r="AB625" s="28"/>
      <c r="AC625" s="28">
        <v>24</v>
      </c>
    </row>
    <row r="626" spans="1:29" ht="15" customHeight="1" x14ac:dyDescent="0.3">
      <c r="A626" s="166" t="s">
        <v>114</v>
      </c>
      <c r="B626" s="157" t="s">
        <v>85</v>
      </c>
      <c r="C626" s="95" t="s">
        <v>86</v>
      </c>
      <c r="D626" s="106">
        <v>3</v>
      </c>
      <c r="E626" s="104" t="s">
        <v>39</v>
      </c>
      <c r="F626" s="159">
        <f t="shared" si="189"/>
        <v>20</v>
      </c>
      <c r="G626" s="208" t="s">
        <v>799</v>
      </c>
      <c r="H626" s="209" t="s">
        <v>800</v>
      </c>
      <c r="I626" s="210">
        <v>40302</v>
      </c>
      <c r="J626" s="17">
        <f t="shared" si="175"/>
        <v>44</v>
      </c>
      <c r="K626" s="18">
        <f t="shared" si="176"/>
        <v>35</v>
      </c>
      <c r="L626" s="19">
        <f t="shared" si="190"/>
        <v>18</v>
      </c>
      <c r="M626" s="20">
        <f t="shared" si="191"/>
        <v>12</v>
      </c>
      <c r="N626" s="20">
        <f t="shared" si="192"/>
        <v>5</v>
      </c>
      <c r="O626" s="20">
        <f t="shared" si="193"/>
        <v>0</v>
      </c>
      <c r="P626" s="20">
        <f t="shared" si="194"/>
        <v>0</v>
      </c>
      <c r="Q626" s="20">
        <f t="shared" si="195"/>
        <v>0</v>
      </c>
      <c r="R626" s="21">
        <v>9</v>
      </c>
      <c r="S626" s="22">
        <f t="shared" si="177"/>
        <v>18</v>
      </c>
      <c r="T626" s="22">
        <f t="shared" si="178"/>
        <v>12</v>
      </c>
      <c r="U626" s="22">
        <f t="shared" si="179"/>
        <v>5</v>
      </c>
      <c r="V626" s="22">
        <f t="shared" si="180"/>
        <v>0</v>
      </c>
      <c r="W626" s="22">
        <f t="shared" si="181"/>
        <v>0</v>
      </c>
      <c r="X626" s="26">
        <v>12</v>
      </c>
      <c r="Y626" s="27">
        <v>5</v>
      </c>
      <c r="Z626" s="27"/>
      <c r="AA626" s="27"/>
      <c r="AB626" s="28"/>
      <c r="AC626" s="28">
        <v>18</v>
      </c>
    </row>
    <row r="627" spans="1:29" ht="15" customHeight="1" x14ac:dyDescent="0.3">
      <c r="A627" s="132" t="s">
        <v>114</v>
      </c>
      <c r="B627" s="157" t="s">
        <v>625</v>
      </c>
      <c r="C627" s="95" t="s">
        <v>396</v>
      </c>
      <c r="D627" s="106">
        <v>16</v>
      </c>
      <c r="E627" s="104" t="s">
        <v>44</v>
      </c>
      <c r="F627" s="159">
        <f t="shared" si="189"/>
        <v>21</v>
      </c>
      <c r="G627" s="208" t="s">
        <v>397</v>
      </c>
      <c r="H627" s="209" t="s">
        <v>398</v>
      </c>
      <c r="I627" s="210">
        <v>40449</v>
      </c>
      <c r="J627" s="17">
        <f t="shared" si="175"/>
        <v>35</v>
      </c>
      <c r="K627" s="18">
        <f t="shared" si="176"/>
        <v>25</v>
      </c>
      <c r="L627" s="19">
        <f t="shared" si="190"/>
        <v>10</v>
      </c>
      <c r="M627" s="20">
        <f t="shared" si="191"/>
        <v>5</v>
      </c>
      <c r="N627" s="20">
        <f t="shared" si="192"/>
        <v>5</v>
      </c>
      <c r="O627" s="20">
        <f t="shared" si="193"/>
        <v>5</v>
      </c>
      <c r="P627" s="20">
        <f t="shared" si="194"/>
        <v>0</v>
      </c>
      <c r="Q627" s="20">
        <f t="shared" si="195"/>
        <v>0</v>
      </c>
      <c r="R627" s="21">
        <v>10</v>
      </c>
      <c r="S627" s="22">
        <f t="shared" si="177"/>
        <v>10</v>
      </c>
      <c r="T627" s="22">
        <f t="shared" si="178"/>
        <v>5</v>
      </c>
      <c r="U627" s="22">
        <f t="shared" si="179"/>
        <v>5</v>
      </c>
      <c r="V627" s="22">
        <f t="shared" si="180"/>
        <v>5</v>
      </c>
      <c r="W627" s="22">
        <f t="shared" si="181"/>
        <v>0</v>
      </c>
      <c r="X627" s="26">
        <v>5</v>
      </c>
      <c r="Y627" s="27">
        <v>5</v>
      </c>
      <c r="Z627" s="27">
        <v>5</v>
      </c>
      <c r="AA627" s="27"/>
      <c r="AB627" s="28"/>
      <c r="AC627" s="28">
        <v>10</v>
      </c>
    </row>
    <row r="628" spans="1:29" ht="15" customHeight="1" x14ac:dyDescent="0.3">
      <c r="A628" s="132" t="s">
        <v>114</v>
      </c>
      <c r="B628" s="157" t="s">
        <v>258</v>
      </c>
      <c r="C628" s="95" t="s">
        <v>237</v>
      </c>
      <c r="D628" s="106">
        <v>3</v>
      </c>
      <c r="E628" s="104" t="s">
        <v>39</v>
      </c>
      <c r="F628" s="159">
        <f t="shared" si="189"/>
        <v>22</v>
      </c>
      <c r="G628" s="208" t="s">
        <v>84</v>
      </c>
      <c r="H628" s="209" t="s">
        <v>827</v>
      </c>
      <c r="I628" s="210">
        <v>40505</v>
      </c>
      <c r="J628" s="17">
        <f t="shared" si="175"/>
        <v>30</v>
      </c>
      <c r="K628" s="18">
        <f t="shared" si="176"/>
        <v>20</v>
      </c>
      <c r="L628" s="19">
        <f t="shared" si="190"/>
        <v>10</v>
      </c>
      <c r="M628" s="20">
        <f t="shared" si="191"/>
        <v>5</v>
      </c>
      <c r="N628" s="20">
        <f t="shared" si="192"/>
        <v>5</v>
      </c>
      <c r="O628" s="20">
        <f t="shared" si="193"/>
        <v>0</v>
      </c>
      <c r="P628" s="20">
        <f t="shared" si="194"/>
        <v>0</v>
      </c>
      <c r="Q628" s="20">
        <f t="shared" si="195"/>
        <v>0</v>
      </c>
      <c r="R628" s="21">
        <v>10</v>
      </c>
      <c r="S628" s="22">
        <f t="shared" si="177"/>
        <v>10</v>
      </c>
      <c r="T628" s="22">
        <f t="shared" si="178"/>
        <v>5</v>
      </c>
      <c r="U628" s="22">
        <f t="shared" si="179"/>
        <v>5</v>
      </c>
      <c r="V628" s="22">
        <f t="shared" si="180"/>
        <v>0</v>
      </c>
      <c r="W628" s="22">
        <f t="shared" si="181"/>
        <v>0</v>
      </c>
      <c r="X628" s="26">
        <v>5</v>
      </c>
      <c r="Y628" s="27">
        <v>5</v>
      </c>
      <c r="Z628" s="27"/>
      <c r="AA628" s="27"/>
      <c r="AB628" s="28"/>
      <c r="AC628" s="28">
        <v>10</v>
      </c>
    </row>
    <row r="629" spans="1:29" ht="15" customHeight="1" x14ac:dyDescent="0.3">
      <c r="A629" s="166" t="s">
        <v>114</v>
      </c>
      <c r="B629" s="157" t="s">
        <v>130</v>
      </c>
      <c r="C629" s="95" t="s">
        <v>131</v>
      </c>
      <c r="D629" s="106">
        <v>8</v>
      </c>
      <c r="E629" s="104" t="s">
        <v>49</v>
      </c>
      <c r="F629" s="159">
        <f t="shared" si="189"/>
        <v>23</v>
      </c>
      <c r="G629" s="208" t="s">
        <v>43</v>
      </c>
      <c r="H629" s="209" t="s">
        <v>801</v>
      </c>
      <c r="I629" s="210">
        <v>40425</v>
      </c>
      <c r="J629" s="17">
        <f t="shared" si="175"/>
        <v>30</v>
      </c>
      <c r="K629" s="18">
        <f t="shared" si="176"/>
        <v>27</v>
      </c>
      <c r="L629" s="19">
        <f t="shared" si="190"/>
        <v>12</v>
      </c>
      <c r="M629" s="20">
        <f t="shared" si="191"/>
        <v>10</v>
      </c>
      <c r="N629" s="20">
        <f t="shared" si="192"/>
        <v>5</v>
      </c>
      <c r="O629" s="20">
        <f t="shared" si="193"/>
        <v>0</v>
      </c>
      <c r="P629" s="20">
        <f t="shared" si="194"/>
        <v>0</v>
      </c>
      <c r="Q629" s="20">
        <f t="shared" si="195"/>
        <v>0</v>
      </c>
      <c r="R629" s="21">
        <v>3</v>
      </c>
      <c r="S629" s="22">
        <f t="shared" si="177"/>
        <v>12</v>
      </c>
      <c r="T629" s="22">
        <f t="shared" si="178"/>
        <v>10</v>
      </c>
      <c r="U629" s="22">
        <f t="shared" si="179"/>
        <v>5</v>
      </c>
      <c r="V629" s="22">
        <f t="shared" si="180"/>
        <v>0</v>
      </c>
      <c r="W629" s="22">
        <f t="shared" si="181"/>
        <v>0</v>
      </c>
      <c r="X629" s="26">
        <v>12</v>
      </c>
      <c r="Y629" s="27">
        <v>5</v>
      </c>
      <c r="Z629" s="27"/>
      <c r="AA629" s="27"/>
      <c r="AB629" s="28"/>
      <c r="AC629" s="28">
        <v>10</v>
      </c>
    </row>
    <row r="630" spans="1:29" ht="14.25" customHeight="1" x14ac:dyDescent="0.3">
      <c r="A630" s="132" t="s">
        <v>114</v>
      </c>
      <c r="B630" s="160" t="s">
        <v>336</v>
      </c>
      <c r="C630" s="104" t="s">
        <v>313</v>
      </c>
      <c r="D630" s="106">
        <v>1</v>
      </c>
      <c r="E630" s="104" t="s">
        <v>75</v>
      </c>
      <c r="F630" s="159">
        <f t="shared" si="189"/>
        <v>24</v>
      </c>
      <c r="G630" s="217" t="s">
        <v>66</v>
      </c>
      <c r="H630" s="218" t="s">
        <v>416</v>
      </c>
      <c r="I630" s="219">
        <v>40292</v>
      </c>
      <c r="J630" s="17">
        <f t="shared" si="175"/>
        <v>22</v>
      </c>
      <c r="K630" s="18">
        <f t="shared" si="176"/>
        <v>17</v>
      </c>
      <c r="L630" s="19">
        <f t="shared" si="190"/>
        <v>12</v>
      </c>
      <c r="M630" s="20">
        <f t="shared" si="191"/>
        <v>5</v>
      </c>
      <c r="N630" s="20">
        <f t="shared" si="192"/>
        <v>0</v>
      </c>
      <c r="O630" s="20">
        <f t="shared" si="193"/>
        <v>0</v>
      </c>
      <c r="P630" s="20">
        <f t="shared" si="194"/>
        <v>0</v>
      </c>
      <c r="Q630" s="20">
        <f t="shared" si="195"/>
        <v>0</v>
      </c>
      <c r="R630" s="21">
        <v>5</v>
      </c>
      <c r="S630" s="22">
        <f t="shared" si="177"/>
        <v>12</v>
      </c>
      <c r="T630" s="22">
        <f t="shared" si="178"/>
        <v>5</v>
      </c>
      <c r="U630" s="22">
        <f t="shared" si="179"/>
        <v>0</v>
      </c>
      <c r="V630" s="22">
        <f t="shared" si="180"/>
        <v>0</v>
      </c>
      <c r="W630" s="22">
        <f t="shared" si="181"/>
        <v>0</v>
      </c>
      <c r="X630" s="26"/>
      <c r="Y630" s="27">
        <v>12</v>
      </c>
      <c r="Z630" s="27">
        <v>5</v>
      </c>
      <c r="AA630" s="27"/>
      <c r="AB630" s="28"/>
      <c r="AC630" s="28"/>
    </row>
    <row r="631" spans="1:29" ht="15" customHeight="1" x14ac:dyDescent="0.3">
      <c r="A631" s="132" t="s">
        <v>114</v>
      </c>
      <c r="B631" s="157" t="s">
        <v>856</v>
      </c>
      <c r="C631" s="95" t="s">
        <v>772</v>
      </c>
      <c r="D631" s="106">
        <v>9</v>
      </c>
      <c r="E631" s="104" t="s">
        <v>33</v>
      </c>
      <c r="F631" s="159">
        <f t="shared" si="189"/>
        <v>25</v>
      </c>
      <c r="G631" s="208" t="s">
        <v>138</v>
      </c>
      <c r="H631" s="209" t="s">
        <v>968</v>
      </c>
      <c r="I631" s="210">
        <v>40226</v>
      </c>
      <c r="J631" s="17">
        <f t="shared" si="175"/>
        <v>22</v>
      </c>
      <c r="K631" s="18">
        <f t="shared" si="176"/>
        <v>19</v>
      </c>
      <c r="L631" s="19">
        <f t="shared" si="190"/>
        <v>14</v>
      </c>
      <c r="M631" s="20">
        <f t="shared" si="191"/>
        <v>5</v>
      </c>
      <c r="N631" s="20">
        <f t="shared" si="192"/>
        <v>0</v>
      </c>
      <c r="O631" s="20">
        <f t="shared" si="193"/>
        <v>0</v>
      </c>
      <c r="P631" s="20">
        <f t="shared" si="194"/>
        <v>0</v>
      </c>
      <c r="Q631" s="20">
        <f t="shared" si="195"/>
        <v>0</v>
      </c>
      <c r="R631" s="21">
        <v>3</v>
      </c>
      <c r="S631" s="22">
        <f t="shared" si="177"/>
        <v>14</v>
      </c>
      <c r="T631" s="22">
        <f t="shared" si="178"/>
        <v>5</v>
      </c>
      <c r="U631" s="22">
        <f t="shared" si="179"/>
        <v>0</v>
      </c>
      <c r="V631" s="22">
        <f t="shared" si="180"/>
        <v>0</v>
      </c>
      <c r="W631" s="22">
        <f t="shared" si="181"/>
        <v>0</v>
      </c>
      <c r="X631" s="26">
        <v>5</v>
      </c>
      <c r="Y631" s="27"/>
      <c r="Z631" s="27"/>
      <c r="AA631" s="27"/>
      <c r="AB631" s="28"/>
      <c r="AC631" s="28">
        <v>14</v>
      </c>
    </row>
    <row r="632" spans="1:29" ht="15" customHeight="1" x14ac:dyDescent="0.3">
      <c r="A632" s="166" t="s">
        <v>114</v>
      </c>
      <c r="B632" s="160" t="s">
        <v>336</v>
      </c>
      <c r="C632" s="104" t="s">
        <v>313</v>
      </c>
      <c r="D632" s="104">
        <v>1</v>
      </c>
      <c r="E632" s="104" t="s">
        <v>75</v>
      </c>
      <c r="F632" s="159">
        <f t="shared" si="189"/>
        <v>26</v>
      </c>
      <c r="G632" s="217" t="s">
        <v>240</v>
      </c>
      <c r="H632" s="218" t="s">
        <v>454</v>
      </c>
      <c r="I632" s="219">
        <v>40225</v>
      </c>
      <c r="J632" s="17">
        <f t="shared" si="175"/>
        <v>22</v>
      </c>
      <c r="K632" s="18">
        <f t="shared" si="176"/>
        <v>19</v>
      </c>
      <c r="L632" s="19">
        <f t="shared" si="190"/>
        <v>14</v>
      </c>
      <c r="M632" s="20">
        <f t="shared" si="191"/>
        <v>5</v>
      </c>
      <c r="N632" s="20">
        <f t="shared" si="192"/>
        <v>0</v>
      </c>
      <c r="O632" s="20">
        <f t="shared" si="193"/>
        <v>0</v>
      </c>
      <c r="P632" s="20">
        <f t="shared" si="194"/>
        <v>0</v>
      </c>
      <c r="Q632" s="20">
        <f t="shared" si="195"/>
        <v>0</v>
      </c>
      <c r="R632" s="21">
        <v>3</v>
      </c>
      <c r="S632" s="22">
        <f t="shared" si="177"/>
        <v>14</v>
      </c>
      <c r="T632" s="22">
        <f t="shared" si="178"/>
        <v>5</v>
      </c>
      <c r="U632" s="22">
        <f t="shared" si="179"/>
        <v>0</v>
      </c>
      <c r="V632" s="22">
        <f t="shared" si="180"/>
        <v>0</v>
      </c>
      <c r="W632" s="22">
        <f t="shared" si="181"/>
        <v>0</v>
      </c>
      <c r="X632" s="26">
        <v>5</v>
      </c>
      <c r="Y632" s="27"/>
      <c r="Z632" s="27"/>
      <c r="AA632" s="27"/>
      <c r="AB632" s="28"/>
      <c r="AC632" s="25">
        <v>14</v>
      </c>
    </row>
    <row r="633" spans="1:29" ht="15" customHeight="1" x14ac:dyDescent="0.3">
      <c r="A633" s="132" t="s">
        <v>114</v>
      </c>
      <c r="B633" s="118" t="s">
        <v>256</v>
      </c>
      <c r="C633" s="119" t="s">
        <v>215</v>
      </c>
      <c r="D633" s="106">
        <v>12</v>
      </c>
      <c r="E633" s="104" t="s">
        <v>25</v>
      </c>
      <c r="F633" s="159">
        <f t="shared" si="189"/>
        <v>27</v>
      </c>
      <c r="G633" s="244" t="s">
        <v>1230</v>
      </c>
      <c r="H633" s="212" t="s">
        <v>1715</v>
      </c>
      <c r="I633" s="245">
        <v>40677</v>
      </c>
      <c r="J633" s="17">
        <f t="shared" si="175"/>
        <v>20</v>
      </c>
      <c r="K633" s="18">
        <f t="shared" si="176"/>
        <v>20</v>
      </c>
      <c r="L633" s="19">
        <f t="shared" si="190"/>
        <v>5</v>
      </c>
      <c r="M633" s="20">
        <f t="shared" si="191"/>
        <v>5</v>
      </c>
      <c r="N633" s="20">
        <f t="shared" si="192"/>
        <v>5</v>
      </c>
      <c r="O633" s="20">
        <f t="shared" si="193"/>
        <v>5</v>
      </c>
      <c r="P633" s="20">
        <f t="shared" si="194"/>
        <v>0</v>
      </c>
      <c r="Q633" s="20">
        <f t="shared" si="195"/>
        <v>0</v>
      </c>
      <c r="R633" s="21">
        <v>0</v>
      </c>
      <c r="S633" s="22">
        <f t="shared" si="177"/>
        <v>5</v>
      </c>
      <c r="T633" s="22">
        <f t="shared" si="178"/>
        <v>5</v>
      </c>
      <c r="U633" s="22">
        <f t="shared" si="179"/>
        <v>5</v>
      </c>
      <c r="V633" s="22">
        <f t="shared" si="180"/>
        <v>5</v>
      </c>
      <c r="W633" s="22">
        <f t="shared" si="181"/>
        <v>0</v>
      </c>
      <c r="X633" s="26">
        <v>5</v>
      </c>
      <c r="Y633" s="27">
        <v>5</v>
      </c>
      <c r="Z633" s="27">
        <v>5</v>
      </c>
      <c r="AA633" s="27"/>
      <c r="AB633" s="27"/>
      <c r="AC633" s="27">
        <v>5</v>
      </c>
    </row>
    <row r="634" spans="1:29" ht="15" customHeight="1" x14ac:dyDescent="0.3">
      <c r="A634" s="132" t="s">
        <v>114</v>
      </c>
      <c r="B634" s="118" t="s">
        <v>336</v>
      </c>
      <c r="C634" s="119" t="s">
        <v>313</v>
      </c>
      <c r="D634" s="104">
        <v>1</v>
      </c>
      <c r="E634" s="104" t="s">
        <v>75</v>
      </c>
      <c r="F634" s="159">
        <f t="shared" si="189"/>
        <v>28</v>
      </c>
      <c r="G634" s="211" t="s">
        <v>110</v>
      </c>
      <c r="H634" s="212" t="s">
        <v>1750</v>
      </c>
      <c r="I634" s="213">
        <v>40555</v>
      </c>
      <c r="J634" s="17">
        <f t="shared" si="175"/>
        <v>20</v>
      </c>
      <c r="K634" s="18">
        <f t="shared" si="176"/>
        <v>20</v>
      </c>
      <c r="L634" s="19">
        <f t="shared" si="190"/>
        <v>5</v>
      </c>
      <c r="M634" s="20">
        <f t="shared" si="191"/>
        <v>5</v>
      </c>
      <c r="N634" s="20">
        <f t="shared" si="192"/>
        <v>5</v>
      </c>
      <c r="O634" s="20">
        <f t="shared" si="193"/>
        <v>5</v>
      </c>
      <c r="P634" s="20">
        <f t="shared" si="194"/>
        <v>0</v>
      </c>
      <c r="Q634" s="20">
        <f t="shared" si="195"/>
        <v>0</v>
      </c>
      <c r="R634" s="21">
        <v>0</v>
      </c>
      <c r="S634" s="22">
        <f t="shared" si="177"/>
        <v>5</v>
      </c>
      <c r="T634" s="22">
        <f t="shared" si="178"/>
        <v>5</v>
      </c>
      <c r="U634" s="22">
        <f t="shared" si="179"/>
        <v>5</v>
      </c>
      <c r="V634" s="22">
        <f t="shared" si="180"/>
        <v>5</v>
      </c>
      <c r="W634" s="22">
        <f t="shared" si="181"/>
        <v>0</v>
      </c>
      <c r="X634" s="26">
        <v>5</v>
      </c>
      <c r="Y634" s="27">
        <v>5</v>
      </c>
      <c r="Z634" s="27">
        <v>5</v>
      </c>
      <c r="AA634" s="27"/>
      <c r="AB634" s="28"/>
      <c r="AC634" s="28">
        <v>5</v>
      </c>
    </row>
    <row r="635" spans="1:29" ht="15" customHeight="1" x14ac:dyDescent="0.3">
      <c r="A635" s="132" t="s">
        <v>114</v>
      </c>
      <c r="B635" s="118" t="s">
        <v>87</v>
      </c>
      <c r="C635" s="119" t="s">
        <v>88</v>
      </c>
      <c r="D635" s="106">
        <v>1</v>
      </c>
      <c r="E635" s="104" t="s">
        <v>75</v>
      </c>
      <c r="F635" s="159">
        <f t="shared" si="189"/>
        <v>29</v>
      </c>
      <c r="G635" s="211" t="s">
        <v>34</v>
      </c>
      <c r="H635" s="212" t="s">
        <v>1653</v>
      </c>
      <c r="I635" s="213">
        <v>40557</v>
      </c>
      <c r="J635" s="17">
        <f t="shared" si="175"/>
        <v>20</v>
      </c>
      <c r="K635" s="18">
        <f t="shared" si="176"/>
        <v>20</v>
      </c>
      <c r="L635" s="19">
        <f t="shared" si="190"/>
        <v>15</v>
      </c>
      <c r="M635" s="20">
        <f t="shared" si="191"/>
        <v>5</v>
      </c>
      <c r="N635" s="20">
        <f t="shared" si="192"/>
        <v>0</v>
      </c>
      <c r="O635" s="20">
        <f t="shared" si="193"/>
        <v>0</v>
      </c>
      <c r="P635" s="20">
        <f t="shared" si="194"/>
        <v>0</v>
      </c>
      <c r="Q635" s="20">
        <f t="shared" si="195"/>
        <v>0</v>
      </c>
      <c r="R635" s="21">
        <v>0</v>
      </c>
      <c r="S635" s="22">
        <f t="shared" si="177"/>
        <v>15</v>
      </c>
      <c r="T635" s="22">
        <f t="shared" si="178"/>
        <v>5</v>
      </c>
      <c r="U635" s="22">
        <f t="shared" si="179"/>
        <v>0</v>
      </c>
      <c r="V635" s="22">
        <f t="shared" si="180"/>
        <v>0</v>
      </c>
      <c r="W635" s="22">
        <f t="shared" si="181"/>
        <v>0</v>
      </c>
      <c r="X635" s="26">
        <v>0</v>
      </c>
      <c r="Y635" s="27">
        <v>15</v>
      </c>
      <c r="Z635" s="27">
        <v>5</v>
      </c>
      <c r="AA635" s="27"/>
      <c r="AB635" s="28"/>
      <c r="AC635" s="25">
        <v>0</v>
      </c>
    </row>
    <row r="636" spans="1:29" ht="15" customHeight="1" x14ac:dyDescent="0.3">
      <c r="A636" s="132" t="s">
        <v>114</v>
      </c>
      <c r="B636" s="134" t="s">
        <v>169</v>
      </c>
      <c r="C636" s="102" t="s">
        <v>170</v>
      </c>
      <c r="D636" s="106">
        <v>12</v>
      </c>
      <c r="E636" s="104" t="s">
        <v>25</v>
      </c>
      <c r="F636" s="159">
        <f t="shared" si="189"/>
        <v>30</v>
      </c>
      <c r="G636" s="214" t="s">
        <v>1279</v>
      </c>
      <c r="H636" s="215" t="s">
        <v>1359</v>
      </c>
      <c r="I636" s="216">
        <v>40443</v>
      </c>
      <c r="J636" s="17">
        <f t="shared" si="175"/>
        <v>20</v>
      </c>
      <c r="K636" s="18">
        <f t="shared" si="176"/>
        <v>20</v>
      </c>
      <c r="L636" s="19">
        <f t="shared" si="190"/>
        <v>5</v>
      </c>
      <c r="M636" s="20">
        <f t="shared" si="191"/>
        <v>5</v>
      </c>
      <c r="N636" s="20">
        <f t="shared" si="192"/>
        <v>5</v>
      </c>
      <c r="O636" s="20">
        <f t="shared" si="193"/>
        <v>5</v>
      </c>
      <c r="P636" s="20">
        <f t="shared" si="194"/>
        <v>0</v>
      </c>
      <c r="Q636" s="20">
        <f t="shared" si="195"/>
        <v>0</v>
      </c>
      <c r="R636" s="21">
        <v>0</v>
      </c>
      <c r="S636" s="22">
        <f t="shared" si="177"/>
        <v>5</v>
      </c>
      <c r="T636" s="22">
        <f t="shared" si="178"/>
        <v>5</v>
      </c>
      <c r="U636" s="22">
        <f t="shared" si="179"/>
        <v>5</v>
      </c>
      <c r="V636" s="22">
        <f t="shared" si="180"/>
        <v>5</v>
      </c>
      <c r="W636" s="22">
        <f t="shared" si="181"/>
        <v>0</v>
      </c>
      <c r="X636" s="26">
        <v>5</v>
      </c>
      <c r="Y636" s="27">
        <v>5</v>
      </c>
      <c r="Z636" s="27">
        <v>5</v>
      </c>
      <c r="AA636" s="27"/>
      <c r="AB636" s="28"/>
      <c r="AC636" s="28">
        <v>5</v>
      </c>
    </row>
    <row r="637" spans="1:29" ht="15" customHeight="1" x14ac:dyDescent="0.3">
      <c r="A637" s="132" t="s">
        <v>114</v>
      </c>
      <c r="B637" s="157" t="s">
        <v>132</v>
      </c>
      <c r="C637" s="95" t="s">
        <v>133</v>
      </c>
      <c r="D637" s="106">
        <v>9</v>
      </c>
      <c r="E637" s="104" t="s">
        <v>33</v>
      </c>
      <c r="F637" s="159">
        <f t="shared" si="189"/>
        <v>31</v>
      </c>
      <c r="G637" s="208" t="s">
        <v>1020</v>
      </c>
      <c r="H637" s="209" t="s">
        <v>399</v>
      </c>
      <c r="I637" s="210">
        <v>40359</v>
      </c>
      <c r="J637" s="17">
        <f t="shared" si="175"/>
        <v>20</v>
      </c>
      <c r="K637" s="18">
        <f t="shared" si="176"/>
        <v>15</v>
      </c>
      <c r="L637" s="19">
        <f t="shared" si="190"/>
        <v>5</v>
      </c>
      <c r="M637" s="20">
        <f t="shared" si="191"/>
        <v>5</v>
      </c>
      <c r="N637" s="20">
        <f t="shared" si="192"/>
        <v>5</v>
      </c>
      <c r="O637" s="20">
        <f t="shared" si="193"/>
        <v>0</v>
      </c>
      <c r="P637" s="20">
        <f t="shared" si="194"/>
        <v>0</v>
      </c>
      <c r="Q637" s="20">
        <f t="shared" si="195"/>
        <v>0</v>
      </c>
      <c r="R637" s="21">
        <v>5</v>
      </c>
      <c r="S637" s="22">
        <f t="shared" si="177"/>
        <v>5</v>
      </c>
      <c r="T637" s="22">
        <f t="shared" si="178"/>
        <v>5</v>
      </c>
      <c r="U637" s="22">
        <f t="shared" si="179"/>
        <v>5</v>
      </c>
      <c r="V637" s="22">
        <f t="shared" si="180"/>
        <v>0</v>
      </c>
      <c r="W637" s="22">
        <f t="shared" si="181"/>
        <v>0</v>
      </c>
      <c r="X637" s="26">
        <v>5</v>
      </c>
      <c r="Y637" s="27">
        <v>5</v>
      </c>
      <c r="Z637" s="27"/>
      <c r="AA637" s="27"/>
      <c r="AB637" s="27"/>
      <c r="AC637" s="27">
        <v>5</v>
      </c>
    </row>
    <row r="638" spans="1:29" ht="15" customHeight="1" x14ac:dyDescent="0.3">
      <c r="A638" s="132" t="s">
        <v>114</v>
      </c>
      <c r="B638" s="118" t="s">
        <v>2005</v>
      </c>
      <c r="C638" s="119" t="s">
        <v>1693</v>
      </c>
      <c r="D638" s="106">
        <v>19</v>
      </c>
      <c r="E638" s="104" t="s">
        <v>46</v>
      </c>
      <c r="F638" s="159">
        <f t="shared" si="189"/>
        <v>32</v>
      </c>
      <c r="G638" s="211" t="s">
        <v>242</v>
      </c>
      <c r="H638" s="212" t="s">
        <v>1707</v>
      </c>
      <c r="I638" s="213">
        <v>40274</v>
      </c>
      <c r="J638" s="17">
        <f t="shared" si="175"/>
        <v>20</v>
      </c>
      <c r="K638" s="18">
        <f t="shared" si="176"/>
        <v>20</v>
      </c>
      <c r="L638" s="19">
        <f t="shared" si="190"/>
        <v>5</v>
      </c>
      <c r="M638" s="20">
        <f t="shared" si="191"/>
        <v>5</v>
      </c>
      <c r="N638" s="20">
        <f t="shared" si="192"/>
        <v>5</v>
      </c>
      <c r="O638" s="20">
        <f t="shared" si="193"/>
        <v>5</v>
      </c>
      <c r="P638" s="20">
        <f t="shared" si="194"/>
        <v>0</v>
      </c>
      <c r="Q638" s="20">
        <f t="shared" si="195"/>
        <v>0</v>
      </c>
      <c r="R638" s="21">
        <v>0</v>
      </c>
      <c r="S638" s="22">
        <f t="shared" si="177"/>
        <v>5</v>
      </c>
      <c r="T638" s="22">
        <f t="shared" si="178"/>
        <v>5</v>
      </c>
      <c r="U638" s="22">
        <f t="shared" si="179"/>
        <v>5</v>
      </c>
      <c r="V638" s="22">
        <f t="shared" si="180"/>
        <v>5</v>
      </c>
      <c r="W638" s="22">
        <f t="shared" si="181"/>
        <v>0</v>
      </c>
      <c r="X638" s="26">
        <v>5</v>
      </c>
      <c r="Y638" s="27">
        <v>5</v>
      </c>
      <c r="Z638" s="27">
        <v>5</v>
      </c>
      <c r="AA638" s="27"/>
      <c r="AB638" s="28"/>
      <c r="AC638" s="28">
        <v>5</v>
      </c>
    </row>
    <row r="639" spans="1:29" ht="15" customHeight="1" x14ac:dyDescent="0.3">
      <c r="A639" s="132" t="s">
        <v>114</v>
      </c>
      <c r="B639" s="157" t="s">
        <v>858</v>
      </c>
      <c r="C639" s="95" t="s">
        <v>733</v>
      </c>
      <c r="D639" s="106">
        <v>3</v>
      </c>
      <c r="E639" s="104" t="s">
        <v>39</v>
      </c>
      <c r="F639" s="159">
        <f t="shared" ref="F639:F670" si="196">F638+1</f>
        <v>33</v>
      </c>
      <c r="G639" s="208" t="s">
        <v>242</v>
      </c>
      <c r="H639" s="209" t="s">
        <v>797</v>
      </c>
      <c r="I639" s="210">
        <v>40533</v>
      </c>
      <c r="J639" s="17">
        <f t="shared" si="175"/>
        <v>18</v>
      </c>
      <c r="K639" s="18">
        <f t="shared" si="176"/>
        <v>15</v>
      </c>
      <c r="L639" s="19">
        <f t="shared" ref="L639:L670" si="197">IFERROR(LARGE((S639:W639),1),0)</f>
        <v>5</v>
      </c>
      <c r="M639" s="20">
        <f t="shared" ref="M639:M670" si="198">IFERROR(LARGE((S639:W639),2),0)</f>
        <v>5</v>
      </c>
      <c r="N639" s="20">
        <f t="shared" ref="N639:N670" si="199">IFERROR(LARGE((S639:W639),3),0)</f>
        <v>5</v>
      </c>
      <c r="O639" s="20">
        <f t="shared" ref="O639:O670" si="200">IFERROR(LARGE((S639:W639),4),0)</f>
        <v>0</v>
      </c>
      <c r="P639" s="20">
        <f t="shared" ref="P639:P670" si="201">IFERROR(LARGE((S639:W639),5),0)</f>
        <v>0</v>
      </c>
      <c r="Q639" s="20">
        <f t="shared" ref="Q639:Q670" si="202">IFERROR(LARGE((S639:W639),6),0)</f>
        <v>0</v>
      </c>
      <c r="R639" s="21">
        <v>3</v>
      </c>
      <c r="S639" s="22">
        <f t="shared" si="177"/>
        <v>5</v>
      </c>
      <c r="T639" s="22">
        <f t="shared" si="178"/>
        <v>5</v>
      </c>
      <c r="U639" s="22">
        <f t="shared" si="179"/>
        <v>5</v>
      </c>
      <c r="V639" s="22">
        <f t="shared" si="180"/>
        <v>0</v>
      </c>
      <c r="W639" s="22">
        <f t="shared" si="181"/>
        <v>0</v>
      </c>
      <c r="X639" s="26">
        <v>5</v>
      </c>
      <c r="Y639" s="27">
        <v>5</v>
      </c>
      <c r="Z639" s="27"/>
      <c r="AA639" s="27"/>
      <c r="AB639" s="28"/>
      <c r="AC639" s="28">
        <v>5</v>
      </c>
    </row>
    <row r="640" spans="1:29" ht="15" customHeight="1" x14ac:dyDescent="0.3">
      <c r="A640" s="132" t="s">
        <v>114</v>
      </c>
      <c r="B640" s="157" t="s">
        <v>1138</v>
      </c>
      <c r="C640" s="95" t="s">
        <v>1033</v>
      </c>
      <c r="D640" s="104">
        <v>16</v>
      </c>
      <c r="E640" s="104" t="s">
        <v>44</v>
      </c>
      <c r="F640" s="159">
        <f t="shared" si="196"/>
        <v>34</v>
      </c>
      <c r="G640" s="98" t="s">
        <v>669</v>
      </c>
      <c r="H640" s="99" t="s">
        <v>1034</v>
      </c>
      <c r="I640" s="36">
        <v>40360</v>
      </c>
      <c r="J640" s="17">
        <f t="shared" si="175"/>
        <v>18</v>
      </c>
      <c r="K640" s="18">
        <f t="shared" si="176"/>
        <v>18</v>
      </c>
      <c r="L640" s="19">
        <f t="shared" si="197"/>
        <v>12</v>
      </c>
      <c r="M640" s="20">
        <f t="shared" si="198"/>
        <v>6</v>
      </c>
      <c r="N640" s="20">
        <f t="shared" si="199"/>
        <v>0</v>
      </c>
      <c r="O640" s="20">
        <f t="shared" si="200"/>
        <v>0</v>
      </c>
      <c r="P640" s="20">
        <f t="shared" si="201"/>
        <v>0</v>
      </c>
      <c r="Q640" s="20">
        <f t="shared" si="202"/>
        <v>0</v>
      </c>
      <c r="R640" s="21">
        <v>0</v>
      </c>
      <c r="S640" s="22">
        <f t="shared" si="177"/>
        <v>12</v>
      </c>
      <c r="T640" s="22">
        <f t="shared" si="178"/>
        <v>6</v>
      </c>
      <c r="U640" s="22">
        <f t="shared" si="179"/>
        <v>0</v>
      </c>
      <c r="V640" s="22">
        <f t="shared" si="180"/>
        <v>0</v>
      </c>
      <c r="W640" s="22">
        <f t="shared" si="181"/>
        <v>0</v>
      </c>
      <c r="X640" s="26">
        <v>0</v>
      </c>
      <c r="Y640" s="27"/>
      <c r="Z640" s="27">
        <v>12</v>
      </c>
      <c r="AA640" s="27"/>
      <c r="AB640" s="28"/>
      <c r="AC640" s="25">
        <v>6</v>
      </c>
    </row>
    <row r="641" spans="1:29" ht="15" customHeight="1" x14ac:dyDescent="0.3">
      <c r="A641" s="132" t="s">
        <v>114</v>
      </c>
      <c r="B641" s="157" t="s">
        <v>608</v>
      </c>
      <c r="C641" s="95" t="s">
        <v>374</v>
      </c>
      <c r="D641" s="106">
        <v>15</v>
      </c>
      <c r="E641" s="104" t="s">
        <v>29</v>
      </c>
      <c r="F641" s="159">
        <f t="shared" si="196"/>
        <v>35</v>
      </c>
      <c r="G641" s="98" t="s">
        <v>407</v>
      </c>
      <c r="H641" s="99" t="s">
        <v>279</v>
      </c>
      <c r="I641" s="36">
        <v>40322</v>
      </c>
      <c r="J641" s="17">
        <f t="shared" si="175"/>
        <v>18</v>
      </c>
      <c r="K641" s="18">
        <f t="shared" si="176"/>
        <v>5</v>
      </c>
      <c r="L641" s="19">
        <f t="shared" si="197"/>
        <v>5</v>
      </c>
      <c r="M641" s="20">
        <f t="shared" si="198"/>
        <v>0</v>
      </c>
      <c r="N641" s="20">
        <f t="shared" si="199"/>
        <v>0</v>
      </c>
      <c r="O641" s="20">
        <f t="shared" si="200"/>
        <v>0</v>
      </c>
      <c r="P641" s="20">
        <f t="shared" si="201"/>
        <v>0</v>
      </c>
      <c r="Q641" s="20">
        <f t="shared" si="202"/>
        <v>0</v>
      </c>
      <c r="R641" s="21">
        <v>13</v>
      </c>
      <c r="S641" s="22">
        <f t="shared" si="177"/>
        <v>5</v>
      </c>
      <c r="T641" s="22">
        <f t="shared" si="178"/>
        <v>0</v>
      </c>
      <c r="U641" s="22">
        <f t="shared" si="179"/>
        <v>0</v>
      </c>
      <c r="V641" s="22">
        <f t="shared" si="180"/>
        <v>0</v>
      </c>
      <c r="W641" s="22">
        <f t="shared" si="181"/>
        <v>0</v>
      </c>
      <c r="X641" s="26"/>
      <c r="Y641" s="27"/>
      <c r="Z641" s="27"/>
      <c r="AA641" s="27"/>
      <c r="AB641" s="28"/>
      <c r="AC641" s="28">
        <v>5</v>
      </c>
    </row>
    <row r="642" spans="1:29" ht="15" customHeight="1" x14ac:dyDescent="0.3">
      <c r="A642" s="132" t="s">
        <v>114</v>
      </c>
      <c r="B642" s="118" t="s">
        <v>2021</v>
      </c>
      <c r="C642" s="119" t="s">
        <v>1753</v>
      </c>
      <c r="D642" s="104">
        <v>9</v>
      </c>
      <c r="E642" s="104" t="s">
        <v>33</v>
      </c>
      <c r="F642" s="159">
        <f t="shared" si="196"/>
        <v>36</v>
      </c>
      <c r="G642" s="111" t="s">
        <v>45</v>
      </c>
      <c r="H642" s="112" t="s">
        <v>1745</v>
      </c>
      <c r="I642" s="70">
        <v>40366</v>
      </c>
      <c r="J642" s="17">
        <f t="shared" si="175"/>
        <v>16</v>
      </c>
      <c r="K642" s="18">
        <f t="shared" si="176"/>
        <v>16</v>
      </c>
      <c r="L642" s="19">
        <f t="shared" si="197"/>
        <v>6</v>
      </c>
      <c r="M642" s="20">
        <f t="shared" si="198"/>
        <v>5</v>
      </c>
      <c r="N642" s="20">
        <f t="shared" si="199"/>
        <v>5</v>
      </c>
      <c r="O642" s="20">
        <f t="shared" si="200"/>
        <v>0</v>
      </c>
      <c r="P642" s="20">
        <f t="shared" si="201"/>
        <v>0</v>
      </c>
      <c r="Q642" s="20">
        <f t="shared" si="202"/>
        <v>0</v>
      </c>
      <c r="R642" s="21">
        <v>0</v>
      </c>
      <c r="S642" s="22">
        <f t="shared" si="177"/>
        <v>6</v>
      </c>
      <c r="T642" s="22">
        <f t="shared" si="178"/>
        <v>5</v>
      </c>
      <c r="U642" s="22">
        <f t="shared" si="179"/>
        <v>5</v>
      </c>
      <c r="V642" s="22">
        <f t="shared" si="180"/>
        <v>0</v>
      </c>
      <c r="W642" s="22">
        <f t="shared" si="181"/>
        <v>0</v>
      </c>
      <c r="X642" s="26">
        <v>5</v>
      </c>
      <c r="Y642" s="27">
        <v>5</v>
      </c>
      <c r="Z642" s="27"/>
      <c r="AA642" s="27"/>
      <c r="AB642" s="28"/>
      <c r="AC642" s="28">
        <v>6</v>
      </c>
    </row>
    <row r="643" spans="1:29" ht="15" customHeight="1" x14ac:dyDescent="0.3">
      <c r="A643" s="166" t="s">
        <v>114</v>
      </c>
      <c r="B643" s="157" t="s">
        <v>1196</v>
      </c>
      <c r="C643" s="95" t="s">
        <v>285</v>
      </c>
      <c r="D643" s="106">
        <v>3</v>
      </c>
      <c r="E643" s="104" t="s">
        <v>39</v>
      </c>
      <c r="F643" s="159">
        <f t="shared" si="196"/>
        <v>37</v>
      </c>
      <c r="G643" s="208" t="s">
        <v>57</v>
      </c>
      <c r="H643" s="209" t="s">
        <v>798</v>
      </c>
      <c r="I643" s="210">
        <v>40304</v>
      </c>
      <c r="J643" s="17">
        <f t="shared" si="175"/>
        <v>16</v>
      </c>
      <c r="K643" s="18">
        <f t="shared" si="176"/>
        <v>10</v>
      </c>
      <c r="L643" s="19">
        <f t="shared" si="197"/>
        <v>5</v>
      </c>
      <c r="M643" s="20">
        <f t="shared" si="198"/>
        <v>5</v>
      </c>
      <c r="N643" s="20">
        <f t="shared" si="199"/>
        <v>0</v>
      </c>
      <c r="O643" s="20">
        <f t="shared" si="200"/>
        <v>0</v>
      </c>
      <c r="P643" s="20">
        <f t="shared" si="201"/>
        <v>0</v>
      </c>
      <c r="Q643" s="20">
        <f t="shared" si="202"/>
        <v>0</v>
      </c>
      <c r="R643" s="21">
        <v>6</v>
      </c>
      <c r="S643" s="22">
        <f t="shared" si="177"/>
        <v>5</v>
      </c>
      <c r="T643" s="22">
        <f t="shared" si="178"/>
        <v>5</v>
      </c>
      <c r="U643" s="22">
        <f t="shared" si="179"/>
        <v>0</v>
      </c>
      <c r="V643" s="22">
        <f t="shared" si="180"/>
        <v>0</v>
      </c>
      <c r="W643" s="22">
        <f t="shared" si="181"/>
        <v>0</v>
      </c>
      <c r="X643" s="26">
        <v>5</v>
      </c>
      <c r="Y643" s="27"/>
      <c r="Z643" s="27"/>
      <c r="AA643" s="27"/>
      <c r="AB643" s="28"/>
      <c r="AC643" s="28">
        <v>5</v>
      </c>
    </row>
    <row r="644" spans="1:29" ht="15" customHeight="1" x14ac:dyDescent="0.3">
      <c r="A644" s="132" t="s">
        <v>114</v>
      </c>
      <c r="B644" s="118" t="s">
        <v>2010</v>
      </c>
      <c r="C644" s="119" t="s">
        <v>1751</v>
      </c>
      <c r="D644" s="104">
        <v>8</v>
      </c>
      <c r="E644" s="104" t="s">
        <v>49</v>
      </c>
      <c r="F644" s="159">
        <f t="shared" si="196"/>
        <v>38</v>
      </c>
      <c r="G644" s="211" t="s">
        <v>1295</v>
      </c>
      <c r="H644" s="212" t="s">
        <v>1721</v>
      </c>
      <c r="I644" s="213">
        <v>40892</v>
      </c>
      <c r="J644" s="17">
        <f t="shared" ref="J644:J707" si="203">SUM(L644:R644)</f>
        <v>15</v>
      </c>
      <c r="K644" s="18">
        <f t="shared" si="176"/>
        <v>15</v>
      </c>
      <c r="L644" s="19">
        <f t="shared" si="197"/>
        <v>5</v>
      </c>
      <c r="M644" s="20">
        <f t="shared" si="198"/>
        <v>5</v>
      </c>
      <c r="N644" s="20">
        <f t="shared" si="199"/>
        <v>5</v>
      </c>
      <c r="O644" s="20">
        <f t="shared" si="200"/>
        <v>0</v>
      </c>
      <c r="P644" s="20">
        <f t="shared" si="201"/>
        <v>0</v>
      </c>
      <c r="Q644" s="20">
        <f t="shared" si="202"/>
        <v>0</v>
      </c>
      <c r="R644" s="21">
        <v>0</v>
      </c>
      <c r="S644" s="22">
        <f t="shared" si="177"/>
        <v>5</v>
      </c>
      <c r="T644" s="22">
        <f t="shared" si="178"/>
        <v>5</v>
      </c>
      <c r="U644" s="22">
        <f t="shared" si="179"/>
        <v>5</v>
      </c>
      <c r="V644" s="22">
        <f t="shared" si="180"/>
        <v>0</v>
      </c>
      <c r="W644" s="22">
        <f t="shared" si="181"/>
        <v>0</v>
      </c>
      <c r="X644" s="26">
        <v>5</v>
      </c>
      <c r="Y644" s="27">
        <v>5</v>
      </c>
      <c r="Z644" s="27"/>
      <c r="AA644" s="27"/>
      <c r="AB644" s="28"/>
      <c r="AC644" s="28">
        <v>5</v>
      </c>
    </row>
    <row r="645" spans="1:29" ht="15" customHeight="1" x14ac:dyDescent="0.3">
      <c r="A645" s="132" t="s">
        <v>114</v>
      </c>
      <c r="B645" s="118" t="s">
        <v>1165</v>
      </c>
      <c r="C645" s="119" t="s">
        <v>1123</v>
      </c>
      <c r="D645" s="104">
        <v>5</v>
      </c>
      <c r="E645" s="104" t="s">
        <v>53</v>
      </c>
      <c r="F645" s="159">
        <f t="shared" si="196"/>
        <v>39</v>
      </c>
      <c r="G645" s="211" t="s">
        <v>1611</v>
      </c>
      <c r="H645" s="212" t="s">
        <v>1731</v>
      </c>
      <c r="I645" s="213">
        <v>40846</v>
      </c>
      <c r="J645" s="17">
        <f t="shared" si="203"/>
        <v>15</v>
      </c>
      <c r="K645" s="18">
        <f t="shared" ref="K645:K708" si="204">SUM(L645:Q645)</f>
        <v>15</v>
      </c>
      <c r="L645" s="19">
        <f t="shared" si="197"/>
        <v>5</v>
      </c>
      <c r="M645" s="20">
        <f t="shared" si="198"/>
        <v>5</v>
      </c>
      <c r="N645" s="20">
        <f t="shared" si="199"/>
        <v>5</v>
      </c>
      <c r="O645" s="20">
        <f t="shared" si="200"/>
        <v>0</v>
      </c>
      <c r="P645" s="20">
        <f t="shared" si="201"/>
        <v>0</v>
      </c>
      <c r="Q645" s="20">
        <f t="shared" si="202"/>
        <v>0</v>
      </c>
      <c r="R645" s="21">
        <v>0</v>
      </c>
      <c r="S645" s="22">
        <f t="shared" ref="S645:S708" si="205">IFERROR(LARGE((X645:AC645),1),0)</f>
        <v>5</v>
      </c>
      <c r="T645" s="22">
        <f t="shared" ref="T645:T708" si="206">IFERROR(LARGE((X645:AC645),2),0)</f>
        <v>5</v>
      </c>
      <c r="U645" s="22">
        <f t="shared" ref="U645:U708" si="207">IFERROR(LARGE((X645:AC645),3),0)</f>
        <v>5</v>
      </c>
      <c r="V645" s="22">
        <f t="shared" ref="V645:V708" si="208">IFERROR(LARGE((X645:AC645),4),0)</f>
        <v>0</v>
      </c>
      <c r="W645" s="22">
        <f t="shared" ref="W645:W708" si="209">IFERROR(LARGE((X645:AC645),5),0)</f>
        <v>0</v>
      </c>
      <c r="X645" s="26">
        <v>5</v>
      </c>
      <c r="Y645" s="27">
        <v>5</v>
      </c>
      <c r="Z645" s="27"/>
      <c r="AA645" s="27"/>
      <c r="AB645" s="28"/>
      <c r="AC645" s="28">
        <v>5</v>
      </c>
    </row>
    <row r="646" spans="1:29" ht="15" customHeight="1" x14ac:dyDescent="0.3">
      <c r="A646" s="132" t="s">
        <v>114</v>
      </c>
      <c r="B646" s="118" t="s">
        <v>1984</v>
      </c>
      <c r="C646" s="119" t="s">
        <v>1243</v>
      </c>
      <c r="D646" s="106">
        <v>10</v>
      </c>
      <c r="E646" s="104" t="s">
        <v>120</v>
      </c>
      <c r="F646" s="159">
        <f t="shared" si="196"/>
        <v>40</v>
      </c>
      <c r="G646" s="211" t="s">
        <v>1372</v>
      </c>
      <c r="H646" s="212" t="s">
        <v>1373</v>
      </c>
      <c r="I646" s="213">
        <v>40812</v>
      </c>
      <c r="J646" s="17">
        <f t="shared" si="203"/>
        <v>15</v>
      </c>
      <c r="K646" s="18">
        <f t="shared" si="204"/>
        <v>15</v>
      </c>
      <c r="L646" s="19">
        <f t="shared" si="197"/>
        <v>5</v>
      </c>
      <c r="M646" s="20">
        <f t="shared" si="198"/>
        <v>5</v>
      </c>
      <c r="N646" s="20">
        <f t="shared" si="199"/>
        <v>5</v>
      </c>
      <c r="O646" s="20">
        <f t="shared" si="200"/>
        <v>0</v>
      </c>
      <c r="P646" s="20">
        <f t="shared" si="201"/>
        <v>0</v>
      </c>
      <c r="Q646" s="20">
        <f t="shared" si="202"/>
        <v>0</v>
      </c>
      <c r="R646" s="21">
        <v>0</v>
      </c>
      <c r="S646" s="22">
        <f t="shared" si="205"/>
        <v>5</v>
      </c>
      <c r="T646" s="22">
        <f t="shared" si="206"/>
        <v>5</v>
      </c>
      <c r="U646" s="22">
        <f t="shared" si="207"/>
        <v>5</v>
      </c>
      <c r="V646" s="22">
        <f t="shared" si="208"/>
        <v>0</v>
      </c>
      <c r="W646" s="22">
        <f t="shared" si="209"/>
        <v>0</v>
      </c>
      <c r="X646" s="26">
        <v>5</v>
      </c>
      <c r="Y646" s="27">
        <v>5</v>
      </c>
      <c r="Z646" s="27">
        <v>5</v>
      </c>
      <c r="AA646" s="27"/>
      <c r="AB646" s="28"/>
      <c r="AC646" s="28"/>
    </row>
    <row r="647" spans="1:29" ht="15" customHeight="1" x14ac:dyDescent="0.3">
      <c r="A647" s="132" t="s">
        <v>114</v>
      </c>
      <c r="B647" s="118" t="s">
        <v>1148</v>
      </c>
      <c r="C647" s="119" t="s">
        <v>1060</v>
      </c>
      <c r="D647" s="104">
        <v>6</v>
      </c>
      <c r="E647" s="104" t="s">
        <v>31</v>
      </c>
      <c r="F647" s="159">
        <f t="shared" si="196"/>
        <v>41</v>
      </c>
      <c r="G647" s="211" t="s">
        <v>1282</v>
      </c>
      <c r="H647" s="212" t="s">
        <v>392</v>
      </c>
      <c r="I647" s="213">
        <v>40745</v>
      </c>
      <c r="J647" s="17">
        <f t="shared" si="203"/>
        <v>15</v>
      </c>
      <c r="K647" s="18">
        <f t="shared" si="204"/>
        <v>15</v>
      </c>
      <c r="L647" s="19">
        <f t="shared" si="197"/>
        <v>5</v>
      </c>
      <c r="M647" s="20">
        <f t="shared" si="198"/>
        <v>5</v>
      </c>
      <c r="N647" s="20">
        <f t="shared" si="199"/>
        <v>5</v>
      </c>
      <c r="O647" s="20">
        <f t="shared" si="200"/>
        <v>0</v>
      </c>
      <c r="P647" s="20">
        <f t="shared" si="201"/>
        <v>0</v>
      </c>
      <c r="Q647" s="20">
        <f t="shared" si="202"/>
        <v>0</v>
      </c>
      <c r="R647" s="21">
        <v>0</v>
      </c>
      <c r="S647" s="22">
        <f t="shared" si="205"/>
        <v>5</v>
      </c>
      <c r="T647" s="22">
        <f t="shared" si="206"/>
        <v>5</v>
      </c>
      <c r="U647" s="22">
        <f t="shared" si="207"/>
        <v>5</v>
      </c>
      <c r="V647" s="22">
        <f t="shared" si="208"/>
        <v>0</v>
      </c>
      <c r="W647" s="22">
        <f t="shared" si="209"/>
        <v>0</v>
      </c>
      <c r="X647" s="26">
        <v>5</v>
      </c>
      <c r="Y647" s="27">
        <v>5</v>
      </c>
      <c r="Z647" s="27">
        <v>5</v>
      </c>
      <c r="AA647" s="27"/>
      <c r="AB647" s="27"/>
      <c r="AC647" s="27"/>
    </row>
    <row r="648" spans="1:29" ht="15" customHeight="1" x14ac:dyDescent="0.3">
      <c r="A648" s="132" t="s">
        <v>114</v>
      </c>
      <c r="B648" s="118" t="s">
        <v>873</v>
      </c>
      <c r="C648" s="119" t="s">
        <v>712</v>
      </c>
      <c r="D648" s="104">
        <v>3</v>
      </c>
      <c r="E648" s="104" t="s">
        <v>39</v>
      </c>
      <c r="F648" s="159">
        <f t="shared" si="196"/>
        <v>42</v>
      </c>
      <c r="G648" s="211" t="s">
        <v>1342</v>
      </c>
      <c r="H648" s="212" t="s">
        <v>1740</v>
      </c>
      <c r="I648" s="213">
        <v>40644</v>
      </c>
      <c r="J648" s="17">
        <f t="shared" si="203"/>
        <v>15</v>
      </c>
      <c r="K648" s="18">
        <f t="shared" si="204"/>
        <v>15</v>
      </c>
      <c r="L648" s="19">
        <f t="shared" si="197"/>
        <v>5</v>
      </c>
      <c r="M648" s="20">
        <f t="shared" si="198"/>
        <v>5</v>
      </c>
      <c r="N648" s="20">
        <f t="shared" si="199"/>
        <v>5</v>
      </c>
      <c r="O648" s="20">
        <f t="shared" si="200"/>
        <v>0</v>
      </c>
      <c r="P648" s="20">
        <f t="shared" si="201"/>
        <v>0</v>
      </c>
      <c r="Q648" s="20">
        <f t="shared" si="202"/>
        <v>0</v>
      </c>
      <c r="R648" s="21">
        <v>0</v>
      </c>
      <c r="S648" s="22">
        <f t="shared" si="205"/>
        <v>5</v>
      </c>
      <c r="T648" s="22">
        <f t="shared" si="206"/>
        <v>5</v>
      </c>
      <c r="U648" s="22">
        <f t="shared" si="207"/>
        <v>5</v>
      </c>
      <c r="V648" s="22">
        <f t="shared" si="208"/>
        <v>0</v>
      </c>
      <c r="W648" s="22">
        <f t="shared" si="209"/>
        <v>0</v>
      </c>
      <c r="X648" s="26">
        <v>5</v>
      </c>
      <c r="Y648" s="27">
        <v>5</v>
      </c>
      <c r="Z648" s="27"/>
      <c r="AA648" s="27"/>
      <c r="AB648" s="28"/>
      <c r="AC648" s="28">
        <v>5</v>
      </c>
    </row>
    <row r="649" spans="1:29" ht="15" customHeight="1" x14ac:dyDescent="0.3">
      <c r="A649" s="132" t="s">
        <v>114</v>
      </c>
      <c r="B649" s="134" t="s">
        <v>2014</v>
      </c>
      <c r="C649" s="102" t="s">
        <v>1720</v>
      </c>
      <c r="D649" s="106">
        <v>3</v>
      </c>
      <c r="E649" s="104" t="s">
        <v>39</v>
      </c>
      <c r="F649" s="159">
        <f t="shared" si="196"/>
        <v>43</v>
      </c>
      <c r="G649" s="214" t="s">
        <v>1226</v>
      </c>
      <c r="H649" s="215" t="s">
        <v>1713</v>
      </c>
      <c r="I649" s="216">
        <v>40626</v>
      </c>
      <c r="J649" s="17">
        <f t="shared" si="203"/>
        <v>15</v>
      </c>
      <c r="K649" s="18">
        <f t="shared" si="204"/>
        <v>15</v>
      </c>
      <c r="L649" s="19">
        <f t="shared" si="197"/>
        <v>5</v>
      </c>
      <c r="M649" s="20">
        <f t="shared" si="198"/>
        <v>5</v>
      </c>
      <c r="N649" s="20">
        <f t="shared" si="199"/>
        <v>5</v>
      </c>
      <c r="O649" s="20">
        <f t="shared" si="200"/>
        <v>0</v>
      </c>
      <c r="P649" s="20">
        <f t="shared" si="201"/>
        <v>0</v>
      </c>
      <c r="Q649" s="20">
        <f t="shared" si="202"/>
        <v>0</v>
      </c>
      <c r="R649" s="21">
        <v>0</v>
      </c>
      <c r="S649" s="22">
        <f t="shared" si="205"/>
        <v>5</v>
      </c>
      <c r="T649" s="22">
        <f t="shared" si="206"/>
        <v>5</v>
      </c>
      <c r="U649" s="22">
        <f t="shared" si="207"/>
        <v>5</v>
      </c>
      <c r="V649" s="22">
        <f t="shared" si="208"/>
        <v>0</v>
      </c>
      <c r="W649" s="22">
        <f t="shared" si="209"/>
        <v>0</v>
      </c>
      <c r="X649" s="26">
        <v>5</v>
      </c>
      <c r="Y649" s="27">
        <v>5</v>
      </c>
      <c r="Z649" s="27"/>
      <c r="AA649" s="27"/>
      <c r="AB649" s="28"/>
      <c r="AC649" s="28">
        <v>5</v>
      </c>
    </row>
    <row r="650" spans="1:29" ht="15" customHeight="1" x14ac:dyDescent="0.3">
      <c r="A650" s="132" t="s">
        <v>114</v>
      </c>
      <c r="B650" s="118" t="s">
        <v>1186</v>
      </c>
      <c r="C650" s="119" t="s">
        <v>217</v>
      </c>
      <c r="D650" s="104">
        <v>8</v>
      </c>
      <c r="E650" s="104" t="s">
        <v>49</v>
      </c>
      <c r="F650" s="159">
        <f t="shared" si="196"/>
        <v>44</v>
      </c>
      <c r="G650" s="211" t="s">
        <v>1732</v>
      </c>
      <c r="H650" s="212" t="s">
        <v>1733</v>
      </c>
      <c r="I650" s="213">
        <v>40599</v>
      </c>
      <c r="J650" s="17">
        <f t="shared" si="203"/>
        <v>15</v>
      </c>
      <c r="K650" s="18">
        <f t="shared" si="204"/>
        <v>15</v>
      </c>
      <c r="L650" s="19">
        <f t="shared" si="197"/>
        <v>5</v>
      </c>
      <c r="M650" s="20">
        <f t="shared" si="198"/>
        <v>5</v>
      </c>
      <c r="N650" s="20">
        <f t="shared" si="199"/>
        <v>5</v>
      </c>
      <c r="O650" s="20">
        <f t="shared" si="200"/>
        <v>0</v>
      </c>
      <c r="P650" s="20">
        <f t="shared" si="201"/>
        <v>0</v>
      </c>
      <c r="Q650" s="20">
        <f t="shared" si="202"/>
        <v>0</v>
      </c>
      <c r="R650" s="21">
        <v>0</v>
      </c>
      <c r="S650" s="22">
        <f t="shared" si="205"/>
        <v>5</v>
      </c>
      <c r="T650" s="22">
        <f t="shared" si="206"/>
        <v>5</v>
      </c>
      <c r="U650" s="22">
        <f t="shared" si="207"/>
        <v>5</v>
      </c>
      <c r="V650" s="22">
        <f t="shared" si="208"/>
        <v>0</v>
      </c>
      <c r="W650" s="22">
        <f t="shared" si="209"/>
        <v>0</v>
      </c>
      <c r="X650" s="26">
        <v>5</v>
      </c>
      <c r="Y650" s="27">
        <v>5</v>
      </c>
      <c r="Z650" s="27"/>
      <c r="AA650" s="27"/>
      <c r="AB650" s="37"/>
      <c r="AC650" s="37">
        <v>5</v>
      </c>
    </row>
    <row r="651" spans="1:29" ht="15" customHeight="1" x14ac:dyDescent="0.3">
      <c r="A651" s="132" t="s">
        <v>114</v>
      </c>
      <c r="B651" s="118" t="s">
        <v>602</v>
      </c>
      <c r="C651" s="119" t="s">
        <v>413</v>
      </c>
      <c r="D651" s="106">
        <v>16</v>
      </c>
      <c r="E651" s="104" t="s">
        <v>44</v>
      </c>
      <c r="F651" s="159">
        <f t="shared" si="196"/>
        <v>45</v>
      </c>
      <c r="G651" s="211" t="s">
        <v>1363</v>
      </c>
      <c r="H651" s="212" t="s">
        <v>456</v>
      </c>
      <c r="I651" s="213">
        <v>40463</v>
      </c>
      <c r="J651" s="17">
        <f t="shared" si="203"/>
        <v>15</v>
      </c>
      <c r="K651" s="18">
        <f t="shared" si="204"/>
        <v>15</v>
      </c>
      <c r="L651" s="19">
        <f t="shared" si="197"/>
        <v>5</v>
      </c>
      <c r="M651" s="20">
        <f t="shared" si="198"/>
        <v>5</v>
      </c>
      <c r="N651" s="20">
        <f t="shared" si="199"/>
        <v>5</v>
      </c>
      <c r="O651" s="20">
        <f t="shared" si="200"/>
        <v>0</v>
      </c>
      <c r="P651" s="20">
        <f t="shared" si="201"/>
        <v>0</v>
      </c>
      <c r="Q651" s="20">
        <f t="shared" si="202"/>
        <v>0</v>
      </c>
      <c r="R651" s="21">
        <v>0</v>
      </c>
      <c r="S651" s="22">
        <f t="shared" si="205"/>
        <v>5</v>
      </c>
      <c r="T651" s="22">
        <f t="shared" si="206"/>
        <v>5</v>
      </c>
      <c r="U651" s="22">
        <f t="shared" si="207"/>
        <v>5</v>
      </c>
      <c r="V651" s="22">
        <f t="shared" si="208"/>
        <v>0</v>
      </c>
      <c r="W651" s="22">
        <f t="shared" si="209"/>
        <v>0</v>
      </c>
      <c r="X651" s="26">
        <v>5</v>
      </c>
      <c r="Y651" s="27">
        <v>5</v>
      </c>
      <c r="Z651" s="27">
        <v>5</v>
      </c>
      <c r="AA651" s="27"/>
      <c r="AB651" s="28"/>
      <c r="AC651" s="27"/>
    </row>
    <row r="652" spans="1:29" ht="15" customHeight="1" x14ac:dyDescent="0.3">
      <c r="A652" s="132" t="s">
        <v>114</v>
      </c>
      <c r="B652" s="118" t="s">
        <v>1996</v>
      </c>
      <c r="C652" s="119" t="s">
        <v>1647</v>
      </c>
      <c r="D652" s="104">
        <v>5</v>
      </c>
      <c r="E652" s="104" t="s">
        <v>53</v>
      </c>
      <c r="F652" s="159">
        <f t="shared" si="196"/>
        <v>46</v>
      </c>
      <c r="G652" s="211" t="s">
        <v>89</v>
      </c>
      <c r="H652" s="212" t="s">
        <v>1739</v>
      </c>
      <c r="I652" s="213">
        <v>40453</v>
      </c>
      <c r="J652" s="17">
        <f t="shared" si="203"/>
        <v>15</v>
      </c>
      <c r="K652" s="18">
        <f t="shared" si="204"/>
        <v>15</v>
      </c>
      <c r="L652" s="19">
        <f t="shared" si="197"/>
        <v>5</v>
      </c>
      <c r="M652" s="20">
        <f t="shared" si="198"/>
        <v>5</v>
      </c>
      <c r="N652" s="20">
        <f t="shared" si="199"/>
        <v>5</v>
      </c>
      <c r="O652" s="20">
        <f t="shared" si="200"/>
        <v>0</v>
      </c>
      <c r="P652" s="20">
        <f t="shared" si="201"/>
        <v>0</v>
      </c>
      <c r="Q652" s="20">
        <f t="shared" si="202"/>
        <v>0</v>
      </c>
      <c r="R652" s="21">
        <v>0</v>
      </c>
      <c r="S652" s="22">
        <f t="shared" si="205"/>
        <v>5</v>
      </c>
      <c r="T652" s="22">
        <f t="shared" si="206"/>
        <v>5</v>
      </c>
      <c r="U652" s="22">
        <f t="shared" si="207"/>
        <v>5</v>
      </c>
      <c r="V652" s="22">
        <f t="shared" si="208"/>
        <v>0</v>
      </c>
      <c r="W652" s="22">
        <f t="shared" si="209"/>
        <v>0</v>
      </c>
      <c r="X652" s="26">
        <v>5</v>
      </c>
      <c r="Y652" s="27">
        <v>5</v>
      </c>
      <c r="Z652" s="27"/>
      <c r="AA652" s="27"/>
      <c r="AB652" s="28"/>
      <c r="AC652" s="28">
        <v>5</v>
      </c>
    </row>
    <row r="653" spans="1:29" ht="15" customHeight="1" x14ac:dyDescent="0.3">
      <c r="A653" s="166" t="s">
        <v>114</v>
      </c>
      <c r="B653" s="160" t="s">
        <v>254</v>
      </c>
      <c r="C653" s="102" t="s">
        <v>1177</v>
      </c>
      <c r="D653" s="104">
        <v>12</v>
      </c>
      <c r="E653" s="104" t="s">
        <v>25</v>
      </c>
      <c r="F653" s="159">
        <f t="shared" si="196"/>
        <v>47</v>
      </c>
      <c r="G653" s="217" t="s">
        <v>89</v>
      </c>
      <c r="H653" s="218" t="s">
        <v>664</v>
      </c>
      <c r="I653" s="219">
        <v>40433</v>
      </c>
      <c r="J653" s="17">
        <f t="shared" si="203"/>
        <v>15</v>
      </c>
      <c r="K653" s="18">
        <f t="shared" si="204"/>
        <v>15</v>
      </c>
      <c r="L653" s="19">
        <f t="shared" si="197"/>
        <v>5</v>
      </c>
      <c r="M653" s="20">
        <f t="shared" si="198"/>
        <v>5</v>
      </c>
      <c r="N653" s="20">
        <f t="shared" si="199"/>
        <v>5</v>
      </c>
      <c r="O653" s="20">
        <f t="shared" si="200"/>
        <v>0</v>
      </c>
      <c r="P653" s="20">
        <f t="shared" si="201"/>
        <v>0</v>
      </c>
      <c r="Q653" s="20">
        <f t="shared" si="202"/>
        <v>0</v>
      </c>
      <c r="R653" s="21">
        <v>0</v>
      </c>
      <c r="S653" s="22">
        <f t="shared" si="205"/>
        <v>5</v>
      </c>
      <c r="T653" s="22">
        <f t="shared" si="206"/>
        <v>5</v>
      </c>
      <c r="U653" s="22">
        <f t="shared" si="207"/>
        <v>5</v>
      </c>
      <c r="V653" s="22">
        <f t="shared" si="208"/>
        <v>0</v>
      </c>
      <c r="W653" s="22">
        <f t="shared" si="209"/>
        <v>0</v>
      </c>
      <c r="X653" s="26">
        <v>5</v>
      </c>
      <c r="Y653" s="27">
        <v>5</v>
      </c>
      <c r="Z653" s="27">
        <v>5</v>
      </c>
      <c r="AA653" s="27"/>
      <c r="AB653" s="37"/>
      <c r="AC653" s="53"/>
    </row>
    <row r="654" spans="1:29" ht="15" customHeight="1" x14ac:dyDescent="0.3">
      <c r="A654" s="132" t="s">
        <v>114</v>
      </c>
      <c r="B654" s="157" t="s">
        <v>998</v>
      </c>
      <c r="C654" s="95" t="s">
        <v>964</v>
      </c>
      <c r="D654" s="104">
        <v>11</v>
      </c>
      <c r="E654" s="104" t="s">
        <v>61</v>
      </c>
      <c r="F654" s="159">
        <f t="shared" si="196"/>
        <v>48</v>
      </c>
      <c r="G654" s="208" t="s">
        <v>50</v>
      </c>
      <c r="H654" s="209" t="s">
        <v>965</v>
      </c>
      <c r="I654" s="210">
        <v>40392</v>
      </c>
      <c r="J654" s="17">
        <f t="shared" si="203"/>
        <v>15</v>
      </c>
      <c r="K654" s="18">
        <f t="shared" si="204"/>
        <v>15</v>
      </c>
      <c r="L654" s="19">
        <f t="shared" si="197"/>
        <v>5</v>
      </c>
      <c r="M654" s="20">
        <f t="shared" si="198"/>
        <v>5</v>
      </c>
      <c r="N654" s="20">
        <f t="shared" si="199"/>
        <v>5</v>
      </c>
      <c r="O654" s="20">
        <f t="shared" si="200"/>
        <v>0</v>
      </c>
      <c r="P654" s="20">
        <f t="shared" si="201"/>
        <v>0</v>
      </c>
      <c r="Q654" s="20">
        <f t="shared" si="202"/>
        <v>0</v>
      </c>
      <c r="R654" s="21">
        <v>0</v>
      </c>
      <c r="S654" s="22">
        <f t="shared" si="205"/>
        <v>5</v>
      </c>
      <c r="T654" s="22">
        <f t="shared" si="206"/>
        <v>5</v>
      </c>
      <c r="U654" s="22">
        <f t="shared" si="207"/>
        <v>5</v>
      </c>
      <c r="V654" s="22">
        <f t="shared" si="208"/>
        <v>0</v>
      </c>
      <c r="W654" s="22">
        <f t="shared" si="209"/>
        <v>0</v>
      </c>
      <c r="X654" s="26">
        <v>5</v>
      </c>
      <c r="Y654" s="27">
        <v>5</v>
      </c>
      <c r="Z654" s="27"/>
      <c r="AA654" s="27"/>
      <c r="AB654" s="37"/>
      <c r="AC654" s="37">
        <v>5</v>
      </c>
    </row>
    <row r="655" spans="1:29" ht="15" customHeight="1" x14ac:dyDescent="0.3">
      <c r="A655" s="132" t="s">
        <v>114</v>
      </c>
      <c r="B655" s="118" t="s">
        <v>2020</v>
      </c>
      <c r="C655" s="119" t="s">
        <v>1718</v>
      </c>
      <c r="D655" s="106">
        <v>8</v>
      </c>
      <c r="E655" s="104" t="s">
        <v>49</v>
      </c>
      <c r="F655" s="159">
        <f t="shared" si="196"/>
        <v>49</v>
      </c>
      <c r="G655" s="211" t="s">
        <v>1213</v>
      </c>
      <c r="H655" s="212" t="s">
        <v>1706</v>
      </c>
      <c r="I655" s="213">
        <v>40388</v>
      </c>
      <c r="J655" s="17">
        <f t="shared" si="203"/>
        <v>15</v>
      </c>
      <c r="K655" s="18">
        <f t="shared" si="204"/>
        <v>15</v>
      </c>
      <c r="L655" s="19">
        <f t="shared" si="197"/>
        <v>5</v>
      </c>
      <c r="M655" s="20">
        <f t="shared" si="198"/>
        <v>5</v>
      </c>
      <c r="N655" s="20">
        <f t="shared" si="199"/>
        <v>5</v>
      </c>
      <c r="O655" s="20">
        <f t="shared" si="200"/>
        <v>0</v>
      </c>
      <c r="P655" s="20">
        <f t="shared" si="201"/>
        <v>0</v>
      </c>
      <c r="Q655" s="20">
        <f t="shared" si="202"/>
        <v>0</v>
      </c>
      <c r="R655" s="21">
        <v>0</v>
      </c>
      <c r="S655" s="22">
        <f t="shared" si="205"/>
        <v>5</v>
      </c>
      <c r="T655" s="22">
        <f t="shared" si="206"/>
        <v>5</v>
      </c>
      <c r="U655" s="22">
        <f t="shared" si="207"/>
        <v>5</v>
      </c>
      <c r="V655" s="22">
        <f t="shared" si="208"/>
        <v>0</v>
      </c>
      <c r="W655" s="22">
        <f t="shared" si="209"/>
        <v>0</v>
      </c>
      <c r="X655" s="26">
        <v>5</v>
      </c>
      <c r="Y655" s="27">
        <v>5</v>
      </c>
      <c r="Z655" s="27"/>
      <c r="AA655" s="27"/>
      <c r="AB655" s="37"/>
      <c r="AC655" s="37">
        <v>5</v>
      </c>
    </row>
    <row r="656" spans="1:29" ht="15" customHeight="1" x14ac:dyDescent="0.3">
      <c r="A656" s="132" t="s">
        <v>114</v>
      </c>
      <c r="B656" s="118" t="s">
        <v>857</v>
      </c>
      <c r="C656" s="119" t="s">
        <v>678</v>
      </c>
      <c r="D656" s="106">
        <v>19</v>
      </c>
      <c r="E656" s="104" t="s">
        <v>46</v>
      </c>
      <c r="F656" s="159">
        <f t="shared" si="196"/>
        <v>50</v>
      </c>
      <c r="G656" s="211" t="s">
        <v>58</v>
      </c>
      <c r="H656" s="212" t="s">
        <v>1361</v>
      </c>
      <c r="I656" s="213">
        <v>40333</v>
      </c>
      <c r="J656" s="17">
        <f t="shared" si="203"/>
        <v>15</v>
      </c>
      <c r="K656" s="18">
        <f t="shared" si="204"/>
        <v>15</v>
      </c>
      <c r="L656" s="19">
        <f t="shared" si="197"/>
        <v>5</v>
      </c>
      <c r="M656" s="20">
        <f t="shared" si="198"/>
        <v>5</v>
      </c>
      <c r="N656" s="20">
        <f t="shared" si="199"/>
        <v>5</v>
      </c>
      <c r="O656" s="20">
        <f t="shared" si="200"/>
        <v>0</v>
      </c>
      <c r="P656" s="20">
        <f t="shared" si="201"/>
        <v>0</v>
      </c>
      <c r="Q656" s="20">
        <f t="shared" si="202"/>
        <v>0</v>
      </c>
      <c r="R656" s="21">
        <v>0</v>
      </c>
      <c r="S656" s="22">
        <f t="shared" si="205"/>
        <v>5</v>
      </c>
      <c r="T656" s="22">
        <f t="shared" si="206"/>
        <v>5</v>
      </c>
      <c r="U656" s="22">
        <f t="shared" si="207"/>
        <v>5</v>
      </c>
      <c r="V656" s="22">
        <f t="shared" si="208"/>
        <v>0</v>
      </c>
      <c r="W656" s="22">
        <f t="shared" si="209"/>
        <v>0</v>
      </c>
      <c r="X656" s="26">
        <v>5</v>
      </c>
      <c r="Y656" s="27">
        <v>5</v>
      </c>
      <c r="Z656" s="27">
        <v>5</v>
      </c>
      <c r="AA656" s="27"/>
      <c r="AB656" s="37"/>
      <c r="AC656" s="37"/>
    </row>
    <row r="657" spans="1:29" ht="15" customHeight="1" x14ac:dyDescent="0.3">
      <c r="A657" s="132" t="s">
        <v>114</v>
      </c>
      <c r="B657" s="160" t="s">
        <v>255</v>
      </c>
      <c r="C657" s="104" t="s">
        <v>228</v>
      </c>
      <c r="D657" s="106">
        <v>9</v>
      </c>
      <c r="E657" s="104" t="s">
        <v>33</v>
      </c>
      <c r="F657" s="159">
        <f t="shared" si="196"/>
        <v>51</v>
      </c>
      <c r="G657" s="217" t="s">
        <v>372</v>
      </c>
      <c r="H657" s="218" t="s">
        <v>409</v>
      </c>
      <c r="I657" s="219">
        <v>40215</v>
      </c>
      <c r="J657" s="17">
        <f t="shared" si="203"/>
        <v>14</v>
      </c>
      <c r="K657" s="18">
        <f t="shared" si="204"/>
        <v>0</v>
      </c>
      <c r="L657" s="19">
        <f t="shared" si="197"/>
        <v>0</v>
      </c>
      <c r="M657" s="20">
        <f t="shared" si="198"/>
        <v>0</v>
      </c>
      <c r="N657" s="20">
        <f t="shared" si="199"/>
        <v>0</v>
      </c>
      <c r="O657" s="20">
        <f t="shared" si="200"/>
        <v>0</v>
      </c>
      <c r="P657" s="20">
        <f t="shared" si="201"/>
        <v>0</v>
      </c>
      <c r="Q657" s="20">
        <f t="shared" si="202"/>
        <v>0</v>
      </c>
      <c r="R657" s="21">
        <v>14</v>
      </c>
      <c r="S657" s="22">
        <f t="shared" si="205"/>
        <v>0</v>
      </c>
      <c r="T657" s="22">
        <f t="shared" si="206"/>
        <v>0</v>
      </c>
      <c r="U657" s="22">
        <f t="shared" si="207"/>
        <v>0</v>
      </c>
      <c r="V657" s="22">
        <f t="shared" si="208"/>
        <v>0</v>
      </c>
      <c r="W657" s="22">
        <f t="shared" si="209"/>
        <v>0</v>
      </c>
      <c r="X657" s="26"/>
      <c r="Y657" s="27"/>
      <c r="Z657" s="27"/>
      <c r="AA657" s="27"/>
      <c r="AB657" s="37"/>
      <c r="AC657" s="37"/>
    </row>
    <row r="658" spans="1:29" ht="15" customHeight="1" x14ac:dyDescent="0.3">
      <c r="A658" s="132" t="s">
        <v>114</v>
      </c>
      <c r="B658" s="157" t="s">
        <v>851</v>
      </c>
      <c r="C658" s="95" t="s">
        <v>763</v>
      </c>
      <c r="D658" s="104">
        <v>3</v>
      </c>
      <c r="E658" s="104" t="s">
        <v>39</v>
      </c>
      <c r="F658" s="159">
        <f t="shared" si="196"/>
        <v>52</v>
      </c>
      <c r="G658" s="208" t="s">
        <v>37</v>
      </c>
      <c r="H658" s="209" t="s">
        <v>771</v>
      </c>
      <c r="I658" s="210">
        <v>40343</v>
      </c>
      <c r="J658" s="17">
        <f t="shared" si="203"/>
        <v>12</v>
      </c>
      <c r="K658" s="18">
        <f t="shared" si="204"/>
        <v>12</v>
      </c>
      <c r="L658" s="19">
        <f t="shared" si="197"/>
        <v>12</v>
      </c>
      <c r="M658" s="20">
        <f t="shared" si="198"/>
        <v>0</v>
      </c>
      <c r="N658" s="20">
        <f t="shared" si="199"/>
        <v>0</v>
      </c>
      <c r="O658" s="20">
        <f t="shared" si="200"/>
        <v>0</v>
      </c>
      <c r="P658" s="20">
        <f t="shared" si="201"/>
        <v>0</v>
      </c>
      <c r="Q658" s="20">
        <f t="shared" si="202"/>
        <v>0</v>
      </c>
      <c r="R658" s="21">
        <v>0</v>
      </c>
      <c r="S658" s="22">
        <f t="shared" si="205"/>
        <v>12</v>
      </c>
      <c r="T658" s="22">
        <f t="shared" si="206"/>
        <v>0</v>
      </c>
      <c r="U658" s="22">
        <f t="shared" si="207"/>
        <v>0</v>
      </c>
      <c r="V658" s="22">
        <f t="shared" si="208"/>
        <v>0</v>
      </c>
      <c r="W658" s="22">
        <f t="shared" si="209"/>
        <v>0</v>
      </c>
      <c r="X658" s="26">
        <v>0</v>
      </c>
      <c r="Y658" s="27">
        <v>12</v>
      </c>
      <c r="Z658" s="27"/>
      <c r="AA658" s="27"/>
      <c r="AB658" s="27"/>
      <c r="AC658" s="27">
        <v>0</v>
      </c>
    </row>
    <row r="659" spans="1:29" ht="15" customHeight="1" x14ac:dyDescent="0.3">
      <c r="A659" s="132" t="s">
        <v>114</v>
      </c>
      <c r="B659" s="118" t="s">
        <v>130</v>
      </c>
      <c r="C659" s="119" t="s">
        <v>131</v>
      </c>
      <c r="D659" s="104">
        <v>8</v>
      </c>
      <c r="E659" s="104" t="s">
        <v>49</v>
      </c>
      <c r="F659" s="159">
        <f t="shared" si="196"/>
        <v>53</v>
      </c>
      <c r="G659" s="211" t="s">
        <v>1734</v>
      </c>
      <c r="H659" s="212" t="s">
        <v>1735</v>
      </c>
      <c r="I659" s="213">
        <v>40905</v>
      </c>
      <c r="J659" s="17">
        <f t="shared" si="203"/>
        <v>10</v>
      </c>
      <c r="K659" s="18">
        <f t="shared" si="204"/>
        <v>10</v>
      </c>
      <c r="L659" s="19">
        <f t="shared" si="197"/>
        <v>5</v>
      </c>
      <c r="M659" s="20">
        <f t="shared" si="198"/>
        <v>5</v>
      </c>
      <c r="N659" s="20">
        <f t="shared" si="199"/>
        <v>0</v>
      </c>
      <c r="O659" s="20">
        <f t="shared" si="200"/>
        <v>0</v>
      </c>
      <c r="P659" s="20">
        <f t="shared" si="201"/>
        <v>0</v>
      </c>
      <c r="Q659" s="20">
        <f t="shared" si="202"/>
        <v>0</v>
      </c>
      <c r="R659" s="21">
        <v>0</v>
      </c>
      <c r="S659" s="22">
        <f t="shared" si="205"/>
        <v>5</v>
      </c>
      <c r="T659" s="22">
        <f t="shared" si="206"/>
        <v>5</v>
      </c>
      <c r="U659" s="22">
        <f t="shared" si="207"/>
        <v>0</v>
      </c>
      <c r="V659" s="22">
        <f t="shared" si="208"/>
        <v>0</v>
      </c>
      <c r="W659" s="22">
        <f t="shared" si="209"/>
        <v>0</v>
      </c>
      <c r="X659" s="26">
        <v>5</v>
      </c>
      <c r="Y659" s="27"/>
      <c r="Z659" s="27"/>
      <c r="AA659" s="27"/>
      <c r="AB659" s="27"/>
      <c r="AC659" s="27">
        <v>5</v>
      </c>
    </row>
    <row r="660" spans="1:29" ht="15" customHeight="1" x14ac:dyDescent="0.3">
      <c r="A660" s="132" t="s">
        <v>114</v>
      </c>
      <c r="B660" s="118" t="s">
        <v>256</v>
      </c>
      <c r="C660" s="119" t="s">
        <v>215</v>
      </c>
      <c r="D660" s="106">
        <v>12</v>
      </c>
      <c r="E660" s="104" t="s">
        <v>25</v>
      </c>
      <c r="F660" s="159">
        <f t="shared" si="196"/>
        <v>54</v>
      </c>
      <c r="G660" s="211" t="s">
        <v>1714</v>
      </c>
      <c r="H660" s="212" t="s">
        <v>1496</v>
      </c>
      <c r="I660" s="213">
        <v>40888</v>
      </c>
      <c r="J660" s="17">
        <f t="shared" si="203"/>
        <v>10</v>
      </c>
      <c r="K660" s="18">
        <f t="shared" si="204"/>
        <v>10</v>
      </c>
      <c r="L660" s="19">
        <f t="shared" si="197"/>
        <v>5</v>
      </c>
      <c r="M660" s="20">
        <f t="shared" si="198"/>
        <v>5</v>
      </c>
      <c r="N660" s="20">
        <f t="shared" si="199"/>
        <v>0</v>
      </c>
      <c r="O660" s="20">
        <f t="shared" si="200"/>
        <v>0</v>
      </c>
      <c r="P660" s="20">
        <f t="shared" si="201"/>
        <v>0</v>
      </c>
      <c r="Q660" s="20">
        <f t="shared" si="202"/>
        <v>0</v>
      </c>
      <c r="R660" s="21">
        <v>0</v>
      </c>
      <c r="S660" s="22">
        <f t="shared" si="205"/>
        <v>5</v>
      </c>
      <c r="T660" s="22">
        <f t="shared" si="206"/>
        <v>5</v>
      </c>
      <c r="U660" s="22">
        <f t="shared" si="207"/>
        <v>0</v>
      </c>
      <c r="V660" s="22">
        <f t="shared" si="208"/>
        <v>0</v>
      </c>
      <c r="W660" s="22">
        <f t="shared" si="209"/>
        <v>0</v>
      </c>
      <c r="X660" s="26">
        <v>5</v>
      </c>
      <c r="Y660" s="27"/>
      <c r="Z660" s="27"/>
      <c r="AA660" s="27"/>
      <c r="AB660" s="37"/>
      <c r="AC660" s="37">
        <v>5</v>
      </c>
    </row>
    <row r="661" spans="1:29" ht="15" customHeight="1" x14ac:dyDescent="0.3">
      <c r="A661" s="132" t="s">
        <v>114</v>
      </c>
      <c r="B661" s="118" t="s">
        <v>2007</v>
      </c>
      <c r="C661" s="119" t="s">
        <v>1700</v>
      </c>
      <c r="D661" s="104">
        <v>9</v>
      </c>
      <c r="E661" s="104" t="s">
        <v>33</v>
      </c>
      <c r="F661" s="159">
        <f t="shared" si="196"/>
        <v>55</v>
      </c>
      <c r="G661" s="211" t="s">
        <v>1741</v>
      </c>
      <c r="H661" s="212" t="s">
        <v>1742</v>
      </c>
      <c r="I661" s="213">
        <v>40864</v>
      </c>
      <c r="J661" s="17">
        <f t="shared" si="203"/>
        <v>10</v>
      </c>
      <c r="K661" s="18">
        <f t="shared" si="204"/>
        <v>10</v>
      </c>
      <c r="L661" s="19">
        <f t="shared" si="197"/>
        <v>5</v>
      </c>
      <c r="M661" s="20">
        <f t="shared" si="198"/>
        <v>5</v>
      </c>
      <c r="N661" s="20">
        <f t="shared" si="199"/>
        <v>0</v>
      </c>
      <c r="O661" s="20">
        <f t="shared" si="200"/>
        <v>0</v>
      </c>
      <c r="P661" s="20">
        <f t="shared" si="201"/>
        <v>0</v>
      </c>
      <c r="Q661" s="20">
        <f t="shared" si="202"/>
        <v>0</v>
      </c>
      <c r="R661" s="21">
        <v>0</v>
      </c>
      <c r="S661" s="22">
        <f t="shared" si="205"/>
        <v>5</v>
      </c>
      <c r="T661" s="22">
        <f t="shared" si="206"/>
        <v>5</v>
      </c>
      <c r="U661" s="22">
        <f t="shared" si="207"/>
        <v>0</v>
      </c>
      <c r="V661" s="22">
        <f t="shared" si="208"/>
        <v>0</v>
      </c>
      <c r="W661" s="22">
        <f t="shared" si="209"/>
        <v>0</v>
      </c>
      <c r="X661" s="26">
        <v>5</v>
      </c>
      <c r="Y661" s="27"/>
      <c r="Z661" s="27"/>
      <c r="AA661" s="27"/>
      <c r="AB661" s="37"/>
      <c r="AC661" s="37">
        <v>5</v>
      </c>
    </row>
    <row r="662" spans="1:29" ht="15" customHeight="1" x14ac:dyDescent="0.3">
      <c r="A662" s="132" t="s">
        <v>114</v>
      </c>
      <c r="B662" s="220" t="s">
        <v>1196</v>
      </c>
      <c r="C662" s="221" t="s">
        <v>285</v>
      </c>
      <c r="D662" s="225">
        <v>3</v>
      </c>
      <c r="E662" s="225" t="s">
        <v>39</v>
      </c>
      <c r="F662" s="159">
        <f t="shared" si="196"/>
        <v>56</v>
      </c>
      <c r="G662" s="214" t="s">
        <v>1279</v>
      </c>
      <c r="H662" s="215" t="s">
        <v>821</v>
      </c>
      <c r="I662" s="216">
        <v>40821</v>
      </c>
      <c r="J662" s="17">
        <f t="shared" si="203"/>
        <v>10</v>
      </c>
      <c r="K662" s="18">
        <f t="shared" si="204"/>
        <v>10</v>
      </c>
      <c r="L662" s="19">
        <f t="shared" si="197"/>
        <v>5</v>
      </c>
      <c r="M662" s="20">
        <f t="shared" si="198"/>
        <v>5</v>
      </c>
      <c r="N662" s="20">
        <f t="shared" si="199"/>
        <v>0</v>
      </c>
      <c r="O662" s="20">
        <f t="shared" si="200"/>
        <v>0</v>
      </c>
      <c r="P662" s="20">
        <f t="shared" si="201"/>
        <v>0</v>
      </c>
      <c r="Q662" s="20">
        <f t="shared" si="202"/>
        <v>0</v>
      </c>
      <c r="R662" s="21">
        <v>0</v>
      </c>
      <c r="S662" s="22">
        <f t="shared" si="205"/>
        <v>5</v>
      </c>
      <c r="T662" s="22">
        <f t="shared" si="206"/>
        <v>5</v>
      </c>
      <c r="U662" s="22">
        <f t="shared" si="207"/>
        <v>0</v>
      </c>
      <c r="V662" s="22">
        <f t="shared" si="208"/>
        <v>0</v>
      </c>
      <c r="W662" s="22">
        <f t="shared" si="209"/>
        <v>0</v>
      </c>
      <c r="X662" s="26">
        <v>5</v>
      </c>
      <c r="Y662" s="27"/>
      <c r="Z662" s="27"/>
      <c r="AA662" s="27"/>
      <c r="AB662" s="37"/>
      <c r="AC662" s="37">
        <v>5</v>
      </c>
    </row>
    <row r="663" spans="1:29" ht="15" customHeight="1" x14ac:dyDescent="0.3">
      <c r="A663" s="132" t="s">
        <v>114</v>
      </c>
      <c r="B663" s="228" t="s">
        <v>79</v>
      </c>
      <c r="C663" s="227" t="s">
        <v>80</v>
      </c>
      <c r="D663" s="232">
        <v>4</v>
      </c>
      <c r="E663" s="225" t="s">
        <v>81</v>
      </c>
      <c r="F663" s="159">
        <f t="shared" si="196"/>
        <v>57</v>
      </c>
      <c r="G663" s="211" t="s">
        <v>2099</v>
      </c>
      <c r="H663" s="212" t="s">
        <v>2100</v>
      </c>
      <c r="I663" s="213">
        <v>40808</v>
      </c>
      <c r="J663" s="17">
        <f t="shared" si="203"/>
        <v>10</v>
      </c>
      <c r="K663" s="18">
        <f t="shared" si="204"/>
        <v>10</v>
      </c>
      <c r="L663" s="19">
        <f t="shared" si="197"/>
        <v>5</v>
      </c>
      <c r="M663" s="20">
        <f t="shared" si="198"/>
        <v>5</v>
      </c>
      <c r="N663" s="20">
        <f t="shared" si="199"/>
        <v>0</v>
      </c>
      <c r="O663" s="20">
        <f t="shared" si="200"/>
        <v>0</v>
      </c>
      <c r="P663" s="20">
        <f t="shared" si="201"/>
        <v>0</v>
      </c>
      <c r="Q663" s="20">
        <f t="shared" si="202"/>
        <v>0</v>
      </c>
      <c r="R663" s="21">
        <v>0</v>
      </c>
      <c r="S663" s="22">
        <f t="shared" si="205"/>
        <v>5</v>
      </c>
      <c r="T663" s="22">
        <f t="shared" si="206"/>
        <v>5</v>
      </c>
      <c r="U663" s="22">
        <f t="shared" si="207"/>
        <v>0</v>
      </c>
      <c r="V663" s="22">
        <f t="shared" si="208"/>
        <v>0</v>
      </c>
      <c r="W663" s="22">
        <f t="shared" si="209"/>
        <v>0</v>
      </c>
      <c r="X663" s="26"/>
      <c r="Y663" s="27">
        <v>5</v>
      </c>
      <c r="Z663" s="27"/>
      <c r="AA663" s="27"/>
      <c r="AB663" s="28"/>
      <c r="AC663" s="28">
        <v>5</v>
      </c>
    </row>
    <row r="664" spans="1:29" ht="15" customHeight="1" x14ac:dyDescent="0.3">
      <c r="A664" s="132" t="s">
        <v>114</v>
      </c>
      <c r="B664" s="228" t="s">
        <v>637</v>
      </c>
      <c r="C664" s="227" t="s">
        <v>554</v>
      </c>
      <c r="D664" s="232">
        <v>6</v>
      </c>
      <c r="E664" s="225" t="s">
        <v>31</v>
      </c>
      <c r="F664" s="159">
        <f t="shared" si="196"/>
        <v>58</v>
      </c>
      <c r="G664" s="211" t="s">
        <v>1217</v>
      </c>
      <c r="H664" s="212" t="s">
        <v>1704</v>
      </c>
      <c r="I664" s="213">
        <v>40805</v>
      </c>
      <c r="J664" s="17">
        <f t="shared" si="203"/>
        <v>10</v>
      </c>
      <c r="K664" s="18">
        <f t="shared" si="204"/>
        <v>10</v>
      </c>
      <c r="L664" s="19">
        <f t="shared" si="197"/>
        <v>5</v>
      </c>
      <c r="M664" s="20">
        <f t="shared" si="198"/>
        <v>5</v>
      </c>
      <c r="N664" s="20">
        <f t="shared" si="199"/>
        <v>0</v>
      </c>
      <c r="O664" s="20">
        <f t="shared" si="200"/>
        <v>0</v>
      </c>
      <c r="P664" s="20">
        <f t="shared" si="201"/>
        <v>0</v>
      </c>
      <c r="Q664" s="20">
        <f t="shared" si="202"/>
        <v>0</v>
      </c>
      <c r="R664" s="21">
        <v>0</v>
      </c>
      <c r="S664" s="22">
        <f t="shared" si="205"/>
        <v>5</v>
      </c>
      <c r="T664" s="22">
        <f t="shared" si="206"/>
        <v>5</v>
      </c>
      <c r="U664" s="22">
        <f t="shared" si="207"/>
        <v>0</v>
      </c>
      <c r="V664" s="22">
        <f t="shared" si="208"/>
        <v>0</v>
      </c>
      <c r="W664" s="22">
        <f t="shared" si="209"/>
        <v>0</v>
      </c>
      <c r="X664" s="26">
        <v>5</v>
      </c>
      <c r="Y664" s="27"/>
      <c r="Z664" s="27"/>
      <c r="AA664" s="27"/>
      <c r="AB664" s="28"/>
      <c r="AC664" s="28">
        <v>5</v>
      </c>
    </row>
    <row r="665" spans="1:29" ht="15" customHeight="1" x14ac:dyDescent="0.3">
      <c r="A665" s="132" t="s">
        <v>114</v>
      </c>
      <c r="B665" s="220" t="s">
        <v>2013</v>
      </c>
      <c r="C665" s="221" t="s">
        <v>1346</v>
      </c>
      <c r="D665" s="232">
        <v>11</v>
      </c>
      <c r="E665" s="225" t="s">
        <v>61</v>
      </c>
      <c r="F665" s="159">
        <f t="shared" si="196"/>
        <v>59</v>
      </c>
      <c r="G665" s="214" t="s">
        <v>1295</v>
      </c>
      <c r="H665" s="215" t="s">
        <v>1360</v>
      </c>
      <c r="I665" s="216">
        <v>40724</v>
      </c>
      <c r="J665" s="17">
        <f t="shared" si="203"/>
        <v>10</v>
      </c>
      <c r="K665" s="18">
        <f t="shared" si="204"/>
        <v>10</v>
      </c>
      <c r="L665" s="19">
        <f t="shared" si="197"/>
        <v>5</v>
      </c>
      <c r="M665" s="20">
        <f t="shared" si="198"/>
        <v>5</v>
      </c>
      <c r="N665" s="20">
        <f t="shared" si="199"/>
        <v>0</v>
      </c>
      <c r="O665" s="20">
        <f t="shared" si="200"/>
        <v>0</v>
      </c>
      <c r="P665" s="20">
        <f t="shared" si="201"/>
        <v>0</v>
      </c>
      <c r="Q665" s="20">
        <f t="shared" si="202"/>
        <v>0</v>
      </c>
      <c r="R665" s="21">
        <v>0</v>
      </c>
      <c r="S665" s="22">
        <f t="shared" si="205"/>
        <v>5</v>
      </c>
      <c r="T665" s="22">
        <f t="shared" si="206"/>
        <v>5</v>
      </c>
      <c r="U665" s="22">
        <f t="shared" si="207"/>
        <v>0</v>
      </c>
      <c r="V665" s="22">
        <f t="shared" si="208"/>
        <v>0</v>
      </c>
      <c r="W665" s="22">
        <f t="shared" si="209"/>
        <v>0</v>
      </c>
      <c r="X665" s="26">
        <v>5</v>
      </c>
      <c r="Y665" s="27"/>
      <c r="Z665" s="27"/>
      <c r="AA665" s="27"/>
      <c r="AB665" s="28"/>
      <c r="AC665" s="28">
        <v>5</v>
      </c>
    </row>
    <row r="666" spans="1:29" ht="15" customHeight="1" x14ac:dyDescent="0.3">
      <c r="A666" s="132" t="s">
        <v>114</v>
      </c>
      <c r="B666" s="224" t="s">
        <v>121</v>
      </c>
      <c r="C666" s="223" t="s">
        <v>122</v>
      </c>
      <c r="D666" s="222">
        <v>15</v>
      </c>
      <c r="E666" s="223" t="s">
        <v>29</v>
      </c>
      <c r="F666" s="159">
        <f t="shared" si="196"/>
        <v>60</v>
      </c>
      <c r="G666" s="217" t="s">
        <v>144</v>
      </c>
      <c r="H666" s="218" t="s">
        <v>2293</v>
      </c>
      <c r="I666" s="219">
        <v>40706</v>
      </c>
      <c r="J666" s="17">
        <f t="shared" si="203"/>
        <v>10</v>
      </c>
      <c r="K666" s="18">
        <f t="shared" si="204"/>
        <v>10</v>
      </c>
      <c r="L666" s="19">
        <f t="shared" si="197"/>
        <v>5</v>
      </c>
      <c r="M666" s="20">
        <f t="shared" si="198"/>
        <v>5</v>
      </c>
      <c r="N666" s="20">
        <f t="shared" si="199"/>
        <v>0</v>
      </c>
      <c r="O666" s="20">
        <f t="shared" si="200"/>
        <v>0</v>
      </c>
      <c r="P666" s="20">
        <f t="shared" si="201"/>
        <v>0</v>
      </c>
      <c r="Q666" s="20">
        <f t="shared" si="202"/>
        <v>0</v>
      </c>
      <c r="R666" s="21">
        <v>0</v>
      </c>
      <c r="S666" s="22">
        <f t="shared" si="205"/>
        <v>5</v>
      </c>
      <c r="T666" s="22">
        <f t="shared" si="206"/>
        <v>5</v>
      </c>
      <c r="U666" s="22">
        <f t="shared" si="207"/>
        <v>0</v>
      </c>
      <c r="V666" s="22">
        <f t="shared" si="208"/>
        <v>0</v>
      </c>
      <c r="W666" s="22">
        <f t="shared" si="209"/>
        <v>0</v>
      </c>
      <c r="X666" s="23"/>
      <c r="Y666" s="24">
        <v>5</v>
      </c>
      <c r="Z666" s="24">
        <v>5</v>
      </c>
      <c r="AA666" s="24"/>
      <c r="AB666" s="53"/>
      <c r="AC666" s="53"/>
    </row>
    <row r="667" spans="1:29" ht="15" customHeight="1" x14ac:dyDescent="0.3">
      <c r="A667" s="132" t="s">
        <v>114</v>
      </c>
      <c r="B667" s="220" t="s">
        <v>1153</v>
      </c>
      <c r="C667" s="221" t="s">
        <v>1072</v>
      </c>
      <c r="D667" s="232">
        <v>12</v>
      </c>
      <c r="E667" s="225" t="s">
        <v>25</v>
      </c>
      <c r="F667" s="159">
        <f t="shared" si="196"/>
        <v>61</v>
      </c>
      <c r="G667" s="214" t="s">
        <v>1355</v>
      </c>
      <c r="H667" s="215" t="s">
        <v>1356</v>
      </c>
      <c r="I667" s="216">
        <v>40679</v>
      </c>
      <c r="J667" s="17">
        <f t="shared" si="203"/>
        <v>10</v>
      </c>
      <c r="K667" s="18">
        <f t="shared" si="204"/>
        <v>10</v>
      </c>
      <c r="L667" s="19">
        <f t="shared" si="197"/>
        <v>5</v>
      </c>
      <c r="M667" s="20">
        <f t="shared" si="198"/>
        <v>5</v>
      </c>
      <c r="N667" s="20">
        <f t="shared" si="199"/>
        <v>0</v>
      </c>
      <c r="O667" s="20">
        <f t="shared" si="200"/>
        <v>0</v>
      </c>
      <c r="P667" s="20">
        <f t="shared" si="201"/>
        <v>0</v>
      </c>
      <c r="Q667" s="20">
        <f t="shared" si="202"/>
        <v>0</v>
      </c>
      <c r="R667" s="21">
        <v>0</v>
      </c>
      <c r="S667" s="22">
        <f t="shared" si="205"/>
        <v>5</v>
      </c>
      <c r="T667" s="22">
        <f t="shared" si="206"/>
        <v>5</v>
      </c>
      <c r="U667" s="22">
        <f t="shared" si="207"/>
        <v>0</v>
      </c>
      <c r="V667" s="22">
        <f t="shared" si="208"/>
        <v>0</v>
      </c>
      <c r="W667" s="22">
        <f t="shared" si="209"/>
        <v>0</v>
      </c>
      <c r="X667" s="26">
        <v>5</v>
      </c>
      <c r="Y667" s="27">
        <v>5</v>
      </c>
      <c r="Z667" s="27"/>
      <c r="AA667" s="27"/>
      <c r="AB667" s="28"/>
      <c r="AC667" s="28"/>
    </row>
    <row r="668" spans="1:29" ht="15" customHeight="1" x14ac:dyDescent="0.3">
      <c r="A668" s="132" t="s">
        <v>114</v>
      </c>
      <c r="B668" s="220" t="s">
        <v>35</v>
      </c>
      <c r="C668" s="221" t="s">
        <v>36</v>
      </c>
      <c r="D668" s="222">
        <v>12</v>
      </c>
      <c r="E668" s="225" t="s">
        <v>25</v>
      </c>
      <c r="F668" s="159">
        <f t="shared" si="196"/>
        <v>62</v>
      </c>
      <c r="G668" s="214" t="s">
        <v>1339</v>
      </c>
      <c r="H668" s="215" t="s">
        <v>1340</v>
      </c>
      <c r="I668" s="216">
        <v>40678</v>
      </c>
      <c r="J668" s="17">
        <f t="shared" si="203"/>
        <v>10</v>
      </c>
      <c r="K668" s="18">
        <f t="shared" si="204"/>
        <v>10</v>
      </c>
      <c r="L668" s="19">
        <f t="shared" si="197"/>
        <v>5</v>
      </c>
      <c r="M668" s="20">
        <f t="shared" si="198"/>
        <v>5</v>
      </c>
      <c r="N668" s="20">
        <f t="shared" si="199"/>
        <v>0</v>
      </c>
      <c r="O668" s="20">
        <f t="shared" si="200"/>
        <v>0</v>
      </c>
      <c r="P668" s="20">
        <f t="shared" si="201"/>
        <v>0</v>
      </c>
      <c r="Q668" s="20">
        <f t="shared" si="202"/>
        <v>0</v>
      </c>
      <c r="R668" s="21">
        <v>0</v>
      </c>
      <c r="S668" s="22">
        <f t="shared" si="205"/>
        <v>5</v>
      </c>
      <c r="T668" s="22">
        <f t="shared" si="206"/>
        <v>5</v>
      </c>
      <c r="U668" s="22">
        <f t="shared" si="207"/>
        <v>0</v>
      </c>
      <c r="V668" s="22">
        <f t="shared" si="208"/>
        <v>0</v>
      </c>
      <c r="W668" s="22">
        <f t="shared" si="209"/>
        <v>0</v>
      </c>
      <c r="X668" s="23">
        <v>0</v>
      </c>
      <c r="Y668" s="24">
        <v>5</v>
      </c>
      <c r="Z668" s="24">
        <v>5</v>
      </c>
      <c r="AA668" s="24"/>
      <c r="AB668" s="53"/>
      <c r="AC668" s="53">
        <v>0</v>
      </c>
    </row>
    <row r="669" spans="1:29" ht="15" customHeight="1" x14ac:dyDescent="0.3">
      <c r="A669" s="132" t="s">
        <v>114</v>
      </c>
      <c r="B669" s="220" t="s">
        <v>859</v>
      </c>
      <c r="C669" s="221" t="s">
        <v>795</v>
      </c>
      <c r="D669" s="225">
        <v>5</v>
      </c>
      <c r="E669" s="225" t="s">
        <v>53</v>
      </c>
      <c r="F669" s="159">
        <f t="shared" si="196"/>
        <v>63</v>
      </c>
      <c r="G669" s="214" t="s">
        <v>1357</v>
      </c>
      <c r="H669" s="215" t="s">
        <v>1736</v>
      </c>
      <c r="I669" s="216">
        <v>40675</v>
      </c>
      <c r="J669" s="17">
        <f t="shared" si="203"/>
        <v>10</v>
      </c>
      <c r="K669" s="18">
        <f t="shared" si="204"/>
        <v>10</v>
      </c>
      <c r="L669" s="19">
        <f t="shared" si="197"/>
        <v>5</v>
      </c>
      <c r="M669" s="20">
        <f t="shared" si="198"/>
        <v>5</v>
      </c>
      <c r="N669" s="20">
        <f t="shared" si="199"/>
        <v>0</v>
      </c>
      <c r="O669" s="20">
        <f t="shared" si="200"/>
        <v>0</v>
      </c>
      <c r="P669" s="20">
        <f t="shared" si="201"/>
        <v>0</v>
      </c>
      <c r="Q669" s="20">
        <f t="shared" si="202"/>
        <v>0</v>
      </c>
      <c r="R669" s="21">
        <v>0</v>
      </c>
      <c r="S669" s="22">
        <f t="shared" si="205"/>
        <v>5</v>
      </c>
      <c r="T669" s="22">
        <f t="shared" si="206"/>
        <v>5</v>
      </c>
      <c r="U669" s="22">
        <f t="shared" si="207"/>
        <v>0</v>
      </c>
      <c r="V669" s="22">
        <f t="shared" si="208"/>
        <v>0</v>
      </c>
      <c r="W669" s="22">
        <f t="shared" si="209"/>
        <v>0</v>
      </c>
      <c r="X669" s="26">
        <v>5</v>
      </c>
      <c r="Y669" s="27">
        <v>5</v>
      </c>
      <c r="Z669" s="27"/>
      <c r="AA669" s="27"/>
      <c r="AB669" s="37"/>
      <c r="AC669" s="37"/>
    </row>
    <row r="670" spans="1:29" ht="15" customHeight="1" x14ac:dyDescent="0.3">
      <c r="A670" s="132" t="s">
        <v>114</v>
      </c>
      <c r="B670" s="220" t="s">
        <v>267</v>
      </c>
      <c r="C670" s="221" t="s">
        <v>214</v>
      </c>
      <c r="D670" s="225">
        <v>4</v>
      </c>
      <c r="E670" s="225" t="s">
        <v>81</v>
      </c>
      <c r="F670" s="159">
        <f t="shared" si="196"/>
        <v>64</v>
      </c>
      <c r="G670" s="214" t="s">
        <v>1743</v>
      </c>
      <c r="H670" s="215" t="s">
        <v>1744</v>
      </c>
      <c r="I670" s="216">
        <v>40633</v>
      </c>
      <c r="J670" s="17">
        <f t="shared" si="203"/>
        <v>10</v>
      </c>
      <c r="K670" s="18">
        <f t="shared" si="204"/>
        <v>10</v>
      </c>
      <c r="L670" s="19">
        <f t="shared" si="197"/>
        <v>5</v>
      </c>
      <c r="M670" s="20">
        <f t="shared" si="198"/>
        <v>5</v>
      </c>
      <c r="N670" s="20">
        <f t="shared" si="199"/>
        <v>0</v>
      </c>
      <c r="O670" s="20">
        <f t="shared" si="200"/>
        <v>0</v>
      </c>
      <c r="P670" s="20">
        <f t="shared" si="201"/>
        <v>0</v>
      </c>
      <c r="Q670" s="20">
        <f t="shared" si="202"/>
        <v>0</v>
      </c>
      <c r="R670" s="21">
        <v>0</v>
      </c>
      <c r="S670" s="22">
        <f t="shared" si="205"/>
        <v>5</v>
      </c>
      <c r="T670" s="22">
        <f t="shared" si="206"/>
        <v>5</v>
      </c>
      <c r="U670" s="22">
        <f t="shared" si="207"/>
        <v>0</v>
      </c>
      <c r="V670" s="22">
        <f t="shared" si="208"/>
        <v>0</v>
      </c>
      <c r="W670" s="22">
        <f t="shared" si="209"/>
        <v>0</v>
      </c>
      <c r="X670" s="26">
        <v>5</v>
      </c>
      <c r="Y670" s="27"/>
      <c r="Z670" s="27"/>
      <c r="AA670" s="27"/>
      <c r="AB670" s="37"/>
      <c r="AC670" s="37">
        <v>5</v>
      </c>
    </row>
    <row r="671" spans="1:29" ht="15" customHeight="1" x14ac:dyDescent="0.3">
      <c r="A671" s="132" t="s">
        <v>114</v>
      </c>
      <c r="B671" s="220" t="s">
        <v>2447</v>
      </c>
      <c r="C671" s="221" t="s">
        <v>1082</v>
      </c>
      <c r="D671" s="232">
        <v>1</v>
      </c>
      <c r="E671" s="225" t="s">
        <v>75</v>
      </c>
      <c r="F671" s="159">
        <f t="shared" ref="F671:F702" si="210">F670+1</f>
        <v>65</v>
      </c>
      <c r="G671" s="214" t="s">
        <v>1624</v>
      </c>
      <c r="H671" s="215" t="s">
        <v>1708</v>
      </c>
      <c r="I671" s="216">
        <v>40608</v>
      </c>
      <c r="J671" s="17">
        <f t="shared" si="203"/>
        <v>10</v>
      </c>
      <c r="K671" s="18">
        <f t="shared" si="204"/>
        <v>10</v>
      </c>
      <c r="L671" s="19">
        <f t="shared" ref="L671:L702" si="211">IFERROR(LARGE((S671:W671),1),0)</f>
        <v>5</v>
      </c>
      <c r="M671" s="20">
        <f t="shared" ref="M671:M702" si="212">IFERROR(LARGE((S671:W671),2),0)</f>
        <v>5</v>
      </c>
      <c r="N671" s="20">
        <f t="shared" ref="N671:N702" si="213">IFERROR(LARGE((S671:W671),3),0)</f>
        <v>0</v>
      </c>
      <c r="O671" s="20">
        <f t="shared" ref="O671:O702" si="214">IFERROR(LARGE((S671:W671),4),0)</f>
        <v>0</v>
      </c>
      <c r="P671" s="20">
        <f t="shared" ref="P671:P702" si="215">IFERROR(LARGE((S671:W671),5),0)</f>
        <v>0</v>
      </c>
      <c r="Q671" s="20">
        <f t="shared" ref="Q671:Q702" si="216">IFERROR(LARGE((S671:W671),6),0)</f>
        <v>0</v>
      </c>
      <c r="R671" s="21">
        <v>0</v>
      </c>
      <c r="S671" s="22">
        <f t="shared" si="205"/>
        <v>5</v>
      </c>
      <c r="T671" s="22">
        <f t="shared" si="206"/>
        <v>5</v>
      </c>
      <c r="U671" s="22">
        <f t="shared" si="207"/>
        <v>0</v>
      </c>
      <c r="V671" s="22">
        <f t="shared" si="208"/>
        <v>0</v>
      </c>
      <c r="W671" s="22">
        <f t="shared" si="209"/>
        <v>0</v>
      </c>
      <c r="X671" s="26">
        <v>5</v>
      </c>
      <c r="Y671" s="27"/>
      <c r="Z671" s="27"/>
      <c r="AA671" s="27"/>
      <c r="AB671" s="37"/>
      <c r="AC671" s="37">
        <v>5</v>
      </c>
    </row>
    <row r="672" spans="1:29" ht="15" customHeight="1" x14ac:dyDescent="0.3">
      <c r="A672" s="132" t="s">
        <v>114</v>
      </c>
      <c r="B672" s="220" t="s">
        <v>130</v>
      </c>
      <c r="C672" s="221" t="s">
        <v>131</v>
      </c>
      <c r="D672" s="232">
        <v>8</v>
      </c>
      <c r="E672" s="225" t="s">
        <v>49</v>
      </c>
      <c r="F672" s="159">
        <f t="shared" si="210"/>
        <v>66</v>
      </c>
      <c r="G672" s="214" t="s">
        <v>1257</v>
      </c>
      <c r="H672" s="215" t="s">
        <v>839</v>
      </c>
      <c r="I672" s="216">
        <v>40593</v>
      </c>
      <c r="J672" s="17">
        <f t="shared" si="203"/>
        <v>10</v>
      </c>
      <c r="K672" s="18">
        <f t="shared" si="204"/>
        <v>10</v>
      </c>
      <c r="L672" s="19">
        <f t="shared" si="211"/>
        <v>5</v>
      </c>
      <c r="M672" s="20">
        <f t="shared" si="212"/>
        <v>5</v>
      </c>
      <c r="N672" s="20">
        <f t="shared" si="213"/>
        <v>0</v>
      </c>
      <c r="O672" s="20">
        <f t="shared" si="214"/>
        <v>0</v>
      </c>
      <c r="P672" s="20">
        <f t="shared" si="215"/>
        <v>0</v>
      </c>
      <c r="Q672" s="20">
        <f t="shared" si="216"/>
        <v>0</v>
      </c>
      <c r="R672" s="21">
        <v>0</v>
      </c>
      <c r="S672" s="22">
        <f t="shared" si="205"/>
        <v>5</v>
      </c>
      <c r="T672" s="22">
        <f t="shared" si="206"/>
        <v>5</v>
      </c>
      <c r="U672" s="22">
        <f t="shared" si="207"/>
        <v>0</v>
      </c>
      <c r="V672" s="22">
        <f t="shared" si="208"/>
        <v>0</v>
      </c>
      <c r="W672" s="22">
        <f t="shared" si="209"/>
        <v>0</v>
      </c>
      <c r="X672" s="26">
        <v>5</v>
      </c>
      <c r="Y672" s="27"/>
      <c r="Z672" s="27"/>
      <c r="AA672" s="27"/>
      <c r="AB672" s="37"/>
      <c r="AC672" s="37">
        <v>5</v>
      </c>
    </row>
    <row r="673" spans="1:29" ht="14.25" customHeight="1" x14ac:dyDescent="0.3">
      <c r="A673" s="132" t="s">
        <v>114</v>
      </c>
      <c r="B673" s="220" t="s">
        <v>169</v>
      </c>
      <c r="C673" s="221" t="s">
        <v>170</v>
      </c>
      <c r="D673" s="222">
        <v>12</v>
      </c>
      <c r="E673" s="225" t="s">
        <v>25</v>
      </c>
      <c r="F673" s="159">
        <f t="shared" si="210"/>
        <v>67</v>
      </c>
      <c r="G673" s="214" t="s">
        <v>1233</v>
      </c>
      <c r="H673" s="215" t="s">
        <v>1335</v>
      </c>
      <c r="I673" s="216">
        <v>40554</v>
      </c>
      <c r="J673" s="17">
        <f t="shared" si="203"/>
        <v>10</v>
      </c>
      <c r="K673" s="18">
        <f t="shared" si="204"/>
        <v>10</v>
      </c>
      <c r="L673" s="19">
        <f t="shared" si="211"/>
        <v>5</v>
      </c>
      <c r="M673" s="20">
        <f t="shared" si="212"/>
        <v>5</v>
      </c>
      <c r="N673" s="20">
        <f t="shared" si="213"/>
        <v>0</v>
      </c>
      <c r="O673" s="20">
        <f t="shared" si="214"/>
        <v>0</v>
      </c>
      <c r="P673" s="20">
        <f t="shared" si="215"/>
        <v>0</v>
      </c>
      <c r="Q673" s="20">
        <f t="shared" si="216"/>
        <v>0</v>
      </c>
      <c r="R673" s="21">
        <v>0</v>
      </c>
      <c r="S673" s="22">
        <f t="shared" si="205"/>
        <v>5</v>
      </c>
      <c r="T673" s="22">
        <f t="shared" si="206"/>
        <v>5</v>
      </c>
      <c r="U673" s="22">
        <f t="shared" si="207"/>
        <v>0</v>
      </c>
      <c r="V673" s="22">
        <f t="shared" si="208"/>
        <v>0</v>
      </c>
      <c r="W673" s="22">
        <f t="shared" si="209"/>
        <v>0</v>
      </c>
      <c r="X673" s="23">
        <v>0</v>
      </c>
      <c r="Y673" s="24">
        <v>5</v>
      </c>
      <c r="Z673" s="24">
        <v>5</v>
      </c>
      <c r="AA673" s="24"/>
      <c r="AB673" s="53"/>
      <c r="AC673" s="53">
        <v>0</v>
      </c>
    </row>
    <row r="674" spans="1:29" ht="15" customHeight="1" x14ac:dyDescent="0.3">
      <c r="A674" s="132" t="s">
        <v>114</v>
      </c>
      <c r="B674" s="220" t="s">
        <v>1998</v>
      </c>
      <c r="C674" s="221" t="s">
        <v>1648</v>
      </c>
      <c r="D674" s="232">
        <v>1</v>
      </c>
      <c r="E674" s="225" t="s">
        <v>75</v>
      </c>
      <c r="F674" s="159">
        <f t="shared" si="210"/>
        <v>68</v>
      </c>
      <c r="G674" s="214" t="s">
        <v>67</v>
      </c>
      <c r="H674" s="215" t="s">
        <v>1703</v>
      </c>
      <c r="I674" s="216">
        <v>40547</v>
      </c>
      <c r="J674" s="17">
        <f t="shared" si="203"/>
        <v>10</v>
      </c>
      <c r="K674" s="18">
        <f t="shared" si="204"/>
        <v>10</v>
      </c>
      <c r="L674" s="19">
        <f t="shared" si="211"/>
        <v>5</v>
      </c>
      <c r="M674" s="20">
        <f t="shared" si="212"/>
        <v>5</v>
      </c>
      <c r="N674" s="20">
        <f t="shared" si="213"/>
        <v>0</v>
      </c>
      <c r="O674" s="20">
        <f t="shared" si="214"/>
        <v>0</v>
      </c>
      <c r="P674" s="20">
        <f t="shared" si="215"/>
        <v>0</v>
      </c>
      <c r="Q674" s="20">
        <f t="shared" si="216"/>
        <v>0</v>
      </c>
      <c r="R674" s="21">
        <v>0</v>
      </c>
      <c r="S674" s="22">
        <f t="shared" si="205"/>
        <v>5</v>
      </c>
      <c r="T674" s="22">
        <f t="shared" si="206"/>
        <v>5</v>
      </c>
      <c r="U674" s="22">
        <f t="shared" si="207"/>
        <v>0</v>
      </c>
      <c r="V674" s="22">
        <f t="shared" si="208"/>
        <v>0</v>
      </c>
      <c r="W674" s="22">
        <f t="shared" si="209"/>
        <v>0</v>
      </c>
      <c r="X674" s="26">
        <v>5</v>
      </c>
      <c r="Y674" s="27"/>
      <c r="Z674" s="27"/>
      <c r="AA674" s="27"/>
      <c r="AB674" s="37"/>
      <c r="AC674" s="37">
        <v>5</v>
      </c>
    </row>
    <row r="675" spans="1:29" ht="15" customHeight="1" x14ac:dyDescent="0.3">
      <c r="A675" s="132" t="s">
        <v>114</v>
      </c>
      <c r="B675" s="220" t="s">
        <v>181</v>
      </c>
      <c r="C675" s="221" t="s">
        <v>182</v>
      </c>
      <c r="D675" s="225">
        <v>3</v>
      </c>
      <c r="E675" s="225" t="s">
        <v>39</v>
      </c>
      <c r="F675" s="159">
        <f t="shared" si="210"/>
        <v>69</v>
      </c>
      <c r="G675" s="214" t="s">
        <v>1404</v>
      </c>
      <c r="H675" s="215" t="s">
        <v>1729</v>
      </c>
      <c r="I675" s="216">
        <v>40545</v>
      </c>
      <c r="J675" s="17">
        <f t="shared" si="203"/>
        <v>10</v>
      </c>
      <c r="K675" s="18">
        <f t="shared" si="204"/>
        <v>10</v>
      </c>
      <c r="L675" s="19">
        <f t="shared" si="211"/>
        <v>5</v>
      </c>
      <c r="M675" s="20">
        <f t="shared" si="212"/>
        <v>5</v>
      </c>
      <c r="N675" s="20">
        <f t="shared" si="213"/>
        <v>0</v>
      </c>
      <c r="O675" s="20">
        <f t="shared" si="214"/>
        <v>0</v>
      </c>
      <c r="P675" s="20">
        <f t="shared" si="215"/>
        <v>0</v>
      </c>
      <c r="Q675" s="20">
        <f t="shared" si="216"/>
        <v>0</v>
      </c>
      <c r="R675" s="21">
        <v>0</v>
      </c>
      <c r="S675" s="22">
        <f t="shared" si="205"/>
        <v>5</v>
      </c>
      <c r="T675" s="22">
        <f t="shared" si="206"/>
        <v>5</v>
      </c>
      <c r="U675" s="22">
        <f t="shared" si="207"/>
        <v>0</v>
      </c>
      <c r="V675" s="22">
        <f t="shared" si="208"/>
        <v>0</v>
      </c>
      <c r="W675" s="22">
        <f t="shared" si="209"/>
        <v>0</v>
      </c>
      <c r="X675" s="26">
        <v>5</v>
      </c>
      <c r="Y675" s="27"/>
      <c r="Z675" s="27"/>
      <c r="AA675" s="27"/>
      <c r="AB675" s="28"/>
      <c r="AC675" s="28">
        <v>5</v>
      </c>
    </row>
    <row r="676" spans="1:29" ht="15" customHeight="1" x14ac:dyDescent="0.3">
      <c r="A676" s="132" t="s">
        <v>114</v>
      </c>
      <c r="B676" s="228" t="s">
        <v>130</v>
      </c>
      <c r="C676" s="227" t="s">
        <v>131</v>
      </c>
      <c r="D676" s="232">
        <v>8</v>
      </c>
      <c r="E676" s="225" t="s">
        <v>49</v>
      </c>
      <c r="F676" s="159">
        <f t="shared" si="210"/>
        <v>70</v>
      </c>
      <c r="G676" s="211" t="s">
        <v>1372</v>
      </c>
      <c r="H676" s="212" t="s">
        <v>1705</v>
      </c>
      <c r="I676" s="213">
        <v>40545</v>
      </c>
      <c r="J676" s="17">
        <f t="shared" si="203"/>
        <v>10</v>
      </c>
      <c r="K676" s="18">
        <f t="shared" si="204"/>
        <v>10</v>
      </c>
      <c r="L676" s="19">
        <f t="shared" si="211"/>
        <v>5</v>
      </c>
      <c r="M676" s="20">
        <f t="shared" si="212"/>
        <v>5</v>
      </c>
      <c r="N676" s="20">
        <f t="shared" si="213"/>
        <v>0</v>
      </c>
      <c r="O676" s="20">
        <f t="shared" si="214"/>
        <v>0</v>
      </c>
      <c r="P676" s="20">
        <f t="shared" si="215"/>
        <v>0</v>
      </c>
      <c r="Q676" s="20">
        <f t="shared" si="216"/>
        <v>0</v>
      </c>
      <c r="R676" s="21">
        <v>0</v>
      </c>
      <c r="S676" s="22">
        <f t="shared" si="205"/>
        <v>5</v>
      </c>
      <c r="T676" s="22">
        <f t="shared" si="206"/>
        <v>5</v>
      </c>
      <c r="U676" s="22">
        <f t="shared" si="207"/>
        <v>0</v>
      </c>
      <c r="V676" s="22">
        <f t="shared" si="208"/>
        <v>0</v>
      </c>
      <c r="W676" s="22">
        <f t="shared" si="209"/>
        <v>0</v>
      </c>
      <c r="X676" s="26">
        <v>5</v>
      </c>
      <c r="Y676" s="27"/>
      <c r="Z676" s="27"/>
      <c r="AA676" s="27"/>
      <c r="AB676" s="28"/>
      <c r="AC676" s="27">
        <v>5</v>
      </c>
    </row>
    <row r="677" spans="1:29" ht="15" customHeight="1" x14ac:dyDescent="0.3">
      <c r="A677" s="132" t="s">
        <v>114</v>
      </c>
      <c r="B677" s="224" t="s">
        <v>264</v>
      </c>
      <c r="C677" s="225" t="s">
        <v>251</v>
      </c>
      <c r="D677" s="225">
        <v>5</v>
      </c>
      <c r="E677" s="225" t="s">
        <v>53</v>
      </c>
      <c r="F677" s="159">
        <f t="shared" si="210"/>
        <v>71</v>
      </c>
      <c r="G677" s="217" t="s">
        <v>785</v>
      </c>
      <c r="H677" s="218" t="s">
        <v>786</v>
      </c>
      <c r="I677" s="219">
        <v>40489</v>
      </c>
      <c r="J677" s="17">
        <f t="shared" si="203"/>
        <v>10</v>
      </c>
      <c r="K677" s="18">
        <f t="shared" si="204"/>
        <v>10</v>
      </c>
      <c r="L677" s="19">
        <f t="shared" si="211"/>
        <v>5</v>
      </c>
      <c r="M677" s="20">
        <f t="shared" si="212"/>
        <v>5</v>
      </c>
      <c r="N677" s="20">
        <f t="shared" si="213"/>
        <v>0</v>
      </c>
      <c r="O677" s="20">
        <f t="shared" si="214"/>
        <v>0</v>
      </c>
      <c r="P677" s="20">
        <f t="shared" si="215"/>
        <v>0</v>
      </c>
      <c r="Q677" s="20">
        <f t="shared" si="216"/>
        <v>0</v>
      </c>
      <c r="R677" s="21">
        <v>0</v>
      </c>
      <c r="S677" s="22">
        <f t="shared" si="205"/>
        <v>5</v>
      </c>
      <c r="T677" s="22">
        <f t="shared" si="206"/>
        <v>5</v>
      </c>
      <c r="U677" s="22">
        <f t="shared" si="207"/>
        <v>0</v>
      </c>
      <c r="V677" s="22">
        <f t="shared" si="208"/>
        <v>0</v>
      </c>
      <c r="W677" s="22">
        <f t="shared" si="209"/>
        <v>0</v>
      </c>
      <c r="X677" s="26">
        <v>5</v>
      </c>
      <c r="Y677" s="27"/>
      <c r="Z677" s="27"/>
      <c r="AA677" s="27"/>
      <c r="AB677" s="37"/>
      <c r="AC677" s="37">
        <v>5</v>
      </c>
    </row>
    <row r="678" spans="1:29" ht="15" customHeight="1" x14ac:dyDescent="0.3">
      <c r="A678" s="166" t="s">
        <v>114</v>
      </c>
      <c r="B678" s="224" t="s">
        <v>1174</v>
      </c>
      <c r="C678" s="225" t="s">
        <v>302</v>
      </c>
      <c r="D678" s="225">
        <v>16</v>
      </c>
      <c r="E678" s="225" t="s">
        <v>44</v>
      </c>
      <c r="F678" s="159">
        <f t="shared" si="210"/>
        <v>72</v>
      </c>
      <c r="G678" s="217" t="s">
        <v>475</v>
      </c>
      <c r="H678" s="218" t="s">
        <v>476</v>
      </c>
      <c r="I678" s="219">
        <v>40485</v>
      </c>
      <c r="J678" s="17">
        <f t="shared" si="203"/>
        <v>10</v>
      </c>
      <c r="K678" s="18">
        <f t="shared" si="204"/>
        <v>10</v>
      </c>
      <c r="L678" s="19">
        <f t="shared" si="211"/>
        <v>5</v>
      </c>
      <c r="M678" s="20">
        <f t="shared" si="212"/>
        <v>5</v>
      </c>
      <c r="N678" s="20">
        <f t="shared" si="213"/>
        <v>0</v>
      </c>
      <c r="O678" s="20">
        <f t="shared" si="214"/>
        <v>0</v>
      </c>
      <c r="P678" s="20">
        <f t="shared" si="215"/>
        <v>0</v>
      </c>
      <c r="Q678" s="20">
        <f t="shared" si="216"/>
        <v>0</v>
      </c>
      <c r="R678" s="21">
        <v>0</v>
      </c>
      <c r="S678" s="22">
        <f t="shared" si="205"/>
        <v>5</v>
      </c>
      <c r="T678" s="22">
        <f t="shared" si="206"/>
        <v>5</v>
      </c>
      <c r="U678" s="22">
        <f t="shared" si="207"/>
        <v>0</v>
      </c>
      <c r="V678" s="22">
        <f t="shared" si="208"/>
        <v>0</v>
      </c>
      <c r="W678" s="22">
        <f t="shared" si="209"/>
        <v>0</v>
      </c>
      <c r="X678" s="26">
        <v>0</v>
      </c>
      <c r="Y678" s="27">
        <v>5</v>
      </c>
      <c r="Z678" s="27">
        <v>5</v>
      </c>
      <c r="AA678" s="27"/>
      <c r="AB678" s="37"/>
      <c r="AC678" s="37">
        <v>0</v>
      </c>
    </row>
    <row r="679" spans="1:29" ht="15" customHeight="1" x14ac:dyDescent="0.3">
      <c r="A679" s="132" t="s">
        <v>114</v>
      </c>
      <c r="B679" s="220" t="s">
        <v>2007</v>
      </c>
      <c r="C679" s="221" t="s">
        <v>1700</v>
      </c>
      <c r="D679" s="225">
        <v>9</v>
      </c>
      <c r="E679" s="225" t="s">
        <v>33</v>
      </c>
      <c r="F679" s="159">
        <f t="shared" si="210"/>
        <v>73</v>
      </c>
      <c r="G679" s="214" t="s">
        <v>1286</v>
      </c>
      <c r="H679" s="215" t="s">
        <v>1727</v>
      </c>
      <c r="I679" s="216">
        <v>40466</v>
      </c>
      <c r="J679" s="17">
        <f t="shared" si="203"/>
        <v>10</v>
      </c>
      <c r="K679" s="18">
        <f t="shared" si="204"/>
        <v>10</v>
      </c>
      <c r="L679" s="19">
        <f t="shared" si="211"/>
        <v>5</v>
      </c>
      <c r="M679" s="20">
        <f t="shared" si="212"/>
        <v>5</v>
      </c>
      <c r="N679" s="20">
        <f t="shared" si="213"/>
        <v>0</v>
      </c>
      <c r="O679" s="20">
        <f t="shared" si="214"/>
        <v>0</v>
      </c>
      <c r="P679" s="20">
        <f t="shared" si="215"/>
        <v>0</v>
      </c>
      <c r="Q679" s="20">
        <f t="shared" si="216"/>
        <v>0</v>
      </c>
      <c r="R679" s="21">
        <v>0</v>
      </c>
      <c r="S679" s="22">
        <f t="shared" si="205"/>
        <v>5</v>
      </c>
      <c r="T679" s="22">
        <f t="shared" si="206"/>
        <v>5</v>
      </c>
      <c r="U679" s="22">
        <f t="shared" si="207"/>
        <v>0</v>
      </c>
      <c r="V679" s="22">
        <f t="shared" si="208"/>
        <v>0</v>
      </c>
      <c r="W679" s="22">
        <f t="shared" si="209"/>
        <v>0</v>
      </c>
      <c r="X679" s="26">
        <v>5</v>
      </c>
      <c r="Y679" s="27"/>
      <c r="Z679" s="27"/>
      <c r="AA679" s="27"/>
      <c r="AB679" s="37"/>
      <c r="AC679" s="37">
        <v>5</v>
      </c>
    </row>
    <row r="680" spans="1:29" ht="15" customHeight="1" x14ac:dyDescent="0.3">
      <c r="A680" s="132" t="s">
        <v>114</v>
      </c>
      <c r="B680" s="229" t="s">
        <v>333</v>
      </c>
      <c r="C680" s="231" t="s">
        <v>70</v>
      </c>
      <c r="D680" s="232">
        <v>18</v>
      </c>
      <c r="E680" s="225" t="s">
        <v>71</v>
      </c>
      <c r="F680" s="159">
        <f t="shared" si="210"/>
        <v>74</v>
      </c>
      <c r="G680" s="208" t="s">
        <v>67</v>
      </c>
      <c r="H680" s="209" t="s">
        <v>395</v>
      </c>
      <c r="I680" s="210">
        <v>40447</v>
      </c>
      <c r="J680" s="17">
        <f t="shared" si="203"/>
        <v>10</v>
      </c>
      <c r="K680" s="18">
        <f t="shared" si="204"/>
        <v>0</v>
      </c>
      <c r="L680" s="19">
        <f t="shared" si="211"/>
        <v>0</v>
      </c>
      <c r="M680" s="20">
        <f t="shared" si="212"/>
        <v>0</v>
      </c>
      <c r="N680" s="20">
        <f t="shared" si="213"/>
        <v>0</v>
      </c>
      <c r="O680" s="20">
        <f t="shared" si="214"/>
        <v>0</v>
      </c>
      <c r="P680" s="20">
        <f t="shared" si="215"/>
        <v>0</v>
      </c>
      <c r="Q680" s="20">
        <f t="shared" si="216"/>
        <v>0</v>
      </c>
      <c r="R680" s="21">
        <v>10</v>
      </c>
      <c r="S680" s="22">
        <f t="shared" si="205"/>
        <v>0</v>
      </c>
      <c r="T680" s="22">
        <f t="shared" si="206"/>
        <v>0</v>
      </c>
      <c r="U680" s="22">
        <f t="shared" si="207"/>
        <v>0</v>
      </c>
      <c r="V680" s="22">
        <f t="shared" si="208"/>
        <v>0</v>
      </c>
      <c r="W680" s="22">
        <f t="shared" si="209"/>
        <v>0</v>
      </c>
      <c r="X680" s="26"/>
      <c r="Y680" s="27"/>
      <c r="Z680" s="27"/>
      <c r="AA680" s="27"/>
      <c r="AB680" s="28"/>
      <c r="AC680" s="28"/>
    </row>
    <row r="681" spans="1:29" ht="15" customHeight="1" x14ac:dyDescent="0.3">
      <c r="A681" s="166" t="s">
        <v>114</v>
      </c>
      <c r="B681" s="229" t="s">
        <v>256</v>
      </c>
      <c r="C681" s="231" t="s">
        <v>215</v>
      </c>
      <c r="D681" s="232">
        <v>12</v>
      </c>
      <c r="E681" s="225" t="s">
        <v>25</v>
      </c>
      <c r="F681" s="159">
        <f t="shared" si="210"/>
        <v>75</v>
      </c>
      <c r="G681" s="208" t="s">
        <v>242</v>
      </c>
      <c r="H681" s="209" t="s">
        <v>501</v>
      </c>
      <c r="I681" s="210">
        <v>40435</v>
      </c>
      <c r="J681" s="17">
        <f t="shared" si="203"/>
        <v>10</v>
      </c>
      <c r="K681" s="18">
        <f t="shared" si="204"/>
        <v>10</v>
      </c>
      <c r="L681" s="19">
        <f t="shared" si="211"/>
        <v>5</v>
      </c>
      <c r="M681" s="20">
        <f t="shared" si="212"/>
        <v>5</v>
      </c>
      <c r="N681" s="20">
        <f t="shared" si="213"/>
        <v>0</v>
      </c>
      <c r="O681" s="20">
        <f t="shared" si="214"/>
        <v>0</v>
      </c>
      <c r="P681" s="20">
        <f t="shared" si="215"/>
        <v>0</v>
      </c>
      <c r="Q681" s="20">
        <f t="shared" si="216"/>
        <v>0</v>
      </c>
      <c r="R681" s="21">
        <v>0</v>
      </c>
      <c r="S681" s="22">
        <f t="shared" si="205"/>
        <v>5</v>
      </c>
      <c r="T681" s="22">
        <f t="shared" si="206"/>
        <v>5</v>
      </c>
      <c r="U681" s="22">
        <f t="shared" si="207"/>
        <v>0</v>
      </c>
      <c r="V681" s="22">
        <f t="shared" si="208"/>
        <v>0</v>
      </c>
      <c r="W681" s="22">
        <f t="shared" si="209"/>
        <v>0</v>
      </c>
      <c r="X681" s="26">
        <v>0</v>
      </c>
      <c r="Y681" s="27">
        <v>5</v>
      </c>
      <c r="Z681" s="27">
        <v>5</v>
      </c>
      <c r="AA681" s="27"/>
      <c r="AB681" s="27"/>
      <c r="AC681" s="24">
        <v>0</v>
      </c>
    </row>
    <row r="682" spans="1:29" ht="15" customHeight="1" x14ac:dyDescent="0.3">
      <c r="A682" s="132" t="s">
        <v>114</v>
      </c>
      <c r="B682" s="224" t="s">
        <v>862</v>
      </c>
      <c r="C682" s="225" t="s">
        <v>822</v>
      </c>
      <c r="D682" s="232">
        <v>7</v>
      </c>
      <c r="E682" s="225" t="s">
        <v>28</v>
      </c>
      <c r="F682" s="159">
        <f t="shared" si="210"/>
        <v>76</v>
      </c>
      <c r="G682" s="217" t="s">
        <v>111</v>
      </c>
      <c r="H682" s="218" t="s">
        <v>823</v>
      </c>
      <c r="I682" s="219">
        <v>40409</v>
      </c>
      <c r="J682" s="17">
        <f t="shared" si="203"/>
        <v>10</v>
      </c>
      <c r="K682" s="18">
        <f t="shared" si="204"/>
        <v>10</v>
      </c>
      <c r="L682" s="19">
        <f t="shared" si="211"/>
        <v>5</v>
      </c>
      <c r="M682" s="20">
        <f t="shared" si="212"/>
        <v>5</v>
      </c>
      <c r="N682" s="20">
        <f t="shared" si="213"/>
        <v>0</v>
      </c>
      <c r="O682" s="20">
        <f t="shared" si="214"/>
        <v>0</v>
      </c>
      <c r="P682" s="20">
        <f t="shared" si="215"/>
        <v>0</v>
      </c>
      <c r="Q682" s="20">
        <f t="shared" si="216"/>
        <v>0</v>
      </c>
      <c r="R682" s="21">
        <v>0</v>
      </c>
      <c r="S682" s="22">
        <f t="shared" si="205"/>
        <v>5</v>
      </c>
      <c r="T682" s="22">
        <f t="shared" si="206"/>
        <v>5</v>
      </c>
      <c r="U682" s="22">
        <f t="shared" si="207"/>
        <v>0</v>
      </c>
      <c r="V682" s="22">
        <f t="shared" si="208"/>
        <v>0</v>
      </c>
      <c r="W682" s="22">
        <f t="shared" si="209"/>
        <v>0</v>
      </c>
      <c r="X682" s="26">
        <v>5</v>
      </c>
      <c r="Y682" s="27"/>
      <c r="Z682" s="27"/>
      <c r="AA682" s="27"/>
      <c r="AB682" s="28"/>
      <c r="AC682" s="28">
        <v>5</v>
      </c>
    </row>
    <row r="683" spans="1:29" ht="15" customHeight="1" x14ac:dyDescent="0.3">
      <c r="A683" s="132" t="s">
        <v>114</v>
      </c>
      <c r="B683" s="229" t="s">
        <v>2463</v>
      </c>
      <c r="C683" s="231" t="s">
        <v>2091</v>
      </c>
      <c r="D683" s="232">
        <v>16</v>
      </c>
      <c r="E683" s="225" t="s">
        <v>44</v>
      </c>
      <c r="F683" s="159">
        <f t="shared" si="210"/>
        <v>77</v>
      </c>
      <c r="G683" s="208" t="s">
        <v>43</v>
      </c>
      <c r="H683" s="209" t="s">
        <v>2092</v>
      </c>
      <c r="I683" s="210">
        <v>40391</v>
      </c>
      <c r="J683" s="17">
        <f t="shared" si="203"/>
        <v>10</v>
      </c>
      <c r="K683" s="18">
        <f t="shared" si="204"/>
        <v>10</v>
      </c>
      <c r="L683" s="19">
        <f t="shared" si="211"/>
        <v>5</v>
      </c>
      <c r="M683" s="20">
        <f t="shared" si="212"/>
        <v>5</v>
      </c>
      <c r="N683" s="20">
        <f t="shared" si="213"/>
        <v>0</v>
      </c>
      <c r="O683" s="20">
        <f t="shared" si="214"/>
        <v>0</v>
      </c>
      <c r="P683" s="20">
        <f t="shared" si="215"/>
        <v>0</v>
      </c>
      <c r="Q683" s="20">
        <f t="shared" si="216"/>
        <v>0</v>
      </c>
      <c r="R683" s="21">
        <v>0</v>
      </c>
      <c r="S683" s="22">
        <f t="shared" si="205"/>
        <v>5</v>
      </c>
      <c r="T683" s="22">
        <f t="shared" si="206"/>
        <v>5</v>
      </c>
      <c r="U683" s="22">
        <f t="shared" si="207"/>
        <v>0</v>
      </c>
      <c r="V683" s="22">
        <f t="shared" si="208"/>
        <v>0</v>
      </c>
      <c r="W683" s="22">
        <f t="shared" si="209"/>
        <v>0</v>
      </c>
      <c r="X683" s="26"/>
      <c r="Y683" s="27"/>
      <c r="Z683" s="27">
        <v>5</v>
      </c>
      <c r="AA683" s="27"/>
      <c r="AB683" s="28"/>
      <c r="AC683" s="28">
        <v>5</v>
      </c>
    </row>
    <row r="684" spans="1:29" ht="15" customHeight="1" x14ac:dyDescent="0.3">
      <c r="A684" s="132" t="s">
        <v>114</v>
      </c>
      <c r="B684" s="224" t="s">
        <v>334</v>
      </c>
      <c r="C684" s="225" t="s">
        <v>178</v>
      </c>
      <c r="D684" s="232">
        <v>13</v>
      </c>
      <c r="E684" s="225" t="s">
        <v>179</v>
      </c>
      <c r="F684" s="159">
        <f t="shared" si="210"/>
        <v>78</v>
      </c>
      <c r="G684" s="217" t="s">
        <v>26</v>
      </c>
      <c r="H684" s="218" t="s">
        <v>502</v>
      </c>
      <c r="I684" s="219">
        <v>40391</v>
      </c>
      <c r="J684" s="17">
        <f t="shared" si="203"/>
        <v>10</v>
      </c>
      <c r="K684" s="18">
        <f t="shared" si="204"/>
        <v>10</v>
      </c>
      <c r="L684" s="19">
        <f t="shared" si="211"/>
        <v>5</v>
      </c>
      <c r="M684" s="20">
        <f t="shared" si="212"/>
        <v>5</v>
      </c>
      <c r="N684" s="20">
        <f t="shared" si="213"/>
        <v>0</v>
      </c>
      <c r="O684" s="20">
        <f t="shared" si="214"/>
        <v>0</v>
      </c>
      <c r="P684" s="20">
        <f t="shared" si="215"/>
        <v>0</v>
      </c>
      <c r="Q684" s="20">
        <f t="shared" si="216"/>
        <v>0</v>
      </c>
      <c r="R684" s="21">
        <v>0</v>
      </c>
      <c r="S684" s="22">
        <f t="shared" si="205"/>
        <v>5</v>
      </c>
      <c r="T684" s="22">
        <f t="shared" si="206"/>
        <v>5</v>
      </c>
      <c r="U684" s="22">
        <f t="shared" si="207"/>
        <v>0</v>
      </c>
      <c r="V684" s="22">
        <f t="shared" si="208"/>
        <v>0</v>
      </c>
      <c r="W684" s="22">
        <f t="shared" si="209"/>
        <v>0</v>
      </c>
      <c r="X684" s="26">
        <v>0</v>
      </c>
      <c r="Y684" s="27">
        <v>5</v>
      </c>
      <c r="Z684" s="27">
        <v>5</v>
      </c>
      <c r="AA684" s="27"/>
      <c r="AB684" s="37"/>
      <c r="AC684" s="53">
        <v>0</v>
      </c>
    </row>
    <row r="685" spans="1:29" ht="15" customHeight="1" x14ac:dyDescent="0.3">
      <c r="A685" s="132" t="s">
        <v>114</v>
      </c>
      <c r="B685" s="229" t="s">
        <v>98</v>
      </c>
      <c r="C685" s="231" t="s">
        <v>99</v>
      </c>
      <c r="D685" s="232">
        <v>12</v>
      </c>
      <c r="E685" s="225" t="s">
        <v>25</v>
      </c>
      <c r="F685" s="159">
        <f t="shared" si="210"/>
        <v>79</v>
      </c>
      <c r="G685" s="208" t="s">
        <v>95</v>
      </c>
      <c r="H685" s="209" t="s">
        <v>444</v>
      </c>
      <c r="I685" s="210">
        <v>40343</v>
      </c>
      <c r="J685" s="17">
        <f t="shared" si="203"/>
        <v>10</v>
      </c>
      <c r="K685" s="18">
        <f t="shared" si="204"/>
        <v>10</v>
      </c>
      <c r="L685" s="19">
        <f t="shared" si="211"/>
        <v>5</v>
      </c>
      <c r="M685" s="20">
        <f t="shared" si="212"/>
        <v>5</v>
      </c>
      <c r="N685" s="20">
        <f t="shared" si="213"/>
        <v>0</v>
      </c>
      <c r="O685" s="20">
        <f t="shared" si="214"/>
        <v>0</v>
      </c>
      <c r="P685" s="20">
        <f t="shared" si="215"/>
        <v>0</v>
      </c>
      <c r="Q685" s="20">
        <f t="shared" si="216"/>
        <v>0</v>
      </c>
      <c r="R685" s="21">
        <v>0</v>
      </c>
      <c r="S685" s="22">
        <f t="shared" si="205"/>
        <v>5</v>
      </c>
      <c r="T685" s="22">
        <f t="shared" si="206"/>
        <v>5</v>
      </c>
      <c r="U685" s="22">
        <f t="shared" si="207"/>
        <v>0</v>
      </c>
      <c r="V685" s="22">
        <f t="shared" si="208"/>
        <v>0</v>
      </c>
      <c r="W685" s="22">
        <f t="shared" si="209"/>
        <v>0</v>
      </c>
      <c r="X685" s="26">
        <v>0</v>
      </c>
      <c r="Y685" s="27">
        <v>5</v>
      </c>
      <c r="Z685" s="27">
        <v>5</v>
      </c>
      <c r="AA685" s="27"/>
      <c r="AB685" s="28"/>
      <c r="AC685" s="28">
        <v>0</v>
      </c>
    </row>
    <row r="686" spans="1:29" ht="15" customHeight="1" x14ac:dyDescent="0.3">
      <c r="A686" s="132" t="s">
        <v>114</v>
      </c>
      <c r="B686" s="220" t="s">
        <v>2022</v>
      </c>
      <c r="C686" s="221" t="s">
        <v>701</v>
      </c>
      <c r="D686" s="225">
        <v>1</v>
      </c>
      <c r="E686" s="225" t="s">
        <v>75</v>
      </c>
      <c r="F686" s="159">
        <f t="shared" si="210"/>
        <v>80</v>
      </c>
      <c r="G686" s="214" t="s">
        <v>282</v>
      </c>
      <c r="H686" s="215" t="s">
        <v>1722</v>
      </c>
      <c r="I686" s="216">
        <v>40334</v>
      </c>
      <c r="J686" s="17">
        <f t="shared" si="203"/>
        <v>10</v>
      </c>
      <c r="K686" s="18">
        <f t="shared" si="204"/>
        <v>10</v>
      </c>
      <c r="L686" s="19">
        <f t="shared" si="211"/>
        <v>5</v>
      </c>
      <c r="M686" s="20">
        <f t="shared" si="212"/>
        <v>5</v>
      </c>
      <c r="N686" s="20">
        <f t="shared" si="213"/>
        <v>0</v>
      </c>
      <c r="O686" s="20">
        <f t="shared" si="214"/>
        <v>0</v>
      </c>
      <c r="P686" s="20">
        <f t="shared" si="215"/>
        <v>0</v>
      </c>
      <c r="Q686" s="20">
        <f t="shared" si="216"/>
        <v>0</v>
      </c>
      <c r="R686" s="21">
        <v>0</v>
      </c>
      <c r="S686" s="22">
        <f t="shared" si="205"/>
        <v>5</v>
      </c>
      <c r="T686" s="22">
        <f t="shared" si="206"/>
        <v>5</v>
      </c>
      <c r="U686" s="22">
        <f t="shared" si="207"/>
        <v>0</v>
      </c>
      <c r="V686" s="22">
        <f t="shared" si="208"/>
        <v>0</v>
      </c>
      <c r="W686" s="22">
        <f t="shared" si="209"/>
        <v>0</v>
      </c>
      <c r="X686" s="26">
        <v>5</v>
      </c>
      <c r="Y686" s="27"/>
      <c r="Z686" s="27"/>
      <c r="AA686" s="27"/>
      <c r="AB686" s="37"/>
      <c r="AC686" s="37">
        <v>5</v>
      </c>
    </row>
    <row r="687" spans="1:29" ht="15" customHeight="1" x14ac:dyDescent="0.3">
      <c r="A687" s="132" t="s">
        <v>114</v>
      </c>
      <c r="B687" s="224" t="s">
        <v>608</v>
      </c>
      <c r="C687" s="225" t="s">
        <v>374</v>
      </c>
      <c r="D687" s="232">
        <v>15</v>
      </c>
      <c r="E687" s="225" t="s">
        <v>29</v>
      </c>
      <c r="F687" s="159">
        <f t="shared" si="210"/>
        <v>81</v>
      </c>
      <c r="G687" s="107" t="s">
        <v>43</v>
      </c>
      <c r="H687" s="108" t="s">
        <v>392</v>
      </c>
      <c r="I687" s="69">
        <v>40327</v>
      </c>
      <c r="J687" s="17">
        <f t="shared" si="203"/>
        <v>10</v>
      </c>
      <c r="K687" s="18">
        <f t="shared" si="204"/>
        <v>0</v>
      </c>
      <c r="L687" s="19">
        <f t="shared" si="211"/>
        <v>0</v>
      </c>
      <c r="M687" s="20">
        <f t="shared" si="212"/>
        <v>0</v>
      </c>
      <c r="N687" s="20">
        <f t="shared" si="213"/>
        <v>0</v>
      </c>
      <c r="O687" s="20">
        <f t="shared" si="214"/>
        <v>0</v>
      </c>
      <c r="P687" s="20">
        <f t="shared" si="215"/>
        <v>0</v>
      </c>
      <c r="Q687" s="20">
        <f t="shared" si="216"/>
        <v>0</v>
      </c>
      <c r="R687" s="21">
        <v>10</v>
      </c>
      <c r="S687" s="22">
        <f t="shared" si="205"/>
        <v>0</v>
      </c>
      <c r="T687" s="22">
        <f t="shared" si="206"/>
        <v>0</v>
      </c>
      <c r="U687" s="22">
        <f t="shared" si="207"/>
        <v>0</v>
      </c>
      <c r="V687" s="22">
        <f t="shared" si="208"/>
        <v>0</v>
      </c>
      <c r="W687" s="22">
        <f t="shared" si="209"/>
        <v>0</v>
      </c>
      <c r="X687" s="26"/>
      <c r="Y687" s="27"/>
      <c r="Z687" s="27"/>
      <c r="AA687" s="27"/>
      <c r="AB687" s="37"/>
      <c r="AC687" s="37"/>
    </row>
    <row r="688" spans="1:29" ht="15" customHeight="1" x14ac:dyDescent="0.3">
      <c r="A688" s="132" t="s">
        <v>114</v>
      </c>
      <c r="B688" s="229" t="s">
        <v>998</v>
      </c>
      <c r="C688" s="231" t="s">
        <v>964</v>
      </c>
      <c r="D688" s="225">
        <v>11</v>
      </c>
      <c r="E688" s="225" t="s">
        <v>61</v>
      </c>
      <c r="F688" s="159">
        <f t="shared" si="210"/>
        <v>82</v>
      </c>
      <c r="G688" s="98" t="s">
        <v>241</v>
      </c>
      <c r="H688" s="99" t="s">
        <v>966</v>
      </c>
      <c r="I688" s="36">
        <v>40275</v>
      </c>
      <c r="J688" s="17">
        <f t="shared" si="203"/>
        <v>10</v>
      </c>
      <c r="K688" s="18">
        <f t="shared" si="204"/>
        <v>10</v>
      </c>
      <c r="L688" s="19">
        <f t="shared" si="211"/>
        <v>5</v>
      </c>
      <c r="M688" s="20">
        <f t="shared" si="212"/>
        <v>5</v>
      </c>
      <c r="N688" s="20">
        <f t="shared" si="213"/>
        <v>0</v>
      </c>
      <c r="O688" s="20">
        <f t="shared" si="214"/>
        <v>0</v>
      </c>
      <c r="P688" s="20">
        <f t="shared" si="215"/>
        <v>0</v>
      </c>
      <c r="Q688" s="20">
        <f t="shared" si="216"/>
        <v>0</v>
      </c>
      <c r="R688" s="21">
        <v>0</v>
      </c>
      <c r="S688" s="22">
        <f t="shared" si="205"/>
        <v>5</v>
      </c>
      <c r="T688" s="22">
        <f t="shared" si="206"/>
        <v>5</v>
      </c>
      <c r="U688" s="22">
        <f t="shared" si="207"/>
        <v>0</v>
      </c>
      <c r="V688" s="22">
        <f t="shared" si="208"/>
        <v>0</v>
      </c>
      <c r="W688" s="22">
        <f t="shared" si="209"/>
        <v>0</v>
      </c>
      <c r="X688" s="26">
        <v>5</v>
      </c>
      <c r="Y688" s="27">
        <v>5</v>
      </c>
      <c r="Z688" s="27"/>
      <c r="AA688" s="27"/>
      <c r="AB688" s="27"/>
      <c r="AC688" s="27"/>
    </row>
    <row r="689" spans="1:29" ht="15" customHeight="1" x14ac:dyDescent="0.3">
      <c r="A689" s="132" t="s">
        <v>114</v>
      </c>
      <c r="B689" s="224" t="s">
        <v>612</v>
      </c>
      <c r="C689" s="225" t="s">
        <v>490</v>
      </c>
      <c r="D689" s="232">
        <v>6</v>
      </c>
      <c r="E689" s="225" t="s">
        <v>31</v>
      </c>
      <c r="F689" s="159">
        <f t="shared" si="210"/>
        <v>83</v>
      </c>
      <c r="G689" s="107" t="s">
        <v>37</v>
      </c>
      <c r="H689" s="108" t="s">
        <v>495</v>
      </c>
      <c r="I689" s="69">
        <v>40264</v>
      </c>
      <c r="J689" s="17">
        <f t="shared" si="203"/>
        <v>10</v>
      </c>
      <c r="K689" s="18">
        <f t="shared" si="204"/>
        <v>10</v>
      </c>
      <c r="L689" s="19">
        <f t="shared" si="211"/>
        <v>5</v>
      </c>
      <c r="M689" s="20">
        <f t="shared" si="212"/>
        <v>5</v>
      </c>
      <c r="N689" s="20">
        <f t="shared" si="213"/>
        <v>0</v>
      </c>
      <c r="O689" s="20">
        <f t="shared" si="214"/>
        <v>0</v>
      </c>
      <c r="P689" s="20">
        <f t="shared" si="215"/>
        <v>0</v>
      </c>
      <c r="Q689" s="20">
        <f t="shared" si="216"/>
        <v>0</v>
      </c>
      <c r="R689" s="21">
        <v>0</v>
      </c>
      <c r="S689" s="22">
        <f t="shared" si="205"/>
        <v>5</v>
      </c>
      <c r="T689" s="22">
        <f t="shared" si="206"/>
        <v>5</v>
      </c>
      <c r="U689" s="22">
        <f t="shared" si="207"/>
        <v>0</v>
      </c>
      <c r="V689" s="22">
        <f t="shared" si="208"/>
        <v>0</v>
      </c>
      <c r="W689" s="22">
        <f t="shared" si="209"/>
        <v>0</v>
      </c>
      <c r="X689" s="26">
        <v>0</v>
      </c>
      <c r="Y689" s="27">
        <v>5</v>
      </c>
      <c r="Z689" s="27">
        <v>5</v>
      </c>
      <c r="AA689" s="27"/>
      <c r="AB689" s="37"/>
      <c r="AC689" s="53">
        <v>0</v>
      </c>
    </row>
    <row r="690" spans="1:29" ht="15" customHeight="1" x14ac:dyDescent="0.3">
      <c r="A690" s="132" t="s">
        <v>114</v>
      </c>
      <c r="B690" s="220" t="s">
        <v>2028</v>
      </c>
      <c r="C690" s="221" t="s">
        <v>1801</v>
      </c>
      <c r="D690" s="232">
        <v>8</v>
      </c>
      <c r="E690" s="225" t="s">
        <v>49</v>
      </c>
      <c r="F690" s="159">
        <f t="shared" si="210"/>
        <v>84</v>
      </c>
      <c r="G690" s="109" t="s">
        <v>442</v>
      </c>
      <c r="H690" s="110" t="s">
        <v>2102</v>
      </c>
      <c r="I690" s="67">
        <v>40239</v>
      </c>
      <c r="J690" s="17">
        <f t="shared" si="203"/>
        <v>10</v>
      </c>
      <c r="K690" s="18">
        <f t="shared" si="204"/>
        <v>10</v>
      </c>
      <c r="L690" s="19">
        <f t="shared" si="211"/>
        <v>5</v>
      </c>
      <c r="M690" s="20">
        <f t="shared" si="212"/>
        <v>5</v>
      </c>
      <c r="N690" s="20">
        <f t="shared" si="213"/>
        <v>0</v>
      </c>
      <c r="O690" s="20">
        <f t="shared" si="214"/>
        <v>0</v>
      </c>
      <c r="P690" s="20">
        <f t="shared" si="215"/>
        <v>0</v>
      </c>
      <c r="Q690" s="20">
        <f t="shared" si="216"/>
        <v>0</v>
      </c>
      <c r="R690" s="21">
        <v>0</v>
      </c>
      <c r="S690" s="22">
        <f t="shared" si="205"/>
        <v>5</v>
      </c>
      <c r="T690" s="22">
        <f t="shared" si="206"/>
        <v>5</v>
      </c>
      <c r="U690" s="22">
        <f t="shared" si="207"/>
        <v>0</v>
      </c>
      <c r="V690" s="22">
        <f t="shared" si="208"/>
        <v>0</v>
      </c>
      <c r="W690" s="22">
        <f t="shared" si="209"/>
        <v>0</v>
      </c>
      <c r="X690" s="26"/>
      <c r="Y690" s="27">
        <v>5</v>
      </c>
      <c r="Z690" s="27"/>
      <c r="AA690" s="27"/>
      <c r="AB690" s="37"/>
      <c r="AC690" s="37">
        <v>5</v>
      </c>
    </row>
    <row r="691" spans="1:29" ht="15" customHeight="1" x14ac:dyDescent="0.3">
      <c r="A691" s="132" t="s">
        <v>114</v>
      </c>
      <c r="B691" s="160" t="s">
        <v>1194</v>
      </c>
      <c r="C691" s="104" t="s">
        <v>274</v>
      </c>
      <c r="D691" s="106">
        <v>15</v>
      </c>
      <c r="E691" s="104" t="s">
        <v>29</v>
      </c>
      <c r="F691" s="159">
        <f t="shared" si="210"/>
        <v>85</v>
      </c>
      <c r="G691" s="107" t="s">
        <v>95</v>
      </c>
      <c r="H691" s="108" t="s">
        <v>422</v>
      </c>
      <c r="I691" s="69">
        <v>40211</v>
      </c>
      <c r="J691" s="17">
        <f t="shared" si="203"/>
        <v>10</v>
      </c>
      <c r="K691" s="18">
        <f t="shared" si="204"/>
        <v>0</v>
      </c>
      <c r="L691" s="19">
        <f t="shared" si="211"/>
        <v>0</v>
      </c>
      <c r="M691" s="20">
        <f t="shared" si="212"/>
        <v>0</v>
      </c>
      <c r="N691" s="20">
        <f t="shared" si="213"/>
        <v>0</v>
      </c>
      <c r="O691" s="20">
        <f t="shared" si="214"/>
        <v>0</v>
      </c>
      <c r="P691" s="20">
        <f t="shared" si="215"/>
        <v>0</v>
      </c>
      <c r="Q691" s="20">
        <f t="shared" si="216"/>
        <v>0</v>
      </c>
      <c r="R691" s="21">
        <v>10</v>
      </c>
      <c r="S691" s="22">
        <f t="shared" si="205"/>
        <v>0</v>
      </c>
      <c r="T691" s="22">
        <f t="shared" si="206"/>
        <v>0</v>
      </c>
      <c r="U691" s="22">
        <f t="shared" si="207"/>
        <v>0</v>
      </c>
      <c r="V691" s="22">
        <f t="shared" si="208"/>
        <v>0</v>
      </c>
      <c r="W691" s="22">
        <f t="shared" si="209"/>
        <v>0</v>
      </c>
      <c r="X691" s="26"/>
      <c r="Y691" s="27"/>
      <c r="Z691" s="27"/>
      <c r="AA691" s="27"/>
      <c r="AB691" s="37"/>
      <c r="AC691" s="37"/>
    </row>
    <row r="692" spans="1:29" ht="15" customHeight="1" x14ac:dyDescent="0.3">
      <c r="A692" s="132" t="s">
        <v>114</v>
      </c>
      <c r="B692" s="160" t="s">
        <v>345</v>
      </c>
      <c r="C692" s="104" t="s">
        <v>295</v>
      </c>
      <c r="D692" s="106">
        <v>16</v>
      </c>
      <c r="E692" s="104" t="s">
        <v>44</v>
      </c>
      <c r="F692" s="159">
        <f t="shared" si="210"/>
        <v>86</v>
      </c>
      <c r="G692" s="107" t="s">
        <v>448</v>
      </c>
      <c r="H692" s="108" t="s">
        <v>449</v>
      </c>
      <c r="I692" s="69">
        <v>40478</v>
      </c>
      <c r="J692" s="17">
        <f t="shared" si="203"/>
        <v>8</v>
      </c>
      <c r="K692" s="18">
        <f t="shared" si="204"/>
        <v>5</v>
      </c>
      <c r="L692" s="19">
        <f t="shared" si="211"/>
        <v>5</v>
      </c>
      <c r="M692" s="20">
        <f t="shared" si="212"/>
        <v>0</v>
      </c>
      <c r="N692" s="20">
        <f t="shared" si="213"/>
        <v>0</v>
      </c>
      <c r="O692" s="20">
        <f t="shared" si="214"/>
        <v>0</v>
      </c>
      <c r="P692" s="20">
        <f t="shared" si="215"/>
        <v>0</v>
      </c>
      <c r="Q692" s="20">
        <f t="shared" si="216"/>
        <v>0</v>
      </c>
      <c r="R692" s="21">
        <v>3</v>
      </c>
      <c r="S692" s="22">
        <f t="shared" si="205"/>
        <v>5</v>
      </c>
      <c r="T692" s="22">
        <f t="shared" si="206"/>
        <v>0</v>
      </c>
      <c r="U692" s="22">
        <f t="shared" si="207"/>
        <v>0</v>
      </c>
      <c r="V692" s="22">
        <f t="shared" si="208"/>
        <v>0</v>
      </c>
      <c r="W692" s="22">
        <f t="shared" si="209"/>
        <v>0</v>
      </c>
      <c r="X692" s="26">
        <v>5</v>
      </c>
      <c r="Y692" s="27"/>
      <c r="Z692" s="27"/>
      <c r="AA692" s="27"/>
      <c r="AB692" s="37"/>
      <c r="AC692" s="37"/>
    </row>
    <row r="693" spans="1:29" ht="15" customHeight="1" x14ac:dyDescent="0.3">
      <c r="A693" s="132" t="s">
        <v>114</v>
      </c>
      <c r="B693" s="157" t="s">
        <v>339</v>
      </c>
      <c r="C693" s="95" t="s">
        <v>299</v>
      </c>
      <c r="D693" s="104">
        <v>12</v>
      </c>
      <c r="E693" s="104" t="s">
        <v>25</v>
      </c>
      <c r="F693" s="159">
        <f t="shared" si="210"/>
        <v>87</v>
      </c>
      <c r="G693" s="98" t="s">
        <v>67</v>
      </c>
      <c r="H693" s="99" t="s">
        <v>467</v>
      </c>
      <c r="I693" s="36">
        <v>40198</v>
      </c>
      <c r="J693" s="17">
        <f t="shared" si="203"/>
        <v>8</v>
      </c>
      <c r="K693" s="18">
        <f t="shared" si="204"/>
        <v>5</v>
      </c>
      <c r="L693" s="19">
        <f t="shared" si="211"/>
        <v>5</v>
      </c>
      <c r="M693" s="20">
        <f t="shared" si="212"/>
        <v>0</v>
      </c>
      <c r="N693" s="20">
        <f t="shared" si="213"/>
        <v>0</v>
      </c>
      <c r="O693" s="20">
        <f t="shared" si="214"/>
        <v>0</v>
      </c>
      <c r="P693" s="20">
        <f t="shared" si="215"/>
        <v>0</v>
      </c>
      <c r="Q693" s="20">
        <f t="shared" si="216"/>
        <v>0</v>
      </c>
      <c r="R693" s="21">
        <v>3</v>
      </c>
      <c r="S693" s="22">
        <f t="shared" si="205"/>
        <v>5</v>
      </c>
      <c r="T693" s="22">
        <f t="shared" si="206"/>
        <v>0</v>
      </c>
      <c r="U693" s="22">
        <f t="shared" si="207"/>
        <v>0</v>
      </c>
      <c r="V693" s="22">
        <f t="shared" si="208"/>
        <v>0</v>
      </c>
      <c r="W693" s="22">
        <f t="shared" si="209"/>
        <v>0</v>
      </c>
      <c r="X693" s="26">
        <v>5</v>
      </c>
      <c r="Y693" s="27"/>
      <c r="Z693" s="27"/>
      <c r="AA693" s="27"/>
      <c r="AB693" s="27"/>
      <c r="AC693" s="24"/>
    </row>
    <row r="694" spans="1:29" ht="15" customHeight="1" x14ac:dyDescent="0.3">
      <c r="A694" s="166" t="s">
        <v>114</v>
      </c>
      <c r="B694" s="160" t="s">
        <v>994</v>
      </c>
      <c r="C694" s="104" t="s">
        <v>956</v>
      </c>
      <c r="D694" s="104">
        <v>10</v>
      </c>
      <c r="E694" s="104" t="s">
        <v>120</v>
      </c>
      <c r="F694" s="159">
        <f t="shared" si="210"/>
        <v>88</v>
      </c>
      <c r="G694" s="107" t="s">
        <v>111</v>
      </c>
      <c r="H694" s="108" t="s">
        <v>1040</v>
      </c>
      <c r="I694" s="69">
        <v>40511</v>
      </c>
      <c r="J694" s="17">
        <f t="shared" si="203"/>
        <v>7</v>
      </c>
      <c r="K694" s="18">
        <f t="shared" si="204"/>
        <v>5</v>
      </c>
      <c r="L694" s="19">
        <f t="shared" si="211"/>
        <v>5</v>
      </c>
      <c r="M694" s="20">
        <f t="shared" si="212"/>
        <v>0</v>
      </c>
      <c r="N694" s="20">
        <f t="shared" si="213"/>
        <v>0</v>
      </c>
      <c r="O694" s="20">
        <f t="shared" si="214"/>
        <v>0</v>
      </c>
      <c r="P694" s="20">
        <f t="shared" si="215"/>
        <v>0</v>
      </c>
      <c r="Q694" s="20">
        <f t="shared" si="216"/>
        <v>0</v>
      </c>
      <c r="R694" s="21">
        <v>2</v>
      </c>
      <c r="S694" s="22">
        <f t="shared" si="205"/>
        <v>5</v>
      </c>
      <c r="T694" s="22">
        <f t="shared" si="206"/>
        <v>0</v>
      </c>
      <c r="U694" s="22">
        <f t="shared" si="207"/>
        <v>0</v>
      </c>
      <c r="V694" s="22">
        <f t="shared" si="208"/>
        <v>0</v>
      </c>
      <c r="W694" s="22">
        <f t="shared" si="209"/>
        <v>0</v>
      </c>
      <c r="X694" s="26"/>
      <c r="Y694" s="27">
        <v>5</v>
      </c>
      <c r="Z694" s="27"/>
      <c r="AA694" s="27"/>
      <c r="AB694" s="37"/>
      <c r="AC694" s="37"/>
    </row>
    <row r="695" spans="1:29" ht="15" customHeight="1" x14ac:dyDescent="0.3">
      <c r="A695" s="166" t="s">
        <v>114</v>
      </c>
      <c r="B695" s="160" t="s">
        <v>265</v>
      </c>
      <c r="C695" s="104" t="s">
        <v>253</v>
      </c>
      <c r="D695" s="106">
        <v>6</v>
      </c>
      <c r="E695" s="104" t="s">
        <v>31</v>
      </c>
      <c r="F695" s="159">
        <f t="shared" si="210"/>
        <v>89</v>
      </c>
      <c r="G695" s="217" t="s">
        <v>67</v>
      </c>
      <c r="H695" s="218" t="s">
        <v>794</v>
      </c>
      <c r="I695" s="219">
        <v>40201</v>
      </c>
      <c r="J695" s="17">
        <f t="shared" si="203"/>
        <v>7</v>
      </c>
      <c r="K695" s="18">
        <f t="shared" si="204"/>
        <v>0</v>
      </c>
      <c r="L695" s="19">
        <f t="shared" si="211"/>
        <v>0</v>
      </c>
      <c r="M695" s="20">
        <f t="shared" si="212"/>
        <v>0</v>
      </c>
      <c r="N695" s="20">
        <f t="shared" si="213"/>
        <v>0</v>
      </c>
      <c r="O695" s="20">
        <f t="shared" si="214"/>
        <v>0</v>
      </c>
      <c r="P695" s="20">
        <f t="shared" si="215"/>
        <v>0</v>
      </c>
      <c r="Q695" s="20">
        <f t="shared" si="216"/>
        <v>0</v>
      </c>
      <c r="R695" s="21">
        <v>7</v>
      </c>
      <c r="S695" s="22">
        <f t="shared" si="205"/>
        <v>0</v>
      </c>
      <c r="T695" s="22">
        <f t="shared" si="206"/>
        <v>0</v>
      </c>
      <c r="U695" s="22">
        <f t="shared" si="207"/>
        <v>0</v>
      </c>
      <c r="V695" s="22">
        <f t="shared" si="208"/>
        <v>0</v>
      </c>
      <c r="W695" s="22">
        <f t="shared" si="209"/>
        <v>0</v>
      </c>
      <c r="X695" s="26"/>
      <c r="Y695" s="27"/>
      <c r="Z695" s="27"/>
      <c r="AA695" s="27"/>
      <c r="AB695" s="37"/>
      <c r="AC695" s="37"/>
    </row>
    <row r="696" spans="1:29" ht="15" customHeight="1" x14ac:dyDescent="0.3">
      <c r="A696" s="132" t="s">
        <v>114</v>
      </c>
      <c r="B696" s="220" t="s">
        <v>1186</v>
      </c>
      <c r="C696" s="221" t="s">
        <v>217</v>
      </c>
      <c r="D696" s="232">
        <v>8</v>
      </c>
      <c r="E696" s="225" t="s">
        <v>49</v>
      </c>
      <c r="F696" s="159">
        <f t="shared" si="210"/>
        <v>90</v>
      </c>
      <c r="G696" s="214" t="s">
        <v>1295</v>
      </c>
      <c r="H696" s="215" t="s">
        <v>1717</v>
      </c>
      <c r="I696" s="216">
        <v>40905</v>
      </c>
      <c r="J696" s="17">
        <f t="shared" si="203"/>
        <v>5</v>
      </c>
      <c r="K696" s="18">
        <f t="shared" si="204"/>
        <v>5</v>
      </c>
      <c r="L696" s="19">
        <f t="shared" si="211"/>
        <v>5</v>
      </c>
      <c r="M696" s="20">
        <f t="shared" si="212"/>
        <v>0</v>
      </c>
      <c r="N696" s="20">
        <f t="shared" si="213"/>
        <v>0</v>
      </c>
      <c r="O696" s="20">
        <f t="shared" si="214"/>
        <v>0</v>
      </c>
      <c r="P696" s="20">
        <f t="shared" si="215"/>
        <v>0</v>
      </c>
      <c r="Q696" s="20">
        <f t="shared" si="216"/>
        <v>0</v>
      </c>
      <c r="R696" s="21">
        <v>0</v>
      </c>
      <c r="S696" s="22">
        <f t="shared" si="205"/>
        <v>5</v>
      </c>
      <c r="T696" s="22">
        <f t="shared" si="206"/>
        <v>0</v>
      </c>
      <c r="U696" s="22">
        <f t="shared" si="207"/>
        <v>0</v>
      </c>
      <c r="V696" s="22">
        <f t="shared" si="208"/>
        <v>0</v>
      </c>
      <c r="W696" s="22">
        <f t="shared" si="209"/>
        <v>0</v>
      </c>
      <c r="X696" s="26">
        <v>5</v>
      </c>
      <c r="Y696" s="27"/>
      <c r="Z696" s="27"/>
      <c r="AA696" s="27"/>
      <c r="AB696" s="37"/>
      <c r="AC696" s="37"/>
    </row>
    <row r="697" spans="1:29" ht="15" customHeight="1" x14ac:dyDescent="0.3">
      <c r="A697" s="132" t="s">
        <v>114</v>
      </c>
      <c r="B697" s="224" t="s">
        <v>2461</v>
      </c>
      <c r="C697" s="225" t="s">
        <v>2074</v>
      </c>
      <c r="D697" s="232">
        <v>1</v>
      </c>
      <c r="E697" s="225" t="s">
        <v>75</v>
      </c>
      <c r="F697" s="159">
        <f t="shared" si="210"/>
        <v>91</v>
      </c>
      <c r="G697" s="217" t="s">
        <v>37</v>
      </c>
      <c r="H697" s="218" t="s">
        <v>1058</v>
      </c>
      <c r="I697" s="219">
        <v>40892</v>
      </c>
      <c r="J697" s="17">
        <f t="shared" si="203"/>
        <v>5</v>
      </c>
      <c r="K697" s="18">
        <f t="shared" si="204"/>
        <v>5</v>
      </c>
      <c r="L697" s="19">
        <f t="shared" si="211"/>
        <v>5</v>
      </c>
      <c r="M697" s="20">
        <f t="shared" si="212"/>
        <v>0</v>
      </c>
      <c r="N697" s="20">
        <f t="shared" si="213"/>
        <v>0</v>
      </c>
      <c r="O697" s="20">
        <f t="shared" si="214"/>
        <v>0</v>
      </c>
      <c r="P697" s="20">
        <f t="shared" si="215"/>
        <v>0</v>
      </c>
      <c r="Q697" s="20">
        <f t="shared" si="216"/>
        <v>0</v>
      </c>
      <c r="R697" s="21">
        <v>0</v>
      </c>
      <c r="S697" s="22">
        <f t="shared" si="205"/>
        <v>5</v>
      </c>
      <c r="T697" s="22">
        <f t="shared" si="206"/>
        <v>0</v>
      </c>
      <c r="U697" s="22">
        <f t="shared" si="207"/>
        <v>0</v>
      </c>
      <c r="V697" s="22">
        <f t="shared" si="208"/>
        <v>0</v>
      </c>
      <c r="W697" s="22">
        <f t="shared" si="209"/>
        <v>0</v>
      </c>
      <c r="X697" s="26"/>
      <c r="Y697" s="27">
        <v>5</v>
      </c>
      <c r="Z697" s="27"/>
      <c r="AA697" s="27"/>
      <c r="AB697" s="37"/>
      <c r="AC697" s="37"/>
    </row>
    <row r="698" spans="1:29" ht="15" customHeight="1" x14ac:dyDescent="0.3">
      <c r="A698" s="166" t="s">
        <v>114</v>
      </c>
      <c r="B698" s="224" t="s">
        <v>620</v>
      </c>
      <c r="C698" s="225" t="s">
        <v>430</v>
      </c>
      <c r="D698" s="232">
        <v>16</v>
      </c>
      <c r="E698" s="225" t="s">
        <v>44</v>
      </c>
      <c r="F698" s="159">
        <f t="shared" si="210"/>
        <v>92</v>
      </c>
      <c r="G698" s="217" t="s">
        <v>2535</v>
      </c>
      <c r="H698" s="218" t="s">
        <v>2414</v>
      </c>
      <c r="I698" s="219">
        <v>40871</v>
      </c>
      <c r="J698" s="17">
        <f t="shared" si="203"/>
        <v>5</v>
      </c>
      <c r="K698" s="18">
        <f t="shared" si="204"/>
        <v>5</v>
      </c>
      <c r="L698" s="19">
        <f t="shared" si="211"/>
        <v>5</v>
      </c>
      <c r="M698" s="20">
        <f t="shared" si="212"/>
        <v>0</v>
      </c>
      <c r="N698" s="20">
        <f t="shared" si="213"/>
        <v>0</v>
      </c>
      <c r="O698" s="20">
        <f t="shared" si="214"/>
        <v>0</v>
      </c>
      <c r="P698" s="20">
        <f t="shared" si="215"/>
        <v>0</v>
      </c>
      <c r="Q698" s="20">
        <f t="shared" si="216"/>
        <v>0</v>
      </c>
      <c r="R698" s="21">
        <v>0</v>
      </c>
      <c r="S698" s="22">
        <f t="shared" si="205"/>
        <v>5</v>
      </c>
      <c r="T698" s="22">
        <f t="shared" si="206"/>
        <v>0</v>
      </c>
      <c r="U698" s="22">
        <f t="shared" si="207"/>
        <v>0</v>
      </c>
      <c r="V698" s="22">
        <f t="shared" si="208"/>
        <v>0</v>
      </c>
      <c r="W698" s="22">
        <f t="shared" si="209"/>
        <v>0</v>
      </c>
      <c r="X698" s="26"/>
      <c r="Y698" s="27"/>
      <c r="Z698" s="27">
        <v>5</v>
      </c>
      <c r="AA698" s="27"/>
      <c r="AB698" s="37"/>
      <c r="AC698" s="37"/>
    </row>
    <row r="699" spans="1:29" ht="15" customHeight="1" x14ac:dyDescent="0.3">
      <c r="A699" s="132" t="s">
        <v>114</v>
      </c>
      <c r="B699" s="220" t="s">
        <v>868</v>
      </c>
      <c r="C699" s="221" t="s">
        <v>682</v>
      </c>
      <c r="D699" s="222">
        <v>19</v>
      </c>
      <c r="E699" s="223" t="s">
        <v>46</v>
      </c>
      <c r="F699" s="159">
        <f t="shared" si="210"/>
        <v>93</v>
      </c>
      <c r="G699" s="214" t="s">
        <v>1324</v>
      </c>
      <c r="H699" s="215" t="s">
        <v>2054</v>
      </c>
      <c r="I699" s="216">
        <v>40843</v>
      </c>
      <c r="J699" s="17">
        <f t="shared" si="203"/>
        <v>5</v>
      </c>
      <c r="K699" s="18">
        <f t="shared" si="204"/>
        <v>5</v>
      </c>
      <c r="L699" s="19">
        <f t="shared" si="211"/>
        <v>5</v>
      </c>
      <c r="M699" s="20">
        <f t="shared" si="212"/>
        <v>0</v>
      </c>
      <c r="N699" s="20">
        <f t="shared" si="213"/>
        <v>0</v>
      </c>
      <c r="O699" s="20">
        <f t="shared" si="214"/>
        <v>0</v>
      </c>
      <c r="P699" s="20">
        <f t="shared" si="215"/>
        <v>0</v>
      </c>
      <c r="Q699" s="20">
        <f t="shared" si="216"/>
        <v>0</v>
      </c>
      <c r="R699" s="21">
        <v>0</v>
      </c>
      <c r="S699" s="22">
        <f t="shared" si="205"/>
        <v>5</v>
      </c>
      <c r="T699" s="22">
        <f t="shared" si="206"/>
        <v>0</v>
      </c>
      <c r="U699" s="22">
        <f t="shared" si="207"/>
        <v>0</v>
      </c>
      <c r="V699" s="22">
        <f t="shared" si="208"/>
        <v>0</v>
      </c>
      <c r="W699" s="22">
        <f t="shared" si="209"/>
        <v>0</v>
      </c>
      <c r="X699" s="23">
        <v>0</v>
      </c>
      <c r="Y699" s="24"/>
      <c r="Z699" s="24">
        <v>5</v>
      </c>
      <c r="AA699" s="24"/>
      <c r="AB699" s="53"/>
      <c r="AC699" s="53">
        <v>0</v>
      </c>
    </row>
    <row r="700" spans="1:29" ht="15" customHeight="1" x14ac:dyDescent="0.3">
      <c r="A700" s="132" t="s">
        <v>114</v>
      </c>
      <c r="B700" s="220" t="s">
        <v>846</v>
      </c>
      <c r="C700" s="221" t="s">
        <v>757</v>
      </c>
      <c r="D700" s="222">
        <v>20</v>
      </c>
      <c r="E700" s="223" t="s">
        <v>40</v>
      </c>
      <c r="F700" s="159">
        <f t="shared" si="210"/>
        <v>94</v>
      </c>
      <c r="G700" s="214" t="s">
        <v>67</v>
      </c>
      <c r="H700" s="215" t="s">
        <v>1323</v>
      </c>
      <c r="I700" s="216">
        <v>40831</v>
      </c>
      <c r="J700" s="17">
        <f t="shared" si="203"/>
        <v>5</v>
      </c>
      <c r="K700" s="18">
        <f t="shared" si="204"/>
        <v>5</v>
      </c>
      <c r="L700" s="19">
        <f t="shared" si="211"/>
        <v>5</v>
      </c>
      <c r="M700" s="20">
        <f t="shared" si="212"/>
        <v>0</v>
      </c>
      <c r="N700" s="20">
        <f t="shared" si="213"/>
        <v>0</v>
      </c>
      <c r="O700" s="20">
        <f t="shared" si="214"/>
        <v>0</v>
      </c>
      <c r="P700" s="20">
        <f t="shared" si="215"/>
        <v>0</v>
      </c>
      <c r="Q700" s="20">
        <f t="shared" si="216"/>
        <v>0</v>
      </c>
      <c r="R700" s="21">
        <v>0</v>
      </c>
      <c r="S700" s="22">
        <f t="shared" si="205"/>
        <v>5</v>
      </c>
      <c r="T700" s="22">
        <f t="shared" si="206"/>
        <v>0</v>
      </c>
      <c r="U700" s="22">
        <f t="shared" si="207"/>
        <v>0</v>
      </c>
      <c r="V700" s="22">
        <f t="shared" si="208"/>
        <v>0</v>
      </c>
      <c r="W700" s="22">
        <f t="shared" si="209"/>
        <v>0</v>
      </c>
      <c r="X700" s="23">
        <v>0</v>
      </c>
      <c r="Y700" s="24">
        <v>5</v>
      </c>
      <c r="Z700" s="24"/>
      <c r="AA700" s="24"/>
      <c r="AB700" s="53"/>
      <c r="AC700" s="53">
        <v>0</v>
      </c>
    </row>
    <row r="701" spans="1:29" ht="15" customHeight="1" x14ac:dyDescent="0.3">
      <c r="A701" s="132" t="s">
        <v>114</v>
      </c>
      <c r="B701" s="220" t="s">
        <v>873</v>
      </c>
      <c r="C701" s="221" t="s">
        <v>712</v>
      </c>
      <c r="D701" s="232">
        <v>3</v>
      </c>
      <c r="E701" s="225" t="s">
        <v>39</v>
      </c>
      <c r="F701" s="159">
        <f t="shared" si="210"/>
        <v>95</v>
      </c>
      <c r="G701" s="214" t="s">
        <v>235</v>
      </c>
      <c r="H701" s="215" t="s">
        <v>1773</v>
      </c>
      <c r="I701" s="216">
        <v>40821</v>
      </c>
      <c r="J701" s="17">
        <f t="shared" si="203"/>
        <v>5</v>
      </c>
      <c r="K701" s="18">
        <f t="shared" si="204"/>
        <v>5</v>
      </c>
      <c r="L701" s="19">
        <f t="shared" si="211"/>
        <v>5</v>
      </c>
      <c r="M701" s="20">
        <f t="shared" si="212"/>
        <v>0</v>
      </c>
      <c r="N701" s="20">
        <f t="shared" si="213"/>
        <v>0</v>
      </c>
      <c r="O701" s="20">
        <f t="shared" si="214"/>
        <v>0</v>
      </c>
      <c r="P701" s="20">
        <f t="shared" si="215"/>
        <v>0</v>
      </c>
      <c r="Q701" s="20">
        <f t="shared" si="216"/>
        <v>0</v>
      </c>
      <c r="R701" s="21">
        <v>0</v>
      </c>
      <c r="S701" s="22">
        <f t="shared" si="205"/>
        <v>5</v>
      </c>
      <c r="T701" s="22">
        <f t="shared" si="206"/>
        <v>0</v>
      </c>
      <c r="U701" s="22">
        <f t="shared" si="207"/>
        <v>0</v>
      </c>
      <c r="V701" s="22">
        <f t="shared" si="208"/>
        <v>0</v>
      </c>
      <c r="W701" s="22">
        <f t="shared" si="209"/>
        <v>0</v>
      </c>
      <c r="X701" s="26">
        <v>0</v>
      </c>
      <c r="Y701" s="27">
        <v>5</v>
      </c>
      <c r="Z701" s="27"/>
      <c r="AA701" s="27"/>
      <c r="AB701" s="37"/>
      <c r="AC701" s="37"/>
    </row>
    <row r="702" spans="1:29" ht="15" customHeight="1" x14ac:dyDescent="0.3">
      <c r="A702" s="132" t="s">
        <v>114</v>
      </c>
      <c r="B702" s="220" t="s">
        <v>867</v>
      </c>
      <c r="C702" s="221" t="s">
        <v>680</v>
      </c>
      <c r="D702" s="225">
        <v>19</v>
      </c>
      <c r="E702" s="225" t="s">
        <v>46</v>
      </c>
      <c r="F702" s="159">
        <f t="shared" si="210"/>
        <v>96</v>
      </c>
      <c r="G702" s="214" t="s">
        <v>1737</v>
      </c>
      <c r="H702" s="215" t="s">
        <v>1738</v>
      </c>
      <c r="I702" s="216">
        <v>40820</v>
      </c>
      <c r="J702" s="17">
        <f t="shared" si="203"/>
        <v>5</v>
      </c>
      <c r="K702" s="18">
        <f t="shared" si="204"/>
        <v>5</v>
      </c>
      <c r="L702" s="19">
        <f t="shared" si="211"/>
        <v>5</v>
      </c>
      <c r="M702" s="20">
        <f t="shared" si="212"/>
        <v>0</v>
      </c>
      <c r="N702" s="20">
        <f t="shared" si="213"/>
        <v>0</v>
      </c>
      <c r="O702" s="20">
        <f t="shared" si="214"/>
        <v>0</v>
      </c>
      <c r="P702" s="20">
        <f t="shared" si="215"/>
        <v>0</v>
      </c>
      <c r="Q702" s="20">
        <f t="shared" si="216"/>
        <v>0</v>
      </c>
      <c r="R702" s="21">
        <v>0</v>
      </c>
      <c r="S702" s="22">
        <f t="shared" si="205"/>
        <v>5</v>
      </c>
      <c r="T702" s="22">
        <f t="shared" si="206"/>
        <v>0</v>
      </c>
      <c r="U702" s="22">
        <f t="shared" si="207"/>
        <v>0</v>
      </c>
      <c r="V702" s="22">
        <f t="shared" si="208"/>
        <v>0</v>
      </c>
      <c r="W702" s="22">
        <f t="shared" si="209"/>
        <v>0</v>
      </c>
      <c r="X702" s="26">
        <v>5</v>
      </c>
      <c r="Y702" s="27"/>
      <c r="Z702" s="27"/>
      <c r="AA702" s="27"/>
      <c r="AB702" s="37"/>
      <c r="AC702" s="37"/>
    </row>
    <row r="703" spans="1:29" ht="15" customHeight="1" x14ac:dyDescent="0.3">
      <c r="A703" s="132" t="s">
        <v>114</v>
      </c>
      <c r="B703" s="220" t="s">
        <v>47</v>
      </c>
      <c r="C703" s="221" t="s">
        <v>48</v>
      </c>
      <c r="D703" s="232">
        <v>8</v>
      </c>
      <c r="E703" s="225" t="s">
        <v>49</v>
      </c>
      <c r="F703" s="159">
        <f t="shared" ref="F703:F734" si="217">F702+1</f>
        <v>97</v>
      </c>
      <c r="G703" s="214" t="s">
        <v>1219</v>
      </c>
      <c r="H703" s="215" t="s">
        <v>1676</v>
      </c>
      <c r="I703" s="216">
        <v>40808</v>
      </c>
      <c r="J703" s="17">
        <f t="shared" si="203"/>
        <v>5</v>
      </c>
      <c r="K703" s="18">
        <f t="shared" si="204"/>
        <v>5</v>
      </c>
      <c r="L703" s="19">
        <f t="shared" ref="L703:L734" si="218">IFERROR(LARGE((S703:W703),1),0)</f>
        <v>5</v>
      </c>
      <c r="M703" s="20">
        <f t="shared" ref="M703:M734" si="219">IFERROR(LARGE((S703:W703),2),0)</f>
        <v>0</v>
      </c>
      <c r="N703" s="20">
        <f t="shared" ref="N703:N734" si="220">IFERROR(LARGE((S703:W703),3),0)</f>
        <v>0</v>
      </c>
      <c r="O703" s="20">
        <f t="shared" ref="O703:O734" si="221">IFERROR(LARGE((S703:W703),4),0)</f>
        <v>0</v>
      </c>
      <c r="P703" s="20">
        <f t="shared" ref="P703:P734" si="222">IFERROR(LARGE((S703:W703),5),0)</f>
        <v>0</v>
      </c>
      <c r="Q703" s="20">
        <f t="shared" ref="Q703:Q734" si="223">IFERROR(LARGE((S703:W703),6),0)</f>
        <v>0</v>
      </c>
      <c r="R703" s="21">
        <v>0</v>
      </c>
      <c r="S703" s="22">
        <f t="shared" si="205"/>
        <v>5</v>
      </c>
      <c r="T703" s="22">
        <f t="shared" si="206"/>
        <v>0</v>
      </c>
      <c r="U703" s="22">
        <f t="shared" si="207"/>
        <v>0</v>
      </c>
      <c r="V703" s="22">
        <f t="shared" si="208"/>
        <v>0</v>
      </c>
      <c r="W703" s="22">
        <f t="shared" si="209"/>
        <v>0</v>
      </c>
      <c r="X703" s="26">
        <v>0</v>
      </c>
      <c r="Y703" s="27">
        <v>5</v>
      </c>
      <c r="Z703" s="27"/>
      <c r="AA703" s="27"/>
      <c r="AB703" s="37"/>
      <c r="AC703" s="53"/>
    </row>
    <row r="704" spans="1:29" ht="15" customHeight="1" x14ac:dyDescent="0.3">
      <c r="A704" s="166" t="s">
        <v>114</v>
      </c>
      <c r="B704" s="220" t="s">
        <v>2001</v>
      </c>
      <c r="C704" s="221" t="s">
        <v>1698</v>
      </c>
      <c r="D704" s="232">
        <v>3</v>
      </c>
      <c r="E704" s="225" t="s">
        <v>39</v>
      </c>
      <c r="F704" s="159">
        <f t="shared" si="217"/>
        <v>98</v>
      </c>
      <c r="G704" s="214" t="s">
        <v>1219</v>
      </c>
      <c r="H704" s="215" t="s">
        <v>1674</v>
      </c>
      <c r="I704" s="216">
        <v>40800</v>
      </c>
      <c r="J704" s="17">
        <f t="shared" si="203"/>
        <v>5</v>
      </c>
      <c r="K704" s="18">
        <f t="shared" si="204"/>
        <v>5</v>
      </c>
      <c r="L704" s="19">
        <f t="shared" si="218"/>
        <v>5</v>
      </c>
      <c r="M704" s="20">
        <f t="shared" si="219"/>
        <v>0</v>
      </c>
      <c r="N704" s="20">
        <f t="shared" si="220"/>
        <v>0</v>
      </c>
      <c r="O704" s="20">
        <f t="shared" si="221"/>
        <v>0</v>
      </c>
      <c r="P704" s="20">
        <f t="shared" si="222"/>
        <v>0</v>
      </c>
      <c r="Q704" s="20">
        <f t="shared" si="223"/>
        <v>0</v>
      </c>
      <c r="R704" s="21">
        <v>0</v>
      </c>
      <c r="S704" s="22">
        <f t="shared" si="205"/>
        <v>5</v>
      </c>
      <c r="T704" s="22">
        <f t="shared" si="206"/>
        <v>0</v>
      </c>
      <c r="U704" s="22">
        <f t="shared" si="207"/>
        <v>0</v>
      </c>
      <c r="V704" s="22">
        <f t="shared" si="208"/>
        <v>0</v>
      </c>
      <c r="W704" s="22">
        <f t="shared" si="209"/>
        <v>0</v>
      </c>
      <c r="X704" s="26">
        <v>0</v>
      </c>
      <c r="Y704" s="27">
        <v>5</v>
      </c>
      <c r="Z704" s="27"/>
      <c r="AA704" s="27"/>
      <c r="AB704" s="37"/>
      <c r="AC704" s="53">
        <v>0</v>
      </c>
    </row>
    <row r="705" spans="1:29" ht="15" customHeight="1" x14ac:dyDescent="0.3">
      <c r="A705" s="132" t="s">
        <v>114</v>
      </c>
      <c r="B705" s="220" t="s">
        <v>2011</v>
      </c>
      <c r="C705" s="221" t="s">
        <v>1719</v>
      </c>
      <c r="D705" s="232">
        <v>5</v>
      </c>
      <c r="E705" s="225" t="s">
        <v>53</v>
      </c>
      <c r="F705" s="159">
        <f t="shared" si="217"/>
        <v>99</v>
      </c>
      <c r="G705" s="214" t="s">
        <v>1711</v>
      </c>
      <c r="H705" s="215" t="s">
        <v>1712</v>
      </c>
      <c r="I705" s="216">
        <v>40800</v>
      </c>
      <c r="J705" s="17">
        <f t="shared" si="203"/>
        <v>5</v>
      </c>
      <c r="K705" s="18">
        <f t="shared" si="204"/>
        <v>5</v>
      </c>
      <c r="L705" s="19">
        <f t="shared" si="218"/>
        <v>5</v>
      </c>
      <c r="M705" s="20">
        <f t="shared" si="219"/>
        <v>0</v>
      </c>
      <c r="N705" s="20">
        <f t="shared" si="220"/>
        <v>0</v>
      </c>
      <c r="O705" s="20">
        <f t="shared" si="221"/>
        <v>0</v>
      </c>
      <c r="P705" s="20">
        <f t="shared" si="222"/>
        <v>0</v>
      </c>
      <c r="Q705" s="20">
        <f t="shared" si="223"/>
        <v>0</v>
      </c>
      <c r="R705" s="21">
        <v>0</v>
      </c>
      <c r="S705" s="22">
        <f t="shared" si="205"/>
        <v>5</v>
      </c>
      <c r="T705" s="22">
        <f t="shared" si="206"/>
        <v>0</v>
      </c>
      <c r="U705" s="22">
        <f t="shared" si="207"/>
        <v>0</v>
      </c>
      <c r="V705" s="22">
        <f t="shared" si="208"/>
        <v>0</v>
      </c>
      <c r="W705" s="22">
        <f t="shared" si="209"/>
        <v>0</v>
      </c>
      <c r="X705" s="26">
        <v>5</v>
      </c>
      <c r="Y705" s="27"/>
      <c r="Z705" s="27"/>
      <c r="AA705" s="27"/>
      <c r="AB705" s="37"/>
      <c r="AC705" s="37"/>
    </row>
    <row r="706" spans="1:29" ht="15" customHeight="1" x14ac:dyDescent="0.3">
      <c r="A706" s="132" t="s">
        <v>114</v>
      </c>
      <c r="B706" s="220" t="s">
        <v>1973</v>
      </c>
      <c r="C706" s="221" t="s">
        <v>1552</v>
      </c>
      <c r="D706" s="232">
        <v>8</v>
      </c>
      <c r="E706" s="225" t="s">
        <v>49</v>
      </c>
      <c r="F706" s="159">
        <f t="shared" si="217"/>
        <v>100</v>
      </c>
      <c r="G706" s="214" t="s">
        <v>1321</v>
      </c>
      <c r="H706" s="215" t="s">
        <v>1772</v>
      </c>
      <c r="I706" s="216">
        <v>40795</v>
      </c>
      <c r="J706" s="17">
        <f t="shared" si="203"/>
        <v>5</v>
      </c>
      <c r="K706" s="18">
        <f t="shared" si="204"/>
        <v>5</v>
      </c>
      <c r="L706" s="19">
        <f t="shared" si="218"/>
        <v>5</v>
      </c>
      <c r="M706" s="20">
        <f t="shared" si="219"/>
        <v>0</v>
      </c>
      <c r="N706" s="20">
        <f t="shared" si="220"/>
        <v>0</v>
      </c>
      <c r="O706" s="20">
        <f t="shared" si="221"/>
        <v>0</v>
      </c>
      <c r="P706" s="20">
        <f t="shared" si="222"/>
        <v>0</v>
      </c>
      <c r="Q706" s="20">
        <f t="shared" si="223"/>
        <v>0</v>
      </c>
      <c r="R706" s="21">
        <v>0</v>
      </c>
      <c r="S706" s="22">
        <f t="shared" si="205"/>
        <v>5</v>
      </c>
      <c r="T706" s="22">
        <f t="shared" si="206"/>
        <v>0</v>
      </c>
      <c r="U706" s="22">
        <f t="shared" si="207"/>
        <v>0</v>
      </c>
      <c r="V706" s="22">
        <f t="shared" si="208"/>
        <v>0</v>
      </c>
      <c r="W706" s="22">
        <f t="shared" si="209"/>
        <v>0</v>
      </c>
      <c r="X706" s="26">
        <v>0</v>
      </c>
      <c r="Y706" s="27"/>
      <c r="Z706" s="27"/>
      <c r="AA706" s="27"/>
      <c r="AB706" s="37"/>
      <c r="AC706" s="37">
        <v>5</v>
      </c>
    </row>
    <row r="707" spans="1:29" ht="15" customHeight="1" x14ac:dyDescent="0.3">
      <c r="A707" s="132" t="s">
        <v>114</v>
      </c>
      <c r="B707" s="229" t="s">
        <v>2013</v>
      </c>
      <c r="C707" s="230" t="s">
        <v>1346</v>
      </c>
      <c r="D707" s="222">
        <v>11</v>
      </c>
      <c r="E707" s="223" t="s">
        <v>61</v>
      </c>
      <c r="F707" s="159">
        <f t="shared" si="217"/>
        <v>101</v>
      </c>
      <c r="G707" s="208" t="s">
        <v>111</v>
      </c>
      <c r="H707" s="209" t="s">
        <v>2294</v>
      </c>
      <c r="I707" s="210">
        <v>40791</v>
      </c>
      <c r="J707" s="17">
        <f t="shared" si="203"/>
        <v>5</v>
      </c>
      <c r="K707" s="18">
        <f t="shared" si="204"/>
        <v>5</v>
      </c>
      <c r="L707" s="19">
        <f t="shared" si="218"/>
        <v>5</v>
      </c>
      <c r="M707" s="20">
        <f t="shared" si="219"/>
        <v>0</v>
      </c>
      <c r="N707" s="20">
        <f t="shared" si="220"/>
        <v>0</v>
      </c>
      <c r="O707" s="20">
        <f t="shared" si="221"/>
        <v>0</v>
      </c>
      <c r="P707" s="20">
        <f t="shared" si="222"/>
        <v>0</v>
      </c>
      <c r="Q707" s="20">
        <f t="shared" si="223"/>
        <v>0</v>
      </c>
      <c r="R707" s="21">
        <v>0</v>
      </c>
      <c r="S707" s="22">
        <f t="shared" si="205"/>
        <v>5</v>
      </c>
      <c r="T707" s="22">
        <f t="shared" si="206"/>
        <v>0</v>
      </c>
      <c r="U707" s="22">
        <f t="shared" si="207"/>
        <v>0</v>
      </c>
      <c r="V707" s="22">
        <f t="shared" si="208"/>
        <v>0</v>
      </c>
      <c r="W707" s="22">
        <f t="shared" si="209"/>
        <v>0</v>
      </c>
      <c r="X707" s="23"/>
      <c r="Y707" s="24">
        <v>5</v>
      </c>
      <c r="Z707" s="24"/>
      <c r="AA707" s="24"/>
      <c r="AB707" s="25"/>
      <c r="AC707" s="25"/>
    </row>
    <row r="708" spans="1:29" ht="14.4" x14ac:dyDescent="0.3">
      <c r="A708" s="132" t="s">
        <v>114</v>
      </c>
      <c r="B708" s="228" t="s">
        <v>2012</v>
      </c>
      <c r="C708" s="227" t="s">
        <v>1349</v>
      </c>
      <c r="D708" s="232">
        <v>16</v>
      </c>
      <c r="E708" s="225" t="s">
        <v>44</v>
      </c>
      <c r="F708" s="159">
        <f t="shared" si="217"/>
        <v>102</v>
      </c>
      <c r="G708" s="211" t="s">
        <v>1318</v>
      </c>
      <c r="H708" s="212" t="s">
        <v>1371</v>
      </c>
      <c r="I708" s="213">
        <v>40790</v>
      </c>
      <c r="J708" s="17">
        <f t="shared" ref="J708:J771" si="224">SUM(L708:R708)</f>
        <v>5</v>
      </c>
      <c r="K708" s="18">
        <f t="shared" si="204"/>
        <v>5</v>
      </c>
      <c r="L708" s="19">
        <f t="shared" si="218"/>
        <v>5</v>
      </c>
      <c r="M708" s="20">
        <f t="shared" si="219"/>
        <v>0</v>
      </c>
      <c r="N708" s="20">
        <f t="shared" si="220"/>
        <v>0</v>
      </c>
      <c r="O708" s="20">
        <f t="shared" si="221"/>
        <v>0</v>
      </c>
      <c r="P708" s="20">
        <f t="shared" si="222"/>
        <v>0</v>
      </c>
      <c r="Q708" s="20">
        <f t="shared" si="223"/>
        <v>0</v>
      </c>
      <c r="R708" s="21">
        <v>0</v>
      </c>
      <c r="S708" s="22">
        <f t="shared" si="205"/>
        <v>5</v>
      </c>
      <c r="T708" s="22">
        <f t="shared" si="206"/>
        <v>0</v>
      </c>
      <c r="U708" s="22">
        <f t="shared" si="207"/>
        <v>0</v>
      </c>
      <c r="V708" s="22">
        <f t="shared" si="208"/>
        <v>0</v>
      </c>
      <c r="W708" s="22">
        <f t="shared" si="209"/>
        <v>0</v>
      </c>
      <c r="X708" s="26">
        <v>5</v>
      </c>
      <c r="Y708" s="27"/>
      <c r="Z708" s="27"/>
      <c r="AA708" s="27"/>
      <c r="AB708" s="27"/>
      <c r="AC708" s="27"/>
    </row>
    <row r="709" spans="1:29" ht="15" customHeight="1" x14ac:dyDescent="0.3">
      <c r="A709" s="166" t="s">
        <v>114</v>
      </c>
      <c r="B709" s="229" t="s">
        <v>861</v>
      </c>
      <c r="C709" s="231" t="s">
        <v>679</v>
      </c>
      <c r="D709" s="232">
        <v>19</v>
      </c>
      <c r="E709" s="225" t="s">
        <v>46</v>
      </c>
      <c r="F709" s="159">
        <f t="shared" si="217"/>
        <v>103</v>
      </c>
      <c r="G709" s="208" t="s">
        <v>134</v>
      </c>
      <c r="H709" s="209" t="s">
        <v>2416</v>
      </c>
      <c r="I709" s="210">
        <v>40778</v>
      </c>
      <c r="J709" s="17">
        <f t="shared" si="224"/>
        <v>5</v>
      </c>
      <c r="K709" s="18">
        <f t="shared" ref="K709:K772" si="225">SUM(L709:Q709)</f>
        <v>5</v>
      </c>
      <c r="L709" s="19">
        <f t="shared" si="218"/>
        <v>5</v>
      </c>
      <c r="M709" s="20">
        <f t="shared" si="219"/>
        <v>0</v>
      </c>
      <c r="N709" s="20">
        <f t="shared" si="220"/>
        <v>0</v>
      </c>
      <c r="O709" s="20">
        <f t="shared" si="221"/>
        <v>0</v>
      </c>
      <c r="P709" s="20">
        <f t="shared" si="222"/>
        <v>0</v>
      </c>
      <c r="Q709" s="20">
        <f t="shared" si="223"/>
        <v>0</v>
      </c>
      <c r="R709" s="21">
        <v>0</v>
      </c>
      <c r="S709" s="22">
        <f t="shared" ref="S709:S772" si="226">IFERROR(LARGE((X709:AC709),1),0)</f>
        <v>5</v>
      </c>
      <c r="T709" s="22">
        <f t="shared" ref="T709:T772" si="227">IFERROR(LARGE((X709:AC709),2),0)</f>
        <v>0</v>
      </c>
      <c r="U709" s="22">
        <f t="shared" ref="U709:U772" si="228">IFERROR(LARGE((X709:AC709),3),0)</f>
        <v>0</v>
      </c>
      <c r="V709" s="22">
        <f t="shared" ref="V709:V772" si="229">IFERROR(LARGE((X709:AC709),4),0)</f>
        <v>0</v>
      </c>
      <c r="W709" s="22">
        <f t="shared" ref="W709:W772" si="230">IFERROR(LARGE((X709:AC709),5),0)</f>
        <v>0</v>
      </c>
      <c r="X709" s="26"/>
      <c r="Y709" s="27"/>
      <c r="Z709" s="27">
        <v>5</v>
      </c>
      <c r="AA709" s="27"/>
      <c r="AB709" s="27"/>
      <c r="AC709" s="27"/>
    </row>
    <row r="710" spans="1:29" ht="15" customHeight="1" x14ac:dyDescent="0.3">
      <c r="A710" s="166" t="s">
        <v>114</v>
      </c>
      <c r="B710" s="228" t="s">
        <v>140</v>
      </c>
      <c r="C710" s="227" t="s">
        <v>141</v>
      </c>
      <c r="D710" s="232">
        <v>1</v>
      </c>
      <c r="E710" s="225" t="s">
        <v>75</v>
      </c>
      <c r="F710" s="159">
        <f t="shared" si="217"/>
        <v>104</v>
      </c>
      <c r="G710" s="211" t="s">
        <v>1689</v>
      </c>
      <c r="H710" s="212" t="s">
        <v>1690</v>
      </c>
      <c r="I710" s="213">
        <v>40760</v>
      </c>
      <c r="J710" s="17">
        <f t="shared" si="224"/>
        <v>5</v>
      </c>
      <c r="K710" s="18">
        <f t="shared" si="225"/>
        <v>5</v>
      </c>
      <c r="L710" s="19">
        <f t="shared" si="218"/>
        <v>5</v>
      </c>
      <c r="M710" s="20">
        <f t="shared" si="219"/>
        <v>0</v>
      </c>
      <c r="N710" s="20">
        <f t="shared" si="220"/>
        <v>0</v>
      </c>
      <c r="O710" s="20">
        <f t="shared" si="221"/>
        <v>0</v>
      </c>
      <c r="P710" s="20">
        <f t="shared" si="222"/>
        <v>0</v>
      </c>
      <c r="Q710" s="20">
        <f t="shared" si="223"/>
        <v>0</v>
      </c>
      <c r="R710" s="21">
        <v>0</v>
      </c>
      <c r="S710" s="22">
        <f t="shared" si="226"/>
        <v>5</v>
      </c>
      <c r="T710" s="22">
        <f t="shared" si="227"/>
        <v>0</v>
      </c>
      <c r="U710" s="22">
        <f t="shared" si="228"/>
        <v>0</v>
      </c>
      <c r="V710" s="22">
        <f t="shared" si="229"/>
        <v>0</v>
      </c>
      <c r="W710" s="22">
        <f t="shared" si="230"/>
        <v>0</v>
      </c>
      <c r="X710" s="26">
        <v>0</v>
      </c>
      <c r="Y710" s="27">
        <v>5</v>
      </c>
      <c r="Z710" s="27"/>
      <c r="AA710" s="27"/>
      <c r="AB710" s="28"/>
      <c r="AC710" s="25">
        <v>0</v>
      </c>
    </row>
    <row r="711" spans="1:29" ht="15" customHeight="1" x14ac:dyDescent="0.3">
      <c r="A711" s="166" t="s">
        <v>114</v>
      </c>
      <c r="B711" s="228" t="s">
        <v>998</v>
      </c>
      <c r="C711" s="227" t="s">
        <v>964</v>
      </c>
      <c r="D711" s="225">
        <v>11</v>
      </c>
      <c r="E711" s="223" t="s">
        <v>61</v>
      </c>
      <c r="F711" s="159">
        <f t="shared" si="217"/>
        <v>105</v>
      </c>
      <c r="G711" s="211" t="s">
        <v>1219</v>
      </c>
      <c r="H711" s="212" t="s">
        <v>1320</v>
      </c>
      <c r="I711" s="213">
        <v>40750</v>
      </c>
      <c r="J711" s="17">
        <f t="shared" si="224"/>
        <v>5</v>
      </c>
      <c r="K711" s="18">
        <f t="shared" si="225"/>
        <v>5</v>
      </c>
      <c r="L711" s="19">
        <f t="shared" si="218"/>
        <v>5</v>
      </c>
      <c r="M711" s="20">
        <f t="shared" si="219"/>
        <v>0</v>
      </c>
      <c r="N711" s="20">
        <f t="shared" si="220"/>
        <v>0</v>
      </c>
      <c r="O711" s="20">
        <f t="shared" si="221"/>
        <v>0</v>
      </c>
      <c r="P711" s="20">
        <f t="shared" si="222"/>
        <v>0</v>
      </c>
      <c r="Q711" s="20">
        <f t="shared" si="223"/>
        <v>0</v>
      </c>
      <c r="R711" s="21">
        <v>0</v>
      </c>
      <c r="S711" s="22">
        <f t="shared" si="226"/>
        <v>5</v>
      </c>
      <c r="T711" s="22">
        <f t="shared" si="227"/>
        <v>0</v>
      </c>
      <c r="U711" s="22">
        <f t="shared" si="228"/>
        <v>0</v>
      </c>
      <c r="V711" s="22">
        <f t="shared" si="229"/>
        <v>0</v>
      </c>
      <c r="W711" s="22">
        <f t="shared" si="230"/>
        <v>0</v>
      </c>
      <c r="X711" s="23">
        <v>0</v>
      </c>
      <c r="Y711" s="24">
        <v>5</v>
      </c>
      <c r="Z711" s="24"/>
      <c r="AA711" s="24"/>
      <c r="AB711" s="25"/>
      <c r="AC711" s="25">
        <v>0</v>
      </c>
    </row>
    <row r="712" spans="1:29" ht="15" customHeight="1" x14ac:dyDescent="0.3">
      <c r="A712" s="166" t="s">
        <v>114</v>
      </c>
      <c r="B712" s="229" t="s">
        <v>2481</v>
      </c>
      <c r="C712" s="231" t="s">
        <v>2406</v>
      </c>
      <c r="D712" s="232">
        <v>16</v>
      </c>
      <c r="E712" s="225" t="s">
        <v>44</v>
      </c>
      <c r="F712" s="159">
        <f t="shared" si="217"/>
        <v>106</v>
      </c>
      <c r="G712" s="208" t="s">
        <v>2407</v>
      </c>
      <c r="H712" s="209" t="s">
        <v>2087</v>
      </c>
      <c r="I712" s="210">
        <v>40732</v>
      </c>
      <c r="J712" s="17">
        <f t="shared" si="224"/>
        <v>5</v>
      </c>
      <c r="K712" s="18">
        <f t="shared" si="225"/>
        <v>5</v>
      </c>
      <c r="L712" s="19">
        <f t="shared" si="218"/>
        <v>5</v>
      </c>
      <c r="M712" s="20">
        <f t="shared" si="219"/>
        <v>0</v>
      </c>
      <c r="N712" s="20">
        <f t="shared" si="220"/>
        <v>0</v>
      </c>
      <c r="O712" s="20">
        <f t="shared" si="221"/>
        <v>0</v>
      </c>
      <c r="P712" s="20">
        <f t="shared" si="222"/>
        <v>0</v>
      </c>
      <c r="Q712" s="20">
        <f t="shared" si="223"/>
        <v>0</v>
      </c>
      <c r="R712" s="21">
        <v>0</v>
      </c>
      <c r="S712" s="22">
        <f t="shared" si="226"/>
        <v>5</v>
      </c>
      <c r="T712" s="22">
        <f t="shared" si="227"/>
        <v>0</v>
      </c>
      <c r="U712" s="22">
        <f t="shared" si="228"/>
        <v>0</v>
      </c>
      <c r="V712" s="22">
        <f t="shared" si="229"/>
        <v>0</v>
      </c>
      <c r="W712" s="22">
        <f t="shared" si="230"/>
        <v>0</v>
      </c>
      <c r="X712" s="26"/>
      <c r="Y712" s="27"/>
      <c r="Z712" s="27">
        <v>5</v>
      </c>
      <c r="AA712" s="27"/>
      <c r="AB712" s="27"/>
      <c r="AC712" s="24"/>
    </row>
    <row r="713" spans="1:29" ht="15" customHeight="1" x14ac:dyDescent="0.3">
      <c r="A713" s="132" t="s">
        <v>114</v>
      </c>
      <c r="B713" s="228" t="s">
        <v>998</v>
      </c>
      <c r="C713" s="227" t="s">
        <v>964</v>
      </c>
      <c r="D713" s="222">
        <v>11</v>
      </c>
      <c r="E713" s="223" t="s">
        <v>61</v>
      </c>
      <c r="F713" s="159">
        <f t="shared" si="217"/>
        <v>107</v>
      </c>
      <c r="G713" s="211" t="s">
        <v>1333</v>
      </c>
      <c r="H713" s="212" t="s">
        <v>1334</v>
      </c>
      <c r="I713" s="213">
        <v>40721</v>
      </c>
      <c r="J713" s="17">
        <f t="shared" si="224"/>
        <v>5</v>
      </c>
      <c r="K713" s="18">
        <f t="shared" si="225"/>
        <v>5</v>
      </c>
      <c r="L713" s="19">
        <f t="shared" si="218"/>
        <v>5</v>
      </c>
      <c r="M713" s="20">
        <f t="shared" si="219"/>
        <v>0</v>
      </c>
      <c r="N713" s="20">
        <f t="shared" si="220"/>
        <v>0</v>
      </c>
      <c r="O713" s="20">
        <f t="shared" si="221"/>
        <v>0</v>
      </c>
      <c r="P713" s="20">
        <f t="shared" si="222"/>
        <v>0</v>
      </c>
      <c r="Q713" s="20">
        <f t="shared" si="223"/>
        <v>0</v>
      </c>
      <c r="R713" s="21">
        <v>0</v>
      </c>
      <c r="S713" s="22">
        <f t="shared" si="226"/>
        <v>5</v>
      </c>
      <c r="T713" s="22">
        <f t="shared" si="227"/>
        <v>0</v>
      </c>
      <c r="U713" s="22">
        <f t="shared" si="228"/>
        <v>0</v>
      </c>
      <c r="V713" s="22">
        <f t="shared" si="229"/>
        <v>0</v>
      </c>
      <c r="W713" s="22">
        <f t="shared" si="230"/>
        <v>0</v>
      </c>
      <c r="X713" s="23">
        <v>0</v>
      </c>
      <c r="Y713" s="24">
        <v>5</v>
      </c>
      <c r="Z713" s="24"/>
      <c r="AA713" s="24"/>
      <c r="AB713" s="25"/>
      <c r="AC713" s="25"/>
    </row>
    <row r="714" spans="1:29" ht="15" customHeight="1" x14ac:dyDescent="0.3">
      <c r="A714" s="132" t="s">
        <v>114</v>
      </c>
      <c r="B714" s="228" t="s">
        <v>121</v>
      </c>
      <c r="C714" s="227" t="s">
        <v>122</v>
      </c>
      <c r="D714" s="232">
        <v>15</v>
      </c>
      <c r="E714" s="225" t="s">
        <v>29</v>
      </c>
      <c r="F714" s="159">
        <f t="shared" si="217"/>
        <v>108</v>
      </c>
      <c r="G714" s="211" t="s">
        <v>144</v>
      </c>
      <c r="H714" s="212" t="s">
        <v>1362</v>
      </c>
      <c r="I714" s="213">
        <v>40706</v>
      </c>
      <c r="J714" s="17">
        <f t="shared" si="224"/>
        <v>5</v>
      </c>
      <c r="K714" s="18">
        <f t="shared" si="225"/>
        <v>5</v>
      </c>
      <c r="L714" s="19">
        <f t="shared" si="218"/>
        <v>5</v>
      </c>
      <c r="M714" s="20">
        <f t="shared" si="219"/>
        <v>0</v>
      </c>
      <c r="N714" s="20">
        <f t="shared" si="220"/>
        <v>0</v>
      </c>
      <c r="O714" s="20">
        <f t="shared" si="221"/>
        <v>0</v>
      </c>
      <c r="P714" s="20">
        <f t="shared" si="222"/>
        <v>0</v>
      </c>
      <c r="Q714" s="20">
        <f t="shared" si="223"/>
        <v>0</v>
      </c>
      <c r="R714" s="21">
        <v>0</v>
      </c>
      <c r="S714" s="22">
        <f t="shared" si="226"/>
        <v>5</v>
      </c>
      <c r="T714" s="22">
        <f t="shared" si="227"/>
        <v>0</v>
      </c>
      <c r="U714" s="22">
        <f t="shared" si="228"/>
        <v>0</v>
      </c>
      <c r="V714" s="22">
        <f t="shared" si="229"/>
        <v>0</v>
      </c>
      <c r="W714" s="22">
        <f t="shared" si="230"/>
        <v>0</v>
      </c>
      <c r="X714" s="26">
        <v>5</v>
      </c>
      <c r="Y714" s="27"/>
      <c r="Z714" s="27"/>
      <c r="AA714" s="27"/>
      <c r="AB714" s="27"/>
      <c r="AC714" s="27"/>
    </row>
    <row r="715" spans="1:29" ht="15" customHeight="1" x14ac:dyDescent="0.3">
      <c r="A715" s="132" t="s">
        <v>114</v>
      </c>
      <c r="B715" s="228" t="s">
        <v>112</v>
      </c>
      <c r="C715" s="227" t="s">
        <v>113</v>
      </c>
      <c r="D715" s="232">
        <v>7</v>
      </c>
      <c r="E715" s="225" t="s">
        <v>28</v>
      </c>
      <c r="F715" s="159">
        <f t="shared" si="217"/>
        <v>109</v>
      </c>
      <c r="G715" s="211" t="s">
        <v>1355</v>
      </c>
      <c r="H715" s="212" t="s">
        <v>1673</v>
      </c>
      <c r="I715" s="213">
        <v>40702</v>
      </c>
      <c r="J715" s="17">
        <f t="shared" si="224"/>
        <v>5</v>
      </c>
      <c r="K715" s="18">
        <f t="shared" si="225"/>
        <v>5</v>
      </c>
      <c r="L715" s="19">
        <f t="shared" si="218"/>
        <v>5</v>
      </c>
      <c r="M715" s="20">
        <f t="shared" si="219"/>
        <v>0</v>
      </c>
      <c r="N715" s="20">
        <f t="shared" si="220"/>
        <v>0</v>
      </c>
      <c r="O715" s="20">
        <f t="shared" si="221"/>
        <v>0</v>
      </c>
      <c r="P715" s="20">
        <f t="shared" si="222"/>
        <v>0</v>
      </c>
      <c r="Q715" s="20">
        <f t="shared" si="223"/>
        <v>0</v>
      </c>
      <c r="R715" s="21">
        <v>0</v>
      </c>
      <c r="S715" s="22">
        <f t="shared" si="226"/>
        <v>5</v>
      </c>
      <c r="T715" s="22">
        <f t="shared" si="227"/>
        <v>0</v>
      </c>
      <c r="U715" s="22">
        <f t="shared" si="228"/>
        <v>0</v>
      </c>
      <c r="V715" s="22">
        <f t="shared" si="229"/>
        <v>0</v>
      </c>
      <c r="W715" s="22">
        <f t="shared" si="230"/>
        <v>0</v>
      </c>
      <c r="X715" s="26">
        <v>0</v>
      </c>
      <c r="Y715" s="27">
        <v>5</v>
      </c>
      <c r="Z715" s="27"/>
      <c r="AA715" s="27"/>
      <c r="AB715" s="28"/>
      <c r="AC715" s="25"/>
    </row>
    <row r="716" spans="1:29" ht="15" customHeight="1" x14ac:dyDescent="0.3">
      <c r="A716" s="166" t="s">
        <v>114</v>
      </c>
      <c r="B716" s="229" t="s">
        <v>2482</v>
      </c>
      <c r="C716" s="231" t="s">
        <v>2408</v>
      </c>
      <c r="D716" s="232">
        <v>16</v>
      </c>
      <c r="E716" s="225" t="s">
        <v>44</v>
      </c>
      <c r="F716" s="159">
        <f t="shared" si="217"/>
        <v>110</v>
      </c>
      <c r="G716" s="208" t="s">
        <v>249</v>
      </c>
      <c r="H716" s="209" t="s">
        <v>2412</v>
      </c>
      <c r="I716" s="210">
        <v>40693</v>
      </c>
      <c r="J716" s="17">
        <f t="shared" si="224"/>
        <v>5</v>
      </c>
      <c r="K716" s="18">
        <f t="shared" si="225"/>
        <v>5</v>
      </c>
      <c r="L716" s="19">
        <f t="shared" si="218"/>
        <v>5</v>
      </c>
      <c r="M716" s="20">
        <f t="shared" si="219"/>
        <v>0</v>
      </c>
      <c r="N716" s="20">
        <f t="shared" si="220"/>
        <v>0</v>
      </c>
      <c r="O716" s="20">
        <f t="shared" si="221"/>
        <v>0</v>
      </c>
      <c r="P716" s="20">
        <f t="shared" si="222"/>
        <v>0</v>
      </c>
      <c r="Q716" s="20">
        <f t="shared" si="223"/>
        <v>0</v>
      </c>
      <c r="R716" s="21">
        <v>0</v>
      </c>
      <c r="S716" s="22">
        <f t="shared" si="226"/>
        <v>5</v>
      </c>
      <c r="T716" s="22">
        <f t="shared" si="227"/>
        <v>0</v>
      </c>
      <c r="U716" s="22">
        <f t="shared" si="228"/>
        <v>0</v>
      </c>
      <c r="V716" s="22">
        <f t="shared" si="229"/>
        <v>0</v>
      </c>
      <c r="W716" s="22">
        <f t="shared" si="230"/>
        <v>0</v>
      </c>
      <c r="X716" s="26"/>
      <c r="Y716" s="27"/>
      <c r="Z716" s="27">
        <v>5</v>
      </c>
      <c r="AA716" s="27"/>
      <c r="AB716" s="28"/>
      <c r="AC716" s="25"/>
    </row>
    <row r="717" spans="1:29" ht="15" customHeight="1" x14ac:dyDescent="0.3">
      <c r="A717" s="132" t="s">
        <v>114</v>
      </c>
      <c r="B717" s="228" t="s">
        <v>1995</v>
      </c>
      <c r="C717" s="227" t="s">
        <v>1272</v>
      </c>
      <c r="D717" s="232">
        <v>15</v>
      </c>
      <c r="E717" s="225" t="s">
        <v>29</v>
      </c>
      <c r="F717" s="159">
        <f t="shared" si="217"/>
        <v>111</v>
      </c>
      <c r="G717" s="211" t="s">
        <v>67</v>
      </c>
      <c r="H717" s="212" t="s">
        <v>1370</v>
      </c>
      <c r="I717" s="213">
        <v>40690</v>
      </c>
      <c r="J717" s="17">
        <f t="shared" si="224"/>
        <v>5</v>
      </c>
      <c r="K717" s="18">
        <f t="shared" si="225"/>
        <v>5</v>
      </c>
      <c r="L717" s="19">
        <f t="shared" si="218"/>
        <v>5</v>
      </c>
      <c r="M717" s="20">
        <f t="shared" si="219"/>
        <v>0</v>
      </c>
      <c r="N717" s="20">
        <f t="shared" si="220"/>
        <v>0</v>
      </c>
      <c r="O717" s="20">
        <f t="shared" si="221"/>
        <v>0</v>
      </c>
      <c r="P717" s="20">
        <f t="shared" si="222"/>
        <v>0</v>
      </c>
      <c r="Q717" s="20">
        <f t="shared" si="223"/>
        <v>0</v>
      </c>
      <c r="R717" s="21">
        <v>0</v>
      </c>
      <c r="S717" s="22">
        <f t="shared" si="226"/>
        <v>5</v>
      </c>
      <c r="T717" s="22">
        <f t="shared" si="227"/>
        <v>0</v>
      </c>
      <c r="U717" s="22">
        <f t="shared" si="228"/>
        <v>0</v>
      </c>
      <c r="V717" s="22">
        <f t="shared" si="229"/>
        <v>0</v>
      </c>
      <c r="W717" s="22">
        <f t="shared" si="230"/>
        <v>0</v>
      </c>
      <c r="X717" s="26">
        <v>5</v>
      </c>
      <c r="Y717" s="27"/>
      <c r="Z717" s="27"/>
      <c r="AA717" s="27"/>
      <c r="AB717" s="28"/>
      <c r="AC717" s="28"/>
    </row>
    <row r="718" spans="1:29" ht="15" customHeight="1" x14ac:dyDescent="0.3">
      <c r="A718" s="166" t="s">
        <v>114</v>
      </c>
      <c r="B718" s="229" t="s">
        <v>2482</v>
      </c>
      <c r="C718" s="231" t="s">
        <v>2408</v>
      </c>
      <c r="D718" s="232">
        <v>16</v>
      </c>
      <c r="E718" s="225" t="s">
        <v>44</v>
      </c>
      <c r="F718" s="159">
        <f t="shared" si="217"/>
        <v>112</v>
      </c>
      <c r="G718" s="208" t="s">
        <v>30</v>
      </c>
      <c r="H718" s="209" t="s">
        <v>2409</v>
      </c>
      <c r="I718" s="210">
        <v>40688</v>
      </c>
      <c r="J718" s="17">
        <f t="shared" si="224"/>
        <v>5</v>
      </c>
      <c r="K718" s="18">
        <f t="shared" si="225"/>
        <v>5</v>
      </c>
      <c r="L718" s="19">
        <f t="shared" si="218"/>
        <v>5</v>
      </c>
      <c r="M718" s="20">
        <f t="shared" si="219"/>
        <v>0</v>
      </c>
      <c r="N718" s="20">
        <f t="shared" si="220"/>
        <v>0</v>
      </c>
      <c r="O718" s="20">
        <f t="shared" si="221"/>
        <v>0</v>
      </c>
      <c r="P718" s="20">
        <f t="shared" si="222"/>
        <v>0</v>
      </c>
      <c r="Q718" s="20">
        <f t="shared" si="223"/>
        <v>0</v>
      </c>
      <c r="R718" s="21">
        <v>0</v>
      </c>
      <c r="S718" s="22">
        <f t="shared" si="226"/>
        <v>5</v>
      </c>
      <c r="T718" s="22">
        <f t="shared" si="227"/>
        <v>0</v>
      </c>
      <c r="U718" s="22">
        <f t="shared" si="228"/>
        <v>0</v>
      </c>
      <c r="V718" s="22">
        <f t="shared" si="229"/>
        <v>0</v>
      </c>
      <c r="W718" s="22">
        <f t="shared" si="230"/>
        <v>0</v>
      </c>
      <c r="X718" s="26"/>
      <c r="Y718" s="27"/>
      <c r="Z718" s="27">
        <v>5</v>
      </c>
      <c r="AA718" s="27"/>
      <c r="AB718" s="27"/>
      <c r="AC718" s="24"/>
    </row>
    <row r="719" spans="1:29" ht="15" customHeight="1" x14ac:dyDescent="0.3">
      <c r="A719" s="166" t="s">
        <v>114</v>
      </c>
      <c r="B719" s="229" t="s">
        <v>2483</v>
      </c>
      <c r="C719" s="231" t="s">
        <v>2184</v>
      </c>
      <c r="D719" s="232">
        <v>19</v>
      </c>
      <c r="E719" s="225" t="s">
        <v>46</v>
      </c>
      <c r="F719" s="159">
        <f t="shared" si="217"/>
        <v>113</v>
      </c>
      <c r="G719" s="208" t="s">
        <v>41</v>
      </c>
      <c r="H719" s="209" t="s">
        <v>2410</v>
      </c>
      <c r="I719" s="210">
        <v>40655</v>
      </c>
      <c r="J719" s="17">
        <f t="shared" si="224"/>
        <v>5</v>
      </c>
      <c r="K719" s="18">
        <f t="shared" si="225"/>
        <v>5</v>
      </c>
      <c r="L719" s="19">
        <f t="shared" si="218"/>
        <v>5</v>
      </c>
      <c r="M719" s="20">
        <f t="shared" si="219"/>
        <v>0</v>
      </c>
      <c r="N719" s="20">
        <f t="shared" si="220"/>
        <v>0</v>
      </c>
      <c r="O719" s="20">
        <f t="shared" si="221"/>
        <v>0</v>
      </c>
      <c r="P719" s="20">
        <f t="shared" si="222"/>
        <v>0</v>
      </c>
      <c r="Q719" s="20">
        <f t="shared" si="223"/>
        <v>0</v>
      </c>
      <c r="R719" s="21">
        <v>0</v>
      </c>
      <c r="S719" s="22">
        <f t="shared" si="226"/>
        <v>5</v>
      </c>
      <c r="T719" s="22">
        <f t="shared" si="227"/>
        <v>0</v>
      </c>
      <c r="U719" s="22">
        <f t="shared" si="228"/>
        <v>0</v>
      </c>
      <c r="V719" s="22">
        <f t="shared" si="229"/>
        <v>0</v>
      </c>
      <c r="W719" s="22">
        <f t="shared" si="230"/>
        <v>0</v>
      </c>
      <c r="X719" s="26"/>
      <c r="Y719" s="27"/>
      <c r="Z719" s="27">
        <v>5</v>
      </c>
      <c r="AA719" s="27"/>
      <c r="AB719" s="27"/>
      <c r="AC719" s="24"/>
    </row>
    <row r="720" spans="1:29" ht="15" customHeight="1" x14ac:dyDescent="0.3">
      <c r="A720" s="132" t="s">
        <v>114</v>
      </c>
      <c r="B720" s="220" t="s">
        <v>2472</v>
      </c>
      <c r="C720" s="221" t="s">
        <v>42</v>
      </c>
      <c r="D720" s="232">
        <v>3</v>
      </c>
      <c r="E720" s="225" t="s">
        <v>39</v>
      </c>
      <c r="F720" s="159">
        <f t="shared" si="217"/>
        <v>114</v>
      </c>
      <c r="G720" s="214" t="s">
        <v>2103</v>
      </c>
      <c r="H720" s="215" t="s">
        <v>2104</v>
      </c>
      <c r="I720" s="216">
        <v>40647</v>
      </c>
      <c r="J720" s="17">
        <f t="shared" si="224"/>
        <v>5</v>
      </c>
      <c r="K720" s="18">
        <f t="shared" si="225"/>
        <v>5</v>
      </c>
      <c r="L720" s="19">
        <f t="shared" si="218"/>
        <v>5</v>
      </c>
      <c r="M720" s="20">
        <f t="shared" si="219"/>
        <v>0</v>
      </c>
      <c r="N720" s="20">
        <f t="shared" si="220"/>
        <v>0</v>
      </c>
      <c r="O720" s="20">
        <f t="shared" si="221"/>
        <v>0</v>
      </c>
      <c r="P720" s="20">
        <f t="shared" si="222"/>
        <v>0</v>
      </c>
      <c r="Q720" s="20">
        <f t="shared" si="223"/>
        <v>0</v>
      </c>
      <c r="R720" s="21">
        <v>0</v>
      </c>
      <c r="S720" s="22">
        <f t="shared" si="226"/>
        <v>5</v>
      </c>
      <c r="T720" s="22">
        <f t="shared" si="227"/>
        <v>0</v>
      </c>
      <c r="U720" s="22">
        <f t="shared" si="228"/>
        <v>0</v>
      </c>
      <c r="V720" s="22">
        <f t="shared" si="229"/>
        <v>0</v>
      </c>
      <c r="W720" s="22">
        <f t="shared" si="230"/>
        <v>0</v>
      </c>
      <c r="X720" s="26"/>
      <c r="Y720" s="27"/>
      <c r="Z720" s="27"/>
      <c r="AA720" s="27"/>
      <c r="AB720" s="27"/>
      <c r="AC720" s="27">
        <v>5</v>
      </c>
    </row>
    <row r="721" spans="1:29" ht="15" customHeight="1" x14ac:dyDescent="0.3">
      <c r="A721" s="132" t="s">
        <v>114</v>
      </c>
      <c r="B721" s="224" t="s">
        <v>1195</v>
      </c>
      <c r="C721" s="225" t="s">
        <v>27</v>
      </c>
      <c r="D721" s="232">
        <v>7</v>
      </c>
      <c r="E721" s="225" t="s">
        <v>28</v>
      </c>
      <c r="F721" s="159">
        <f t="shared" si="217"/>
        <v>115</v>
      </c>
      <c r="G721" s="217" t="s">
        <v>100</v>
      </c>
      <c r="H721" s="218" t="s">
        <v>2292</v>
      </c>
      <c r="I721" s="219">
        <v>40626</v>
      </c>
      <c r="J721" s="17">
        <f t="shared" si="224"/>
        <v>5</v>
      </c>
      <c r="K721" s="18">
        <f t="shared" si="225"/>
        <v>5</v>
      </c>
      <c r="L721" s="19">
        <f t="shared" si="218"/>
        <v>5</v>
      </c>
      <c r="M721" s="20">
        <f t="shared" si="219"/>
        <v>0</v>
      </c>
      <c r="N721" s="20">
        <f t="shared" si="220"/>
        <v>0</v>
      </c>
      <c r="O721" s="20">
        <f t="shared" si="221"/>
        <v>0</v>
      </c>
      <c r="P721" s="20">
        <f t="shared" si="222"/>
        <v>0</v>
      </c>
      <c r="Q721" s="20">
        <f t="shared" si="223"/>
        <v>0</v>
      </c>
      <c r="R721" s="21">
        <v>0</v>
      </c>
      <c r="S721" s="22">
        <f t="shared" si="226"/>
        <v>5</v>
      </c>
      <c r="T721" s="22">
        <f t="shared" si="227"/>
        <v>0</v>
      </c>
      <c r="U721" s="22">
        <f t="shared" si="228"/>
        <v>0</v>
      </c>
      <c r="V721" s="22">
        <f t="shared" si="229"/>
        <v>0</v>
      </c>
      <c r="W721" s="22">
        <f t="shared" si="230"/>
        <v>0</v>
      </c>
      <c r="X721" s="26"/>
      <c r="Y721" s="27">
        <v>5</v>
      </c>
      <c r="Z721" s="27"/>
      <c r="AA721" s="27"/>
      <c r="AB721" s="27"/>
      <c r="AC721" s="27"/>
    </row>
    <row r="722" spans="1:29" ht="15" customHeight="1" x14ac:dyDescent="0.3">
      <c r="A722" s="132" t="s">
        <v>114</v>
      </c>
      <c r="B722" s="228" t="s">
        <v>336</v>
      </c>
      <c r="C722" s="227" t="s">
        <v>313</v>
      </c>
      <c r="D722" s="225">
        <v>1</v>
      </c>
      <c r="E722" s="225" t="s">
        <v>75</v>
      </c>
      <c r="F722" s="159">
        <f t="shared" si="217"/>
        <v>116</v>
      </c>
      <c r="G722" s="211" t="s">
        <v>37</v>
      </c>
      <c r="H722" s="212" t="s">
        <v>1728</v>
      </c>
      <c r="I722" s="213">
        <v>40618</v>
      </c>
      <c r="J722" s="17">
        <f t="shared" si="224"/>
        <v>5</v>
      </c>
      <c r="K722" s="18">
        <f t="shared" si="225"/>
        <v>5</v>
      </c>
      <c r="L722" s="19">
        <f t="shared" si="218"/>
        <v>5</v>
      </c>
      <c r="M722" s="20">
        <f t="shared" si="219"/>
        <v>0</v>
      </c>
      <c r="N722" s="20">
        <f t="shared" si="220"/>
        <v>0</v>
      </c>
      <c r="O722" s="20">
        <f t="shared" si="221"/>
        <v>0</v>
      </c>
      <c r="P722" s="20">
        <f t="shared" si="222"/>
        <v>0</v>
      </c>
      <c r="Q722" s="20">
        <f t="shared" si="223"/>
        <v>0</v>
      </c>
      <c r="R722" s="21">
        <v>0</v>
      </c>
      <c r="S722" s="22">
        <f t="shared" si="226"/>
        <v>5</v>
      </c>
      <c r="T722" s="22">
        <f t="shared" si="227"/>
        <v>0</v>
      </c>
      <c r="U722" s="22">
        <f t="shared" si="228"/>
        <v>0</v>
      </c>
      <c r="V722" s="22">
        <f t="shared" si="229"/>
        <v>0</v>
      </c>
      <c r="W722" s="22">
        <f t="shared" si="230"/>
        <v>0</v>
      </c>
      <c r="X722" s="26">
        <v>5</v>
      </c>
      <c r="Y722" s="27"/>
      <c r="Z722" s="27"/>
      <c r="AA722" s="27"/>
      <c r="AB722" s="28"/>
      <c r="AC722" s="28"/>
    </row>
    <row r="723" spans="1:29" ht="15" customHeight="1" x14ac:dyDescent="0.3">
      <c r="A723" s="166" t="s">
        <v>114</v>
      </c>
      <c r="B723" s="224" t="s">
        <v>333</v>
      </c>
      <c r="C723" s="225" t="s">
        <v>70</v>
      </c>
      <c r="D723" s="232">
        <v>18</v>
      </c>
      <c r="E723" s="225" t="s">
        <v>71</v>
      </c>
      <c r="F723" s="159">
        <f t="shared" si="217"/>
        <v>117</v>
      </c>
      <c r="G723" s="217" t="s">
        <v>354</v>
      </c>
      <c r="H723" s="218" t="s">
        <v>2415</v>
      </c>
      <c r="I723" s="219">
        <v>40618</v>
      </c>
      <c r="J723" s="17">
        <f t="shared" si="224"/>
        <v>5</v>
      </c>
      <c r="K723" s="18">
        <f t="shared" si="225"/>
        <v>5</v>
      </c>
      <c r="L723" s="19">
        <f t="shared" si="218"/>
        <v>5</v>
      </c>
      <c r="M723" s="20">
        <f t="shared" si="219"/>
        <v>0</v>
      </c>
      <c r="N723" s="20">
        <f t="shared" si="220"/>
        <v>0</v>
      </c>
      <c r="O723" s="20">
        <f t="shared" si="221"/>
        <v>0</v>
      </c>
      <c r="P723" s="20">
        <f t="shared" si="222"/>
        <v>0</v>
      </c>
      <c r="Q723" s="20">
        <f t="shared" si="223"/>
        <v>0</v>
      </c>
      <c r="R723" s="21">
        <v>0</v>
      </c>
      <c r="S723" s="22">
        <f t="shared" si="226"/>
        <v>5</v>
      </c>
      <c r="T723" s="22">
        <f t="shared" si="227"/>
        <v>0</v>
      </c>
      <c r="U723" s="22">
        <f t="shared" si="228"/>
        <v>0</v>
      </c>
      <c r="V723" s="22">
        <f t="shared" si="229"/>
        <v>0</v>
      </c>
      <c r="W723" s="22">
        <f t="shared" si="230"/>
        <v>0</v>
      </c>
      <c r="X723" s="26"/>
      <c r="Y723" s="27"/>
      <c r="Z723" s="27">
        <v>5</v>
      </c>
      <c r="AA723" s="27"/>
      <c r="AB723" s="27"/>
      <c r="AC723" s="27"/>
    </row>
    <row r="724" spans="1:29" ht="15" customHeight="1" x14ac:dyDescent="0.3">
      <c r="A724" s="132" t="s">
        <v>114</v>
      </c>
      <c r="B724" s="220" t="s">
        <v>605</v>
      </c>
      <c r="C724" s="221" t="s">
        <v>573</v>
      </c>
      <c r="D724" s="225">
        <v>3</v>
      </c>
      <c r="E724" s="225" t="s">
        <v>39</v>
      </c>
      <c r="F724" s="159">
        <f t="shared" si="217"/>
        <v>118</v>
      </c>
      <c r="G724" s="214" t="s">
        <v>1425</v>
      </c>
      <c r="H724" s="215" t="s">
        <v>1748</v>
      </c>
      <c r="I724" s="216">
        <v>40614</v>
      </c>
      <c r="J724" s="17">
        <f t="shared" si="224"/>
        <v>5</v>
      </c>
      <c r="K724" s="18">
        <f t="shared" si="225"/>
        <v>5</v>
      </c>
      <c r="L724" s="19">
        <f t="shared" si="218"/>
        <v>5</v>
      </c>
      <c r="M724" s="20">
        <f t="shared" si="219"/>
        <v>0</v>
      </c>
      <c r="N724" s="20">
        <f t="shared" si="220"/>
        <v>0</v>
      </c>
      <c r="O724" s="20">
        <f t="shared" si="221"/>
        <v>0</v>
      </c>
      <c r="P724" s="20">
        <f t="shared" si="222"/>
        <v>0</v>
      </c>
      <c r="Q724" s="20">
        <f t="shared" si="223"/>
        <v>0</v>
      </c>
      <c r="R724" s="21">
        <v>0</v>
      </c>
      <c r="S724" s="22">
        <f t="shared" si="226"/>
        <v>5</v>
      </c>
      <c r="T724" s="22">
        <f t="shared" si="227"/>
        <v>0</v>
      </c>
      <c r="U724" s="22">
        <f t="shared" si="228"/>
        <v>0</v>
      </c>
      <c r="V724" s="22">
        <f t="shared" si="229"/>
        <v>0</v>
      </c>
      <c r="W724" s="22">
        <f t="shared" si="230"/>
        <v>0</v>
      </c>
      <c r="X724" s="26">
        <v>5</v>
      </c>
      <c r="Y724" s="27"/>
      <c r="Z724" s="27"/>
      <c r="AA724" s="27"/>
      <c r="AB724" s="27"/>
      <c r="AC724" s="27"/>
    </row>
    <row r="725" spans="1:29" ht="15" customHeight="1" x14ac:dyDescent="0.3">
      <c r="A725" s="132" t="s">
        <v>114</v>
      </c>
      <c r="B725" s="220" t="s">
        <v>2015</v>
      </c>
      <c r="C725" s="221" t="s">
        <v>1347</v>
      </c>
      <c r="D725" s="232">
        <v>12</v>
      </c>
      <c r="E725" s="225" t="s">
        <v>25</v>
      </c>
      <c r="F725" s="159">
        <f t="shared" si="217"/>
        <v>119</v>
      </c>
      <c r="G725" s="214" t="s">
        <v>1219</v>
      </c>
      <c r="H725" s="215" t="s">
        <v>762</v>
      </c>
      <c r="I725" s="216">
        <v>40608</v>
      </c>
      <c r="J725" s="17">
        <f t="shared" si="224"/>
        <v>5</v>
      </c>
      <c r="K725" s="18">
        <f t="shared" si="225"/>
        <v>5</v>
      </c>
      <c r="L725" s="19">
        <f t="shared" si="218"/>
        <v>5</v>
      </c>
      <c r="M725" s="20">
        <f t="shared" si="219"/>
        <v>0</v>
      </c>
      <c r="N725" s="20">
        <f t="shared" si="220"/>
        <v>0</v>
      </c>
      <c r="O725" s="20">
        <f t="shared" si="221"/>
        <v>0</v>
      </c>
      <c r="P725" s="20">
        <f t="shared" si="222"/>
        <v>0</v>
      </c>
      <c r="Q725" s="20">
        <f t="shared" si="223"/>
        <v>0</v>
      </c>
      <c r="R725" s="21">
        <v>0</v>
      </c>
      <c r="S725" s="22">
        <f t="shared" si="226"/>
        <v>5</v>
      </c>
      <c r="T725" s="22">
        <f t="shared" si="227"/>
        <v>0</v>
      </c>
      <c r="U725" s="22">
        <f t="shared" si="228"/>
        <v>0</v>
      </c>
      <c r="V725" s="22">
        <f t="shared" si="229"/>
        <v>0</v>
      </c>
      <c r="W725" s="22">
        <f t="shared" si="230"/>
        <v>0</v>
      </c>
      <c r="X725" s="26">
        <v>5</v>
      </c>
      <c r="Y725" s="27"/>
      <c r="Z725" s="27"/>
      <c r="AA725" s="27"/>
      <c r="AB725" s="27"/>
      <c r="AC725" s="27"/>
    </row>
    <row r="726" spans="1:29" ht="15" customHeight="1" x14ac:dyDescent="0.3">
      <c r="A726" s="132" t="s">
        <v>114</v>
      </c>
      <c r="B726" s="220" t="s">
        <v>130</v>
      </c>
      <c r="C726" s="221" t="s">
        <v>131</v>
      </c>
      <c r="D726" s="232">
        <v>8</v>
      </c>
      <c r="E726" s="225" t="s">
        <v>49</v>
      </c>
      <c r="F726" s="159">
        <f t="shared" si="217"/>
        <v>120</v>
      </c>
      <c r="G726" s="214" t="s">
        <v>1295</v>
      </c>
      <c r="H726" s="215" t="s">
        <v>1691</v>
      </c>
      <c r="I726" s="216">
        <v>40598</v>
      </c>
      <c r="J726" s="17">
        <f t="shared" si="224"/>
        <v>5</v>
      </c>
      <c r="K726" s="18">
        <f t="shared" si="225"/>
        <v>5</v>
      </c>
      <c r="L726" s="19">
        <f t="shared" si="218"/>
        <v>5</v>
      </c>
      <c r="M726" s="20">
        <f t="shared" si="219"/>
        <v>0</v>
      </c>
      <c r="N726" s="20">
        <f t="shared" si="220"/>
        <v>0</v>
      </c>
      <c r="O726" s="20">
        <f t="shared" si="221"/>
        <v>0</v>
      </c>
      <c r="P726" s="20">
        <f t="shared" si="222"/>
        <v>0</v>
      </c>
      <c r="Q726" s="20">
        <f t="shared" si="223"/>
        <v>0</v>
      </c>
      <c r="R726" s="21">
        <v>0</v>
      </c>
      <c r="S726" s="22">
        <f t="shared" si="226"/>
        <v>5</v>
      </c>
      <c r="T726" s="22">
        <f t="shared" si="227"/>
        <v>0</v>
      </c>
      <c r="U726" s="22">
        <f t="shared" si="228"/>
        <v>0</v>
      </c>
      <c r="V726" s="22">
        <f t="shared" si="229"/>
        <v>0</v>
      </c>
      <c r="W726" s="22">
        <f t="shared" si="230"/>
        <v>0</v>
      </c>
      <c r="X726" s="26">
        <v>0</v>
      </c>
      <c r="Y726" s="27">
        <v>5</v>
      </c>
      <c r="Z726" s="27"/>
      <c r="AA726" s="27"/>
      <c r="AB726" s="27"/>
      <c r="AC726" s="24"/>
    </row>
    <row r="727" spans="1:29" ht="15" customHeight="1" x14ac:dyDescent="0.3">
      <c r="A727" s="132" t="s">
        <v>114</v>
      </c>
      <c r="B727" s="224" t="s">
        <v>2484</v>
      </c>
      <c r="C727" s="225" t="s">
        <v>250</v>
      </c>
      <c r="D727" s="232">
        <v>6</v>
      </c>
      <c r="E727" s="225" t="s">
        <v>31</v>
      </c>
      <c r="F727" s="159">
        <f t="shared" si="217"/>
        <v>121</v>
      </c>
      <c r="G727" s="217" t="s">
        <v>144</v>
      </c>
      <c r="H727" s="218" t="s">
        <v>2291</v>
      </c>
      <c r="I727" s="219">
        <v>40596</v>
      </c>
      <c r="J727" s="17">
        <f t="shared" si="224"/>
        <v>5</v>
      </c>
      <c r="K727" s="18">
        <f t="shared" si="225"/>
        <v>5</v>
      </c>
      <c r="L727" s="19">
        <f t="shared" si="218"/>
        <v>5</v>
      </c>
      <c r="M727" s="20">
        <f t="shared" si="219"/>
        <v>0</v>
      </c>
      <c r="N727" s="20">
        <f t="shared" si="220"/>
        <v>0</v>
      </c>
      <c r="O727" s="20">
        <f t="shared" si="221"/>
        <v>0</v>
      </c>
      <c r="P727" s="20">
        <f t="shared" si="222"/>
        <v>0</v>
      </c>
      <c r="Q727" s="20">
        <f t="shared" si="223"/>
        <v>0</v>
      </c>
      <c r="R727" s="21">
        <v>0</v>
      </c>
      <c r="S727" s="22">
        <f t="shared" si="226"/>
        <v>5</v>
      </c>
      <c r="T727" s="22">
        <f t="shared" si="227"/>
        <v>0</v>
      </c>
      <c r="U727" s="22">
        <f t="shared" si="228"/>
        <v>0</v>
      </c>
      <c r="V727" s="22">
        <f t="shared" si="229"/>
        <v>0</v>
      </c>
      <c r="W727" s="22">
        <f t="shared" si="230"/>
        <v>0</v>
      </c>
      <c r="X727" s="26"/>
      <c r="Y727" s="27">
        <v>5</v>
      </c>
      <c r="Z727" s="27"/>
      <c r="AA727" s="27"/>
      <c r="AB727" s="27"/>
      <c r="AC727" s="27"/>
    </row>
    <row r="728" spans="1:29" ht="15" customHeight="1" x14ac:dyDescent="0.3">
      <c r="A728" s="132" t="s">
        <v>114</v>
      </c>
      <c r="B728" s="220" t="s">
        <v>1970</v>
      </c>
      <c r="C728" s="221" t="s">
        <v>1549</v>
      </c>
      <c r="D728" s="232">
        <v>5</v>
      </c>
      <c r="E728" s="225" t="s">
        <v>53</v>
      </c>
      <c r="F728" s="159">
        <f t="shared" si="217"/>
        <v>122</v>
      </c>
      <c r="G728" s="214" t="s">
        <v>1333</v>
      </c>
      <c r="H728" s="215" t="s">
        <v>1687</v>
      </c>
      <c r="I728" s="216">
        <v>40592</v>
      </c>
      <c r="J728" s="17">
        <f t="shared" si="224"/>
        <v>5</v>
      </c>
      <c r="K728" s="18">
        <f t="shared" si="225"/>
        <v>5</v>
      </c>
      <c r="L728" s="19">
        <f t="shared" si="218"/>
        <v>5</v>
      </c>
      <c r="M728" s="20">
        <f t="shared" si="219"/>
        <v>0</v>
      </c>
      <c r="N728" s="20">
        <f t="shared" si="220"/>
        <v>0</v>
      </c>
      <c r="O728" s="20">
        <f t="shared" si="221"/>
        <v>0</v>
      </c>
      <c r="P728" s="20">
        <f t="shared" si="222"/>
        <v>0</v>
      </c>
      <c r="Q728" s="20">
        <f t="shared" si="223"/>
        <v>0</v>
      </c>
      <c r="R728" s="21">
        <v>0</v>
      </c>
      <c r="S728" s="22">
        <f t="shared" si="226"/>
        <v>5</v>
      </c>
      <c r="T728" s="22">
        <f t="shared" si="227"/>
        <v>0</v>
      </c>
      <c r="U728" s="22">
        <f t="shared" si="228"/>
        <v>0</v>
      </c>
      <c r="V728" s="22">
        <f t="shared" si="229"/>
        <v>0</v>
      </c>
      <c r="W728" s="22">
        <f t="shared" si="230"/>
        <v>0</v>
      </c>
      <c r="X728" s="26">
        <v>0</v>
      </c>
      <c r="Y728" s="27">
        <v>5</v>
      </c>
      <c r="Z728" s="27"/>
      <c r="AA728" s="27"/>
      <c r="AB728" s="27"/>
      <c r="AC728" s="24"/>
    </row>
    <row r="729" spans="1:29" ht="15" customHeight="1" x14ac:dyDescent="0.3">
      <c r="A729" s="132" t="s">
        <v>114</v>
      </c>
      <c r="B729" s="220" t="s">
        <v>189</v>
      </c>
      <c r="C729" s="221" t="s">
        <v>190</v>
      </c>
      <c r="D729" s="225">
        <v>4</v>
      </c>
      <c r="E729" s="225" t="s">
        <v>81</v>
      </c>
      <c r="F729" s="159">
        <f t="shared" si="217"/>
        <v>123</v>
      </c>
      <c r="G729" s="214" t="s">
        <v>1223</v>
      </c>
      <c r="H729" s="215" t="s">
        <v>1723</v>
      </c>
      <c r="I729" s="216">
        <v>40571</v>
      </c>
      <c r="J729" s="17">
        <f t="shared" si="224"/>
        <v>5</v>
      </c>
      <c r="K729" s="18">
        <f t="shared" si="225"/>
        <v>5</v>
      </c>
      <c r="L729" s="19">
        <f t="shared" si="218"/>
        <v>5</v>
      </c>
      <c r="M729" s="20">
        <f t="shared" si="219"/>
        <v>0</v>
      </c>
      <c r="N729" s="20">
        <f t="shared" si="220"/>
        <v>0</v>
      </c>
      <c r="O729" s="20">
        <f t="shared" si="221"/>
        <v>0</v>
      </c>
      <c r="P729" s="20">
        <f t="shared" si="222"/>
        <v>0</v>
      </c>
      <c r="Q729" s="20">
        <f t="shared" si="223"/>
        <v>0</v>
      </c>
      <c r="R729" s="21">
        <v>0</v>
      </c>
      <c r="S729" s="22">
        <f t="shared" si="226"/>
        <v>5</v>
      </c>
      <c r="T729" s="22">
        <f t="shared" si="227"/>
        <v>0</v>
      </c>
      <c r="U729" s="22">
        <f t="shared" si="228"/>
        <v>0</v>
      </c>
      <c r="V729" s="22">
        <f t="shared" si="229"/>
        <v>0</v>
      </c>
      <c r="W729" s="22">
        <f t="shared" si="230"/>
        <v>0</v>
      </c>
      <c r="X729" s="26">
        <v>5</v>
      </c>
      <c r="Y729" s="27"/>
      <c r="Z729" s="27"/>
      <c r="AA729" s="27"/>
      <c r="AB729" s="27"/>
      <c r="AC729" s="27"/>
    </row>
    <row r="730" spans="1:29" ht="15" customHeight="1" x14ac:dyDescent="0.3">
      <c r="A730" s="132" t="s">
        <v>114</v>
      </c>
      <c r="B730" s="220" t="s">
        <v>124</v>
      </c>
      <c r="C730" s="221" t="s">
        <v>125</v>
      </c>
      <c r="D730" s="232">
        <v>12</v>
      </c>
      <c r="E730" s="225" t="s">
        <v>25</v>
      </c>
      <c r="F730" s="159">
        <f t="shared" si="217"/>
        <v>124</v>
      </c>
      <c r="G730" s="214" t="s">
        <v>280</v>
      </c>
      <c r="H730" s="215" t="s">
        <v>1352</v>
      </c>
      <c r="I730" s="216">
        <v>40571</v>
      </c>
      <c r="J730" s="17">
        <f t="shared" si="224"/>
        <v>5</v>
      </c>
      <c r="K730" s="18">
        <f t="shared" si="225"/>
        <v>5</v>
      </c>
      <c r="L730" s="19">
        <f t="shared" si="218"/>
        <v>5</v>
      </c>
      <c r="M730" s="20">
        <f t="shared" si="219"/>
        <v>0</v>
      </c>
      <c r="N730" s="20">
        <f t="shared" si="220"/>
        <v>0</v>
      </c>
      <c r="O730" s="20">
        <f t="shared" si="221"/>
        <v>0</v>
      </c>
      <c r="P730" s="20">
        <f t="shared" si="222"/>
        <v>0</v>
      </c>
      <c r="Q730" s="20">
        <f t="shared" si="223"/>
        <v>0</v>
      </c>
      <c r="R730" s="21">
        <v>0</v>
      </c>
      <c r="S730" s="22">
        <f t="shared" si="226"/>
        <v>5</v>
      </c>
      <c r="T730" s="22">
        <f t="shared" si="227"/>
        <v>0</v>
      </c>
      <c r="U730" s="22">
        <f t="shared" si="228"/>
        <v>0</v>
      </c>
      <c r="V730" s="22">
        <f t="shared" si="229"/>
        <v>0</v>
      </c>
      <c r="W730" s="22">
        <f t="shared" si="230"/>
        <v>0</v>
      </c>
      <c r="X730" s="26">
        <v>5</v>
      </c>
      <c r="Y730" s="27"/>
      <c r="Z730" s="27"/>
      <c r="AA730" s="27"/>
      <c r="AB730" s="27"/>
      <c r="AC730" s="27"/>
    </row>
    <row r="731" spans="1:29" ht="15" customHeight="1" x14ac:dyDescent="0.3">
      <c r="A731" s="132" t="s">
        <v>114</v>
      </c>
      <c r="B731" s="220" t="s">
        <v>998</v>
      </c>
      <c r="C731" s="221" t="s">
        <v>964</v>
      </c>
      <c r="D731" s="232">
        <v>11</v>
      </c>
      <c r="E731" s="225" t="s">
        <v>61</v>
      </c>
      <c r="F731" s="159">
        <f t="shared" si="217"/>
        <v>125</v>
      </c>
      <c r="G731" s="214" t="s">
        <v>1288</v>
      </c>
      <c r="H731" s="215" t="s">
        <v>1367</v>
      </c>
      <c r="I731" s="216">
        <v>40571</v>
      </c>
      <c r="J731" s="17">
        <f t="shared" si="224"/>
        <v>5</v>
      </c>
      <c r="K731" s="18">
        <f t="shared" si="225"/>
        <v>5</v>
      </c>
      <c r="L731" s="19">
        <f t="shared" si="218"/>
        <v>5</v>
      </c>
      <c r="M731" s="20">
        <f t="shared" si="219"/>
        <v>0</v>
      </c>
      <c r="N731" s="20">
        <f t="shared" si="220"/>
        <v>0</v>
      </c>
      <c r="O731" s="20">
        <f t="shared" si="221"/>
        <v>0</v>
      </c>
      <c r="P731" s="20">
        <f t="shared" si="222"/>
        <v>0</v>
      </c>
      <c r="Q731" s="20">
        <f t="shared" si="223"/>
        <v>0</v>
      </c>
      <c r="R731" s="21">
        <v>0</v>
      </c>
      <c r="S731" s="22">
        <f t="shared" si="226"/>
        <v>5</v>
      </c>
      <c r="T731" s="22">
        <f t="shared" si="227"/>
        <v>0</v>
      </c>
      <c r="U731" s="22">
        <f t="shared" si="228"/>
        <v>0</v>
      </c>
      <c r="V731" s="22">
        <f t="shared" si="229"/>
        <v>0</v>
      </c>
      <c r="W731" s="22">
        <f t="shared" si="230"/>
        <v>0</v>
      </c>
      <c r="X731" s="26">
        <v>5</v>
      </c>
      <c r="Y731" s="27"/>
      <c r="Z731" s="27"/>
      <c r="AA731" s="27"/>
      <c r="AB731" s="27"/>
      <c r="AC731" s="27"/>
    </row>
    <row r="732" spans="1:29" ht="15" customHeight="1" x14ac:dyDescent="0.3">
      <c r="A732" s="132" t="s">
        <v>114</v>
      </c>
      <c r="B732" s="220" t="s">
        <v>2016</v>
      </c>
      <c r="C732" s="221" t="s">
        <v>1754</v>
      </c>
      <c r="D732" s="225">
        <v>6</v>
      </c>
      <c r="E732" s="225" t="s">
        <v>31</v>
      </c>
      <c r="F732" s="159">
        <f t="shared" si="217"/>
        <v>126</v>
      </c>
      <c r="G732" s="214" t="s">
        <v>106</v>
      </c>
      <c r="H732" s="215" t="s">
        <v>1747</v>
      </c>
      <c r="I732" s="216">
        <v>40570</v>
      </c>
      <c r="J732" s="17">
        <f t="shared" si="224"/>
        <v>5</v>
      </c>
      <c r="K732" s="18">
        <f t="shared" si="225"/>
        <v>5</v>
      </c>
      <c r="L732" s="19">
        <f t="shared" si="218"/>
        <v>5</v>
      </c>
      <c r="M732" s="20">
        <f t="shared" si="219"/>
        <v>0</v>
      </c>
      <c r="N732" s="20">
        <f t="shared" si="220"/>
        <v>0</v>
      </c>
      <c r="O732" s="20">
        <f t="shared" si="221"/>
        <v>0</v>
      </c>
      <c r="P732" s="20">
        <f t="shared" si="222"/>
        <v>0</v>
      </c>
      <c r="Q732" s="20">
        <f t="shared" si="223"/>
        <v>0</v>
      </c>
      <c r="R732" s="21">
        <v>0</v>
      </c>
      <c r="S732" s="22">
        <f t="shared" si="226"/>
        <v>5</v>
      </c>
      <c r="T732" s="22">
        <f t="shared" si="227"/>
        <v>0</v>
      </c>
      <c r="U732" s="22">
        <f t="shared" si="228"/>
        <v>0</v>
      </c>
      <c r="V732" s="22">
        <f t="shared" si="229"/>
        <v>0</v>
      </c>
      <c r="W732" s="22">
        <f t="shared" si="230"/>
        <v>0</v>
      </c>
      <c r="X732" s="26">
        <v>5</v>
      </c>
      <c r="Y732" s="27"/>
      <c r="Z732" s="27"/>
      <c r="AA732" s="27"/>
      <c r="AB732" s="27"/>
      <c r="AC732" s="27"/>
    </row>
    <row r="733" spans="1:29" ht="15" customHeight="1" x14ac:dyDescent="0.3">
      <c r="A733" s="132" t="s">
        <v>114</v>
      </c>
      <c r="B733" s="220" t="s">
        <v>1973</v>
      </c>
      <c r="C733" s="221" t="s">
        <v>1552</v>
      </c>
      <c r="D733" s="225">
        <v>8</v>
      </c>
      <c r="E733" s="225" t="s">
        <v>49</v>
      </c>
      <c r="F733" s="159">
        <f t="shared" si="217"/>
        <v>127</v>
      </c>
      <c r="G733" s="214" t="s">
        <v>1724</v>
      </c>
      <c r="H733" s="215" t="s">
        <v>1725</v>
      </c>
      <c r="I733" s="216">
        <v>40565</v>
      </c>
      <c r="J733" s="17">
        <f t="shared" si="224"/>
        <v>5</v>
      </c>
      <c r="K733" s="18">
        <f t="shared" si="225"/>
        <v>5</v>
      </c>
      <c r="L733" s="19">
        <f t="shared" si="218"/>
        <v>5</v>
      </c>
      <c r="M733" s="20">
        <f t="shared" si="219"/>
        <v>0</v>
      </c>
      <c r="N733" s="20">
        <f t="shared" si="220"/>
        <v>0</v>
      </c>
      <c r="O733" s="20">
        <f t="shared" si="221"/>
        <v>0</v>
      </c>
      <c r="P733" s="20">
        <f t="shared" si="222"/>
        <v>0</v>
      </c>
      <c r="Q733" s="20">
        <f t="shared" si="223"/>
        <v>0</v>
      </c>
      <c r="R733" s="21">
        <v>0</v>
      </c>
      <c r="S733" s="22">
        <f t="shared" si="226"/>
        <v>5</v>
      </c>
      <c r="T733" s="22">
        <f t="shared" si="227"/>
        <v>0</v>
      </c>
      <c r="U733" s="22">
        <f t="shared" si="228"/>
        <v>0</v>
      </c>
      <c r="V733" s="22">
        <f t="shared" si="229"/>
        <v>0</v>
      </c>
      <c r="W733" s="22">
        <f t="shared" si="230"/>
        <v>0</v>
      </c>
      <c r="X733" s="26">
        <v>5</v>
      </c>
      <c r="Y733" s="27"/>
      <c r="Z733" s="27"/>
      <c r="AA733" s="27"/>
      <c r="AB733" s="27"/>
      <c r="AC733" s="27"/>
    </row>
    <row r="734" spans="1:29" ht="15" customHeight="1" x14ac:dyDescent="0.3">
      <c r="A734" s="132" t="s">
        <v>114</v>
      </c>
      <c r="B734" s="220" t="s">
        <v>1186</v>
      </c>
      <c r="C734" s="221" t="s">
        <v>217</v>
      </c>
      <c r="D734" s="232">
        <v>8</v>
      </c>
      <c r="E734" s="225" t="s">
        <v>49</v>
      </c>
      <c r="F734" s="159">
        <f t="shared" si="217"/>
        <v>128</v>
      </c>
      <c r="G734" s="214" t="s">
        <v>1709</v>
      </c>
      <c r="H734" s="215" t="s">
        <v>1710</v>
      </c>
      <c r="I734" s="216">
        <v>40560</v>
      </c>
      <c r="J734" s="17">
        <f t="shared" si="224"/>
        <v>5</v>
      </c>
      <c r="K734" s="18">
        <f t="shared" si="225"/>
        <v>5</v>
      </c>
      <c r="L734" s="19">
        <f t="shared" si="218"/>
        <v>5</v>
      </c>
      <c r="M734" s="20">
        <f t="shared" si="219"/>
        <v>0</v>
      </c>
      <c r="N734" s="20">
        <f t="shared" si="220"/>
        <v>0</v>
      </c>
      <c r="O734" s="20">
        <f t="shared" si="221"/>
        <v>0</v>
      </c>
      <c r="P734" s="20">
        <f t="shared" si="222"/>
        <v>0</v>
      </c>
      <c r="Q734" s="20">
        <f t="shared" si="223"/>
        <v>0</v>
      </c>
      <c r="R734" s="21">
        <v>0</v>
      </c>
      <c r="S734" s="22">
        <f t="shared" si="226"/>
        <v>5</v>
      </c>
      <c r="T734" s="22">
        <f t="shared" si="227"/>
        <v>0</v>
      </c>
      <c r="U734" s="22">
        <f t="shared" si="228"/>
        <v>0</v>
      </c>
      <c r="V734" s="22">
        <f t="shared" si="229"/>
        <v>0</v>
      </c>
      <c r="W734" s="22">
        <f t="shared" si="230"/>
        <v>0</v>
      </c>
      <c r="X734" s="26">
        <v>5</v>
      </c>
      <c r="Y734" s="27"/>
      <c r="Z734" s="27"/>
      <c r="AA734" s="27"/>
      <c r="AB734" s="27"/>
      <c r="AC734" s="27"/>
    </row>
    <row r="735" spans="1:29" ht="15" customHeight="1" x14ac:dyDescent="0.3">
      <c r="A735" s="132" t="s">
        <v>114</v>
      </c>
      <c r="B735" s="228" t="s">
        <v>1995</v>
      </c>
      <c r="C735" s="227" t="s">
        <v>1272</v>
      </c>
      <c r="D735" s="232">
        <v>15</v>
      </c>
      <c r="E735" s="225" t="s">
        <v>29</v>
      </c>
      <c r="F735" s="159">
        <f t="shared" ref="F735:F766" si="231">F734+1</f>
        <v>129</v>
      </c>
      <c r="G735" s="211" t="s">
        <v>134</v>
      </c>
      <c r="H735" s="212" t="s">
        <v>2109</v>
      </c>
      <c r="I735" s="213">
        <v>40555</v>
      </c>
      <c r="J735" s="17">
        <f t="shared" si="224"/>
        <v>5</v>
      </c>
      <c r="K735" s="18">
        <f t="shared" si="225"/>
        <v>5</v>
      </c>
      <c r="L735" s="19">
        <f t="shared" ref="L735:L766" si="232">IFERROR(LARGE((S735:W735),1),0)</f>
        <v>5</v>
      </c>
      <c r="M735" s="20">
        <f t="shared" ref="M735:M766" si="233">IFERROR(LARGE((S735:W735),2),0)</f>
        <v>0</v>
      </c>
      <c r="N735" s="20">
        <f t="shared" ref="N735:N766" si="234">IFERROR(LARGE((S735:W735),3),0)</f>
        <v>0</v>
      </c>
      <c r="O735" s="20">
        <f t="shared" ref="O735:O766" si="235">IFERROR(LARGE((S735:W735),4),0)</f>
        <v>0</v>
      </c>
      <c r="P735" s="20">
        <f t="shared" ref="P735:P766" si="236">IFERROR(LARGE((S735:W735),5),0)</f>
        <v>0</v>
      </c>
      <c r="Q735" s="20">
        <f t="shared" ref="Q735:Q766" si="237">IFERROR(LARGE((S735:W735),6),0)</f>
        <v>0</v>
      </c>
      <c r="R735" s="21">
        <v>0</v>
      </c>
      <c r="S735" s="22">
        <f t="shared" si="226"/>
        <v>5</v>
      </c>
      <c r="T735" s="22">
        <f t="shared" si="227"/>
        <v>0</v>
      </c>
      <c r="U735" s="22">
        <f t="shared" si="228"/>
        <v>0</v>
      </c>
      <c r="V735" s="22">
        <f t="shared" si="229"/>
        <v>0</v>
      </c>
      <c r="W735" s="22">
        <f t="shared" si="230"/>
        <v>0</v>
      </c>
      <c r="X735" s="26"/>
      <c r="Y735" s="27"/>
      <c r="Z735" s="27"/>
      <c r="AA735" s="27"/>
      <c r="AB735" s="27"/>
      <c r="AC735" s="27">
        <v>5</v>
      </c>
    </row>
    <row r="736" spans="1:29" ht="15" customHeight="1" x14ac:dyDescent="0.3">
      <c r="A736" s="132" t="s">
        <v>114</v>
      </c>
      <c r="B736" s="220" t="s">
        <v>1973</v>
      </c>
      <c r="C736" s="221" t="s">
        <v>1552</v>
      </c>
      <c r="D736" s="225">
        <v>8</v>
      </c>
      <c r="E736" s="225" t="s">
        <v>49</v>
      </c>
      <c r="F736" s="159">
        <f t="shared" si="231"/>
        <v>130</v>
      </c>
      <c r="G736" s="214" t="s">
        <v>1339</v>
      </c>
      <c r="H736" s="215" t="s">
        <v>1749</v>
      </c>
      <c r="I736" s="216">
        <v>40546</v>
      </c>
      <c r="J736" s="17">
        <f t="shared" si="224"/>
        <v>5</v>
      </c>
      <c r="K736" s="18">
        <f t="shared" si="225"/>
        <v>5</v>
      </c>
      <c r="L736" s="19">
        <f t="shared" si="232"/>
        <v>5</v>
      </c>
      <c r="M736" s="20">
        <f t="shared" si="233"/>
        <v>0</v>
      </c>
      <c r="N736" s="20">
        <f t="shared" si="234"/>
        <v>0</v>
      </c>
      <c r="O736" s="20">
        <f t="shared" si="235"/>
        <v>0</v>
      </c>
      <c r="P736" s="20">
        <f t="shared" si="236"/>
        <v>0</v>
      </c>
      <c r="Q736" s="20">
        <f t="shared" si="237"/>
        <v>0</v>
      </c>
      <c r="R736" s="21">
        <v>0</v>
      </c>
      <c r="S736" s="22">
        <f t="shared" si="226"/>
        <v>5</v>
      </c>
      <c r="T736" s="22">
        <f t="shared" si="227"/>
        <v>0</v>
      </c>
      <c r="U736" s="22">
        <f t="shared" si="228"/>
        <v>0</v>
      </c>
      <c r="V736" s="22">
        <f t="shared" si="229"/>
        <v>0</v>
      </c>
      <c r="W736" s="22">
        <f t="shared" si="230"/>
        <v>0</v>
      </c>
      <c r="X736" s="26">
        <v>5</v>
      </c>
      <c r="Y736" s="27"/>
      <c r="Z736" s="27"/>
      <c r="AA736" s="27"/>
      <c r="AB736" s="27"/>
      <c r="AC736" s="27"/>
    </row>
    <row r="737" spans="1:29" ht="15" customHeight="1" x14ac:dyDescent="0.3">
      <c r="A737" s="132" t="s">
        <v>114</v>
      </c>
      <c r="B737" s="220" t="s">
        <v>994</v>
      </c>
      <c r="C737" s="221" t="s">
        <v>956</v>
      </c>
      <c r="D737" s="232">
        <v>10</v>
      </c>
      <c r="E737" s="225" t="s">
        <v>120</v>
      </c>
      <c r="F737" s="159">
        <f t="shared" si="231"/>
        <v>131</v>
      </c>
      <c r="G737" s="214" t="s">
        <v>1365</v>
      </c>
      <c r="H737" s="215" t="s">
        <v>1366</v>
      </c>
      <c r="I737" s="216">
        <v>40546</v>
      </c>
      <c r="J737" s="17">
        <f t="shared" si="224"/>
        <v>5</v>
      </c>
      <c r="K737" s="18">
        <f t="shared" si="225"/>
        <v>5</v>
      </c>
      <c r="L737" s="19">
        <f t="shared" si="232"/>
        <v>5</v>
      </c>
      <c r="M737" s="20">
        <f t="shared" si="233"/>
        <v>0</v>
      </c>
      <c r="N737" s="20">
        <f t="shared" si="234"/>
        <v>0</v>
      </c>
      <c r="O737" s="20">
        <f t="shared" si="235"/>
        <v>0</v>
      </c>
      <c r="P737" s="20">
        <f t="shared" si="236"/>
        <v>0</v>
      </c>
      <c r="Q737" s="20">
        <f t="shared" si="237"/>
        <v>0</v>
      </c>
      <c r="R737" s="21">
        <v>0</v>
      </c>
      <c r="S737" s="22">
        <f t="shared" si="226"/>
        <v>5</v>
      </c>
      <c r="T737" s="22">
        <f t="shared" si="227"/>
        <v>0</v>
      </c>
      <c r="U737" s="22">
        <f t="shared" si="228"/>
        <v>0</v>
      </c>
      <c r="V737" s="22">
        <f t="shared" si="229"/>
        <v>0</v>
      </c>
      <c r="W737" s="22">
        <f t="shared" si="230"/>
        <v>0</v>
      </c>
      <c r="X737" s="26">
        <v>5</v>
      </c>
      <c r="Y737" s="27"/>
      <c r="Z737" s="27"/>
      <c r="AA737" s="27"/>
      <c r="AB737" s="27"/>
      <c r="AC737" s="27"/>
    </row>
    <row r="738" spans="1:29" ht="15" customHeight="1" x14ac:dyDescent="0.3">
      <c r="A738" s="132" t="s">
        <v>114</v>
      </c>
      <c r="B738" s="220" t="s">
        <v>1974</v>
      </c>
      <c r="C738" s="221" t="s">
        <v>1203</v>
      </c>
      <c r="D738" s="232">
        <v>13</v>
      </c>
      <c r="E738" s="225" t="s">
        <v>179</v>
      </c>
      <c r="F738" s="159">
        <f t="shared" si="231"/>
        <v>132</v>
      </c>
      <c r="G738" s="214" t="s">
        <v>769</v>
      </c>
      <c r="H738" s="215" t="s">
        <v>1364</v>
      </c>
      <c r="I738" s="216">
        <v>40527</v>
      </c>
      <c r="J738" s="17">
        <f t="shared" si="224"/>
        <v>5</v>
      </c>
      <c r="K738" s="18">
        <f t="shared" si="225"/>
        <v>5</v>
      </c>
      <c r="L738" s="19">
        <f t="shared" si="232"/>
        <v>5</v>
      </c>
      <c r="M738" s="20">
        <f t="shared" si="233"/>
        <v>0</v>
      </c>
      <c r="N738" s="20">
        <f t="shared" si="234"/>
        <v>0</v>
      </c>
      <c r="O738" s="20">
        <f t="shared" si="235"/>
        <v>0</v>
      </c>
      <c r="P738" s="20">
        <f t="shared" si="236"/>
        <v>0</v>
      </c>
      <c r="Q738" s="20">
        <f t="shared" si="237"/>
        <v>0</v>
      </c>
      <c r="R738" s="21">
        <v>0</v>
      </c>
      <c r="S738" s="22">
        <f t="shared" si="226"/>
        <v>5</v>
      </c>
      <c r="T738" s="22">
        <f t="shared" si="227"/>
        <v>0</v>
      </c>
      <c r="U738" s="22">
        <f t="shared" si="228"/>
        <v>0</v>
      </c>
      <c r="V738" s="22">
        <f t="shared" si="229"/>
        <v>0</v>
      </c>
      <c r="W738" s="22">
        <f t="shared" si="230"/>
        <v>0</v>
      </c>
      <c r="X738" s="26">
        <v>5</v>
      </c>
      <c r="Y738" s="27"/>
      <c r="Z738" s="27"/>
      <c r="AA738" s="27"/>
      <c r="AB738" s="27"/>
      <c r="AC738" s="27"/>
    </row>
    <row r="739" spans="1:29" ht="15" customHeight="1" x14ac:dyDescent="0.3">
      <c r="A739" s="132" t="s">
        <v>114</v>
      </c>
      <c r="B739" s="224" t="s">
        <v>853</v>
      </c>
      <c r="C739" s="223" t="s">
        <v>755</v>
      </c>
      <c r="D739" s="222">
        <v>8</v>
      </c>
      <c r="E739" s="223" t="s">
        <v>49</v>
      </c>
      <c r="F739" s="159">
        <f t="shared" si="231"/>
        <v>133</v>
      </c>
      <c r="G739" s="217" t="s">
        <v>134</v>
      </c>
      <c r="H739" s="218" t="s">
        <v>445</v>
      </c>
      <c r="I739" s="219">
        <v>40519</v>
      </c>
      <c r="J739" s="17">
        <f t="shared" si="224"/>
        <v>5</v>
      </c>
      <c r="K739" s="18">
        <f t="shared" si="225"/>
        <v>5</v>
      </c>
      <c r="L739" s="19">
        <f t="shared" si="232"/>
        <v>5</v>
      </c>
      <c r="M739" s="20">
        <f t="shared" si="233"/>
        <v>0</v>
      </c>
      <c r="N739" s="20">
        <f t="shared" si="234"/>
        <v>0</v>
      </c>
      <c r="O739" s="20">
        <f t="shared" si="235"/>
        <v>0</v>
      </c>
      <c r="P739" s="20">
        <f t="shared" si="236"/>
        <v>0</v>
      </c>
      <c r="Q739" s="20">
        <f t="shared" si="237"/>
        <v>0</v>
      </c>
      <c r="R739" s="21">
        <v>0</v>
      </c>
      <c r="S739" s="22">
        <f t="shared" si="226"/>
        <v>5</v>
      </c>
      <c r="T739" s="22">
        <f t="shared" si="227"/>
        <v>0</v>
      </c>
      <c r="U739" s="22">
        <f t="shared" si="228"/>
        <v>0</v>
      </c>
      <c r="V739" s="22">
        <f t="shared" si="229"/>
        <v>0</v>
      </c>
      <c r="W739" s="22">
        <f t="shared" si="230"/>
        <v>0</v>
      </c>
      <c r="X739" s="23"/>
      <c r="Y739" s="24">
        <v>5</v>
      </c>
      <c r="Z739" s="24"/>
      <c r="AA739" s="24"/>
      <c r="AB739" s="24"/>
      <c r="AC739" s="24"/>
    </row>
    <row r="740" spans="1:29" ht="15" customHeight="1" x14ac:dyDescent="0.3">
      <c r="A740" s="132" t="s">
        <v>114</v>
      </c>
      <c r="B740" s="220" t="s">
        <v>2017</v>
      </c>
      <c r="C740" s="221" t="s">
        <v>1348</v>
      </c>
      <c r="D740" s="232">
        <v>13</v>
      </c>
      <c r="E740" s="225" t="s">
        <v>179</v>
      </c>
      <c r="F740" s="159">
        <f t="shared" si="231"/>
        <v>134</v>
      </c>
      <c r="G740" s="214" t="s">
        <v>1368</v>
      </c>
      <c r="H740" s="215" t="s">
        <v>1369</v>
      </c>
      <c r="I740" s="216">
        <v>40512</v>
      </c>
      <c r="J740" s="17">
        <f t="shared" si="224"/>
        <v>5</v>
      </c>
      <c r="K740" s="18">
        <f t="shared" si="225"/>
        <v>5</v>
      </c>
      <c r="L740" s="19">
        <f t="shared" si="232"/>
        <v>5</v>
      </c>
      <c r="M740" s="20">
        <f t="shared" si="233"/>
        <v>0</v>
      </c>
      <c r="N740" s="20">
        <f t="shared" si="234"/>
        <v>0</v>
      </c>
      <c r="O740" s="20">
        <f t="shared" si="235"/>
        <v>0</v>
      </c>
      <c r="P740" s="20">
        <f t="shared" si="236"/>
        <v>0</v>
      </c>
      <c r="Q740" s="20">
        <f t="shared" si="237"/>
        <v>0</v>
      </c>
      <c r="R740" s="21">
        <v>0</v>
      </c>
      <c r="S740" s="22">
        <f t="shared" si="226"/>
        <v>5</v>
      </c>
      <c r="T740" s="22">
        <f t="shared" si="227"/>
        <v>0</v>
      </c>
      <c r="U740" s="22">
        <f t="shared" si="228"/>
        <v>0</v>
      </c>
      <c r="V740" s="22">
        <f t="shared" si="229"/>
        <v>0</v>
      </c>
      <c r="W740" s="22">
        <f t="shared" si="230"/>
        <v>0</v>
      </c>
      <c r="X740" s="26">
        <v>5</v>
      </c>
      <c r="Y740" s="27"/>
      <c r="Z740" s="27"/>
      <c r="AA740" s="27"/>
      <c r="AB740" s="27"/>
      <c r="AC740" s="27"/>
    </row>
    <row r="741" spans="1:29" ht="15" customHeight="1" x14ac:dyDescent="0.3">
      <c r="A741" s="132" t="s">
        <v>114</v>
      </c>
      <c r="B741" s="220" t="s">
        <v>2018</v>
      </c>
      <c r="C741" s="221" t="s">
        <v>1345</v>
      </c>
      <c r="D741" s="232">
        <v>12</v>
      </c>
      <c r="E741" s="225" t="s">
        <v>25</v>
      </c>
      <c r="F741" s="159">
        <f t="shared" si="231"/>
        <v>135</v>
      </c>
      <c r="G741" s="214" t="s">
        <v>1353</v>
      </c>
      <c r="H741" s="215" t="s">
        <v>1354</v>
      </c>
      <c r="I741" s="216">
        <v>40511</v>
      </c>
      <c r="J741" s="17">
        <f t="shared" si="224"/>
        <v>5</v>
      </c>
      <c r="K741" s="18">
        <f t="shared" si="225"/>
        <v>5</v>
      </c>
      <c r="L741" s="19">
        <f t="shared" si="232"/>
        <v>5</v>
      </c>
      <c r="M741" s="20">
        <f t="shared" si="233"/>
        <v>0</v>
      </c>
      <c r="N741" s="20">
        <f t="shared" si="234"/>
        <v>0</v>
      </c>
      <c r="O741" s="20">
        <f t="shared" si="235"/>
        <v>0</v>
      </c>
      <c r="P741" s="20">
        <f t="shared" si="236"/>
        <v>0</v>
      </c>
      <c r="Q741" s="20">
        <f t="shared" si="237"/>
        <v>0</v>
      </c>
      <c r="R741" s="21">
        <v>0</v>
      </c>
      <c r="S741" s="22">
        <f t="shared" si="226"/>
        <v>5</v>
      </c>
      <c r="T741" s="22">
        <f t="shared" si="227"/>
        <v>0</v>
      </c>
      <c r="U741" s="22">
        <f t="shared" si="228"/>
        <v>0</v>
      </c>
      <c r="V741" s="22">
        <f t="shared" si="229"/>
        <v>0</v>
      </c>
      <c r="W741" s="22">
        <f t="shared" si="230"/>
        <v>0</v>
      </c>
      <c r="X741" s="26">
        <v>5</v>
      </c>
      <c r="Y741" s="27"/>
      <c r="Z741" s="27"/>
      <c r="AA741" s="27"/>
      <c r="AB741" s="27"/>
      <c r="AC741" s="27"/>
    </row>
    <row r="742" spans="1:29" ht="15" customHeight="1" x14ac:dyDescent="0.3">
      <c r="A742" s="132" t="s">
        <v>114</v>
      </c>
      <c r="B742" s="224" t="s">
        <v>339</v>
      </c>
      <c r="C742" s="225" t="s">
        <v>299</v>
      </c>
      <c r="D742" s="232">
        <v>12</v>
      </c>
      <c r="E742" s="225" t="s">
        <v>25</v>
      </c>
      <c r="F742" s="159">
        <f t="shared" si="231"/>
        <v>136</v>
      </c>
      <c r="G742" s="217" t="s">
        <v>372</v>
      </c>
      <c r="H742" s="218" t="s">
        <v>500</v>
      </c>
      <c r="I742" s="219">
        <v>40492</v>
      </c>
      <c r="J742" s="17">
        <f t="shared" si="224"/>
        <v>5</v>
      </c>
      <c r="K742" s="18">
        <f t="shared" si="225"/>
        <v>5</v>
      </c>
      <c r="L742" s="19">
        <f t="shared" si="232"/>
        <v>5</v>
      </c>
      <c r="M742" s="20">
        <f t="shared" si="233"/>
        <v>0</v>
      </c>
      <c r="N742" s="20">
        <f t="shared" si="234"/>
        <v>0</v>
      </c>
      <c r="O742" s="20">
        <f t="shared" si="235"/>
        <v>0</v>
      </c>
      <c r="P742" s="20">
        <f t="shared" si="236"/>
        <v>0</v>
      </c>
      <c r="Q742" s="20">
        <f t="shared" si="237"/>
        <v>0</v>
      </c>
      <c r="R742" s="21">
        <v>0</v>
      </c>
      <c r="S742" s="22">
        <f t="shared" si="226"/>
        <v>5</v>
      </c>
      <c r="T742" s="22">
        <f t="shared" si="227"/>
        <v>0</v>
      </c>
      <c r="U742" s="22">
        <f t="shared" si="228"/>
        <v>0</v>
      </c>
      <c r="V742" s="22">
        <f t="shared" si="229"/>
        <v>0</v>
      </c>
      <c r="W742" s="22">
        <f t="shared" si="230"/>
        <v>0</v>
      </c>
      <c r="X742" s="26">
        <v>0</v>
      </c>
      <c r="Y742" s="27"/>
      <c r="Z742" s="27">
        <v>5</v>
      </c>
      <c r="AA742" s="27"/>
      <c r="AB742" s="27"/>
      <c r="AC742" s="24"/>
    </row>
    <row r="743" spans="1:29" ht="15" customHeight="1" x14ac:dyDescent="0.3">
      <c r="A743" s="132" t="s">
        <v>114</v>
      </c>
      <c r="B743" s="228" t="s">
        <v>2019</v>
      </c>
      <c r="C743" s="227" t="s">
        <v>1752</v>
      </c>
      <c r="D743" s="225">
        <v>5</v>
      </c>
      <c r="E743" s="225" t="s">
        <v>53</v>
      </c>
      <c r="F743" s="159">
        <f t="shared" si="231"/>
        <v>137</v>
      </c>
      <c r="G743" s="211" t="s">
        <v>41</v>
      </c>
      <c r="H743" s="212" t="s">
        <v>1730</v>
      </c>
      <c r="I743" s="213">
        <v>40488</v>
      </c>
      <c r="J743" s="17">
        <f t="shared" si="224"/>
        <v>5</v>
      </c>
      <c r="K743" s="18">
        <f t="shared" si="225"/>
        <v>5</v>
      </c>
      <c r="L743" s="19">
        <f t="shared" si="232"/>
        <v>5</v>
      </c>
      <c r="M743" s="20">
        <f t="shared" si="233"/>
        <v>0</v>
      </c>
      <c r="N743" s="20">
        <f t="shared" si="234"/>
        <v>0</v>
      </c>
      <c r="O743" s="20">
        <f t="shared" si="235"/>
        <v>0</v>
      </c>
      <c r="P743" s="20">
        <f t="shared" si="236"/>
        <v>0</v>
      </c>
      <c r="Q743" s="20">
        <f t="shared" si="237"/>
        <v>0</v>
      </c>
      <c r="R743" s="21">
        <v>0</v>
      </c>
      <c r="S743" s="22">
        <f t="shared" si="226"/>
        <v>5</v>
      </c>
      <c r="T743" s="22">
        <f t="shared" si="227"/>
        <v>0</v>
      </c>
      <c r="U743" s="22">
        <f t="shared" si="228"/>
        <v>0</v>
      </c>
      <c r="V743" s="22">
        <f t="shared" si="229"/>
        <v>0</v>
      </c>
      <c r="W743" s="22">
        <f t="shared" si="230"/>
        <v>0</v>
      </c>
      <c r="X743" s="26">
        <v>5</v>
      </c>
      <c r="Y743" s="27"/>
      <c r="Z743" s="27"/>
      <c r="AA743" s="27"/>
      <c r="AB743" s="28"/>
      <c r="AC743" s="28"/>
    </row>
    <row r="744" spans="1:29" ht="15" customHeight="1" x14ac:dyDescent="0.3">
      <c r="A744" s="132" t="s">
        <v>114</v>
      </c>
      <c r="B744" s="220" t="s">
        <v>2485</v>
      </c>
      <c r="C744" s="221" t="s">
        <v>2096</v>
      </c>
      <c r="D744" s="232">
        <v>20</v>
      </c>
      <c r="E744" s="225" t="s">
        <v>40</v>
      </c>
      <c r="F744" s="159">
        <f t="shared" si="231"/>
        <v>138</v>
      </c>
      <c r="G744" s="214" t="s">
        <v>2097</v>
      </c>
      <c r="H744" s="215" t="s">
        <v>2098</v>
      </c>
      <c r="I744" s="216">
        <v>40480</v>
      </c>
      <c r="J744" s="17">
        <f t="shared" si="224"/>
        <v>5</v>
      </c>
      <c r="K744" s="18">
        <f t="shared" si="225"/>
        <v>5</v>
      </c>
      <c r="L744" s="19">
        <f t="shared" si="232"/>
        <v>5</v>
      </c>
      <c r="M744" s="20">
        <f t="shared" si="233"/>
        <v>0</v>
      </c>
      <c r="N744" s="20">
        <f t="shared" si="234"/>
        <v>0</v>
      </c>
      <c r="O744" s="20">
        <f t="shared" si="235"/>
        <v>0</v>
      </c>
      <c r="P744" s="20">
        <f t="shared" si="236"/>
        <v>0</v>
      </c>
      <c r="Q744" s="20">
        <f t="shared" si="237"/>
        <v>0</v>
      </c>
      <c r="R744" s="21">
        <v>0</v>
      </c>
      <c r="S744" s="22">
        <f t="shared" si="226"/>
        <v>5</v>
      </c>
      <c r="T744" s="22">
        <f t="shared" si="227"/>
        <v>0</v>
      </c>
      <c r="U744" s="22">
        <f t="shared" si="228"/>
        <v>0</v>
      </c>
      <c r="V744" s="22">
        <f t="shared" si="229"/>
        <v>0</v>
      </c>
      <c r="W744" s="22">
        <f t="shared" si="230"/>
        <v>0</v>
      </c>
      <c r="X744" s="26"/>
      <c r="Y744" s="27"/>
      <c r="Z744" s="27"/>
      <c r="AA744" s="27"/>
      <c r="AB744" s="27"/>
      <c r="AC744" s="27">
        <v>5</v>
      </c>
    </row>
    <row r="745" spans="1:29" ht="15" customHeight="1" x14ac:dyDescent="0.3">
      <c r="A745" s="132" t="s">
        <v>114</v>
      </c>
      <c r="B745" s="220" t="s">
        <v>2028</v>
      </c>
      <c r="C745" s="221" t="s">
        <v>1801</v>
      </c>
      <c r="D745" s="232">
        <v>8</v>
      </c>
      <c r="E745" s="225" t="s">
        <v>49</v>
      </c>
      <c r="F745" s="159">
        <f t="shared" si="231"/>
        <v>139</v>
      </c>
      <c r="G745" s="214" t="s">
        <v>2105</v>
      </c>
      <c r="H745" s="215" t="s">
        <v>2536</v>
      </c>
      <c r="I745" s="216">
        <v>40478</v>
      </c>
      <c r="J745" s="17">
        <f t="shared" si="224"/>
        <v>5</v>
      </c>
      <c r="K745" s="18">
        <f t="shared" si="225"/>
        <v>5</v>
      </c>
      <c r="L745" s="19">
        <f t="shared" si="232"/>
        <v>5</v>
      </c>
      <c r="M745" s="20">
        <f t="shared" si="233"/>
        <v>0</v>
      </c>
      <c r="N745" s="20">
        <f t="shared" si="234"/>
        <v>0</v>
      </c>
      <c r="O745" s="20">
        <f t="shared" si="235"/>
        <v>0</v>
      </c>
      <c r="P745" s="20">
        <f t="shared" si="236"/>
        <v>0</v>
      </c>
      <c r="Q745" s="20">
        <f t="shared" si="237"/>
        <v>0</v>
      </c>
      <c r="R745" s="21">
        <v>0</v>
      </c>
      <c r="S745" s="22">
        <f t="shared" si="226"/>
        <v>5</v>
      </c>
      <c r="T745" s="22">
        <f t="shared" si="227"/>
        <v>0</v>
      </c>
      <c r="U745" s="22">
        <f t="shared" si="228"/>
        <v>0</v>
      </c>
      <c r="V745" s="22">
        <f t="shared" si="229"/>
        <v>0</v>
      </c>
      <c r="W745" s="22">
        <f t="shared" si="230"/>
        <v>0</v>
      </c>
      <c r="X745" s="26"/>
      <c r="Y745" s="27"/>
      <c r="Z745" s="27"/>
      <c r="AA745" s="27"/>
      <c r="AB745" s="27"/>
      <c r="AC745" s="27">
        <v>5</v>
      </c>
    </row>
    <row r="746" spans="1:29" ht="15" customHeight="1" x14ac:dyDescent="0.3">
      <c r="A746" s="132" t="s">
        <v>114</v>
      </c>
      <c r="B746" s="220" t="s">
        <v>2451</v>
      </c>
      <c r="C746" s="221" t="s">
        <v>191</v>
      </c>
      <c r="D746" s="232">
        <v>3</v>
      </c>
      <c r="E746" s="225" t="s">
        <v>39</v>
      </c>
      <c r="F746" s="159">
        <f t="shared" si="231"/>
        <v>140</v>
      </c>
      <c r="G746" s="214" t="s">
        <v>1657</v>
      </c>
      <c r="H746" s="215" t="s">
        <v>1428</v>
      </c>
      <c r="I746" s="216">
        <v>40470</v>
      </c>
      <c r="J746" s="17">
        <f t="shared" si="224"/>
        <v>5</v>
      </c>
      <c r="K746" s="18">
        <f t="shared" si="225"/>
        <v>5</v>
      </c>
      <c r="L746" s="19">
        <f t="shared" si="232"/>
        <v>5</v>
      </c>
      <c r="M746" s="20">
        <f t="shared" si="233"/>
        <v>0</v>
      </c>
      <c r="N746" s="20">
        <f t="shared" si="234"/>
        <v>0</v>
      </c>
      <c r="O746" s="20">
        <f t="shared" si="235"/>
        <v>0</v>
      </c>
      <c r="P746" s="20">
        <f t="shared" si="236"/>
        <v>0</v>
      </c>
      <c r="Q746" s="20">
        <f t="shared" si="237"/>
        <v>0</v>
      </c>
      <c r="R746" s="21">
        <v>0</v>
      </c>
      <c r="S746" s="22">
        <f t="shared" si="226"/>
        <v>5</v>
      </c>
      <c r="T746" s="22">
        <f t="shared" si="227"/>
        <v>0</v>
      </c>
      <c r="U746" s="22">
        <f t="shared" si="228"/>
        <v>0</v>
      </c>
      <c r="V746" s="22">
        <f t="shared" si="229"/>
        <v>0</v>
      </c>
      <c r="W746" s="22">
        <f t="shared" si="230"/>
        <v>0</v>
      </c>
      <c r="X746" s="26">
        <v>5</v>
      </c>
      <c r="Y746" s="27"/>
      <c r="Z746" s="27"/>
      <c r="AA746" s="27"/>
      <c r="AB746" s="27"/>
      <c r="AC746" s="27"/>
    </row>
    <row r="747" spans="1:29" ht="15" customHeight="1" x14ac:dyDescent="0.3">
      <c r="A747" s="132" t="s">
        <v>114</v>
      </c>
      <c r="B747" s="224" t="s">
        <v>847</v>
      </c>
      <c r="C747" s="223" t="s">
        <v>756</v>
      </c>
      <c r="D747" s="222">
        <v>5</v>
      </c>
      <c r="E747" s="223" t="s">
        <v>53</v>
      </c>
      <c r="F747" s="159">
        <f t="shared" si="231"/>
        <v>141</v>
      </c>
      <c r="G747" s="217" t="s">
        <v>138</v>
      </c>
      <c r="H747" s="218" t="s">
        <v>664</v>
      </c>
      <c r="I747" s="219">
        <v>40461</v>
      </c>
      <c r="J747" s="17">
        <f t="shared" si="224"/>
        <v>5</v>
      </c>
      <c r="K747" s="18">
        <f t="shared" si="225"/>
        <v>5</v>
      </c>
      <c r="L747" s="19">
        <f t="shared" si="232"/>
        <v>5</v>
      </c>
      <c r="M747" s="20">
        <f t="shared" si="233"/>
        <v>0</v>
      </c>
      <c r="N747" s="20">
        <f t="shared" si="234"/>
        <v>0</v>
      </c>
      <c r="O747" s="20">
        <f t="shared" si="235"/>
        <v>0</v>
      </c>
      <c r="P747" s="20">
        <f t="shared" si="236"/>
        <v>0</v>
      </c>
      <c r="Q747" s="20">
        <f t="shared" si="237"/>
        <v>0</v>
      </c>
      <c r="R747" s="21">
        <v>0</v>
      </c>
      <c r="S747" s="22">
        <f t="shared" si="226"/>
        <v>5</v>
      </c>
      <c r="T747" s="22">
        <f t="shared" si="227"/>
        <v>0</v>
      </c>
      <c r="U747" s="22">
        <f t="shared" si="228"/>
        <v>0</v>
      </c>
      <c r="V747" s="22">
        <f t="shared" si="229"/>
        <v>0</v>
      </c>
      <c r="W747" s="22">
        <f t="shared" si="230"/>
        <v>0</v>
      </c>
      <c r="X747" s="23">
        <v>0</v>
      </c>
      <c r="Y747" s="24">
        <v>5</v>
      </c>
      <c r="Z747" s="24"/>
      <c r="AA747" s="24"/>
      <c r="AB747" s="24"/>
      <c r="AC747" s="24"/>
    </row>
    <row r="748" spans="1:29" ht="15" customHeight="1" x14ac:dyDescent="0.3">
      <c r="A748" s="132" t="s">
        <v>114</v>
      </c>
      <c r="B748" s="224" t="s">
        <v>265</v>
      </c>
      <c r="C748" s="225" t="s">
        <v>253</v>
      </c>
      <c r="D748" s="232">
        <v>6</v>
      </c>
      <c r="E748" s="225" t="s">
        <v>31</v>
      </c>
      <c r="F748" s="159">
        <f t="shared" si="231"/>
        <v>142</v>
      </c>
      <c r="G748" s="217" t="s">
        <v>249</v>
      </c>
      <c r="H748" s="218" t="s">
        <v>928</v>
      </c>
      <c r="I748" s="219">
        <v>40456</v>
      </c>
      <c r="J748" s="17">
        <f t="shared" si="224"/>
        <v>5</v>
      </c>
      <c r="K748" s="18">
        <f t="shared" si="225"/>
        <v>0</v>
      </c>
      <c r="L748" s="19">
        <f t="shared" si="232"/>
        <v>0</v>
      </c>
      <c r="M748" s="20">
        <f t="shared" si="233"/>
        <v>0</v>
      </c>
      <c r="N748" s="20">
        <f t="shared" si="234"/>
        <v>0</v>
      </c>
      <c r="O748" s="20">
        <f t="shared" si="235"/>
        <v>0</v>
      </c>
      <c r="P748" s="20">
        <f t="shared" si="236"/>
        <v>0</v>
      </c>
      <c r="Q748" s="20">
        <f t="shared" si="237"/>
        <v>0</v>
      </c>
      <c r="R748" s="21">
        <v>5</v>
      </c>
      <c r="S748" s="22">
        <f t="shared" si="226"/>
        <v>0</v>
      </c>
      <c r="T748" s="22">
        <f t="shared" si="227"/>
        <v>0</v>
      </c>
      <c r="U748" s="22">
        <f t="shared" si="228"/>
        <v>0</v>
      </c>
      <c r="V748" s="22">
        <f t="shared" si="229"/>
        <v>0</v>
      </c>
      <c r="W748" s="22">
        <f t="shared" si="230"/>
        <v>0</v>
      </c>
      <c r="X748" s="26"/>
      <c r="Y748" s="27"/>
      <c r="Z748" s="27"/>
      <c r="AA748" s="27"/>
      <c r="AB748" s="27"/>
      <c r="AC748" s="27"/>
    </row>
    <row r="749" spans="1:29" ht="15" customHeight="1" x14ac:dyDescent="0.3">
      <c r="A749" s="166" t="s">
        <v>114</v>
      </c>
      <c r="B749" s="224" t="s">
        <v>632</v>
      </c>
      <c r="C749" s="225" t="s">
        <v>370</v>
      </c>
      <c r="D749" s="232">
        <v>12</v>
      </c>
      <c r="E749" s="225" t="s">
        <v>25</v>
      </c>
      <c r="F749" s="159">
        <f t="shared" si="231"/>
        <v>143</v>
      </c>
      <c r="G749" s="217" t="s">
        <v>146</v>
      </c>
      <c r="H749" s="218" t="s">
        <v>2413</v>
      </c>
      <c r="I749" s="219">
        <v>40434</v>
      </c>
      <c r="J749" s="17">
        <f t="shared" si="224"/>
        <v>5</v>
      </c>
      <c r="K749" s="18">
        <f t="shared" si="225"/>
        <v>5</v>
      </c>
      <c r="L749" s="19">
        <f t="shared" si="232"/>
        <v>5</v>
      </c>
      <c r="M749" s="20">
        <f t="shared" si="233"/>
        <v>0</v>
      </c>
      <c r="N749" s="20">
        <f t="shared" si="234"/>
        <v>0</v>
      </c>
      <c r="O749" s="20">
        <f t="shared" si="235"/>
        <v>0</v>
      </c>
      <c r="P749" s="20">
        <f t="shared" si="236"/>
        <v>0</v>
      </c>
      <c r="Q749" s="20">
        <f t="shared" si="237"/>
        <v>0</v>
      </c>
      <c r="R749" s="21">
        <v>0</v>
      </c>
      <c r="S749" s="22">
        <f t="shared" si="226"/>
        <v>5</v>
      </c>
      <c r="T749" s="22">
        <f t="shared" si="227"/>
        <v>0</v>
      </c>
      <c r="U749" s="22">
        <f t="shared" si="228"/>
        <v>0</v>
      </c>
      <c r="V749" s="22">
        <f t="shared" si="229"/>
        <v>0</v>
      </c>
      <c r="W749" s="22">
        <f t="shared" si="230"/>
        <v>0</v>
      </c>
      <c r="X749" s="26"/>
      <c r="Y749" s="27"/>
      <c r="Z749" s="27">
        <v>5</v>
      </c>
      <c r="AA749" s="27"/>
      <c r="AB749" s="27"/>
      <c r="AC749" s="27"/>
    </row>
    <row r="750" spans="1:29" ht="15" customHeight="1" x14ac:dyDescent="0.3">
      <c r="A750" s="132" t="s">
        <v>114</v>
      </c>
      <c r="B750" s="224" t="s">
        <v>189</v>
      </c>
      <c r="C750" s="225" t="s">
        <v>190</v>
      </c>
      <c r="D750" s="232">
        <v>4</v>
      </c>
      <c r="E750" s="225" t="s">
        <v>81</v>
      </c>
      <c r="F750" s="159">
        <f t="shared" si="231"/>
        <v>144</v>
      </c>
      <c r="G750" s="217" t="s">
        <v>806</v>
      </c>
      <c r="H750" s="218" t="s">
        <v>807</v>
      </c>
      <c r="I750" s="219">
        <v>40420</v>
      </c>
      <c r="J750" s="17">
        <f t="shared" si="224"/>
        <v>5</v>
      </c>
      <c r="K750" s="18">
        <f t="shared" si="225"/>
        <v>0</v>
      </c>
      <c r="L750" s="19">
        <f t="shared" si="232"/>
        <v>0</v>
      </c>
      <c r="M750" s="20">
        <f t="shared" si="233"/>
        <v>0</v>
      </c>
      <c r="N750" s="20">
        <f t="shared" si="234"/>
        <v>0</v>
      </c>
      <c r="O750" s="20">
        <f t="shared" si="235"/>
        <v>0</v>
      </c>
      <c r="P750" s="20">
        <f t="shared" si="236"/>
        <v>0</v>
      </c>
      <c r="Q750" s="20">
        <f t="shared" si="237"/>
        <v>0</v>
      </c>
      <c r="R750" s="21">
        <v>5</v>
      </c>
      <c r="S750" s="22">
        <f t="shared" si="226"/>
        <v>0</v>
      </c>
      <c r="T750" s="22">
        <f t="shared" si="227"/>
        <v>0</v>
      </c>
      <c r="U750" s="22">
        <f t="shared" si="228"/>
        <v>0</v>
      </c>
      <c r="V750" s="22">
        <f t="shared" si="229"/>
        <v>0</v>
      </c>
      <c r="W750" s="22">
        <f t="shared" si="230"/>
        <v>0</v>
      </c>
      <c r="X750" s="26"/>
      <c r="Y750" s="27"/>
      <c r="Z750" s="27"/>
      <c r="AA750" s="27"/>
      <c r="AB750" s="27"/>
      <c r="AC750" s="27"/>
    </row>
    <row r="751" spans="1:29" ht="15" customHeight="1" x14ac:dyDescent="0.3">
      <c r="A751" s="132" t="s">
        <v>114</v>
      </c>
      <c r="B751" s="224" t="s">
        <v>861</v>
      </c>
      <c r="C751" s="221" t="s">
        <v>679</v>
      </c>
      <c r="D751" s="232">
        <v>19</v>
      </c>
      <c r="E751" s="225" t="s">
        <v>46</v>
      </c>
      <c r="F751" s="159">
        <f t="shared" si="231"/>
        <v>145</v>
      </c>
      <c r="G751" s="217" t="s">
        <v>665</v>
      </c>
      <c r="H751" s="218" t="s">
        <v>666</v>
      </c>
      <c r="I751" s="219">
        <v>40412</v>
      </c>
      <c r="J751" s="17">
        <f t="shared" si="224"/>
        <v>5</v>
      </c>
      <c r="K751" s="18">
        <f t="shared" si="225"/>
        <v>0</v>
      </c>
      <c r="L751" s="19">
        <f t="shared" si="232"/>
        <v>0</v>
      </c>
      <c r="M751" s="20">
        <f t="shared" si="233"/>
        <v>0</v>
      </c>
      <c r="N751" s="20">
        <f t="shared" si="234"/>
        <v>0</v>
      </c>
      <c r="O751" s="20">
        <f t="shared" si="235"/>
        <v>0</v>
      </c>
      <c r="P751" s="20">
        <f t="shared" si="236"/>
        <v>0</v>
      </c>
      <c r="Q751" s="20">
        <f t="shared" si="237"/>
        <v>0</v>
      </c>
      <c r="R751" s="21">
        <v>5</v>
      </c>
      <c r="S751" s="22">
        <f t="shared" si="226"/>
        <v>0</v>
      </c>
      <c r="T751" s="22">
        <f t="shared" si="227"/>
        <v>0</v>
      </c>
      <c r="U751" s="22">
        <f t="shared" si="228"/>
        <v>0</v>
      </c>
      <c r="V751" s="22">
        <f t="shared" si="229"/>
        <v>0</v>
      </c>
      <c r="W751" s="22">
        <f t="shared" si="230"/>
        <v>0</v>
      </c>
      <c r="X751" s="26"/>
      <c r="Y751" s="27"/>
      <c r="Z751" s="27"/>
      <c r="AA751" s="27"/>
      <c r="AB751" s="27"/>
      <c r="AC751" s="27"/>
    </row>
    <row r="752" spans="1:29" ht="15" customHeight="1" x14ac:dyDescent="0.3">
      <c r="A752" s="132" t="s">
        <v>114</v>
      </c>
      <c r="B752" s="224" t="s">
        <v>103</v>
      </c>
      <c r="C752" s="225" t="s">
        <v>104</v>
      </c>
      <c r="D752" s="232">
        <v>7</v>
      </c>
      <c r="E752" s="225" t="s">
        <v>28</v>
      </c>
      <c r="F752" s="159">
        <f t="shared" si="231"/>
        <v>146</v>
      </c>
      <c r="G752" s="217" t="s">
        <v>84</v>
      </c>
      <c r="H752" s="218" t="s">
        <v>803</v>
      </c>
      <c r="I752" s="219">
        <v>40405</v>
      </c>
      <c r="J752" s="17">
        <f t="shared" si="224"/>
        <v>5</v>
      </c>
      <c r="K752" s="18">
        <f t="shared" si="225"/>
        <v>5</v>
      </c>
      <c r="L752" s="19">
        <f t="shared" si="232"/>
        <v>5</v>
      </c>
      <c r="M752" s="20">
        <f t="shared" si="233"/>
        <v>0</v>
      </c>
      <c r="N752" s="20">
        <f t="shared" si="234"/>
        <v>0</v>
      </c>
      <c r="O752" s="20">
        <f t="shared" si="235"/>
        <v>0</v>
      </c>
      <c r="P752" s="20">
        <f t="shared" si="236"/>
        <v>0</v>
      </c>
      <c r="Q752" s="20">
        <f t="shared" si="237"/>
        <v>0</v>
      </c>
      <c r="R752" s="21">
        <v>0</v>
      </c>
      <c r="S752" s="22">
        <f t="shared" si="226"/>
        <v>5</v>
      </c>
      <c r="T752" s="22">
        <f t="shared" si="227"/>
        <v>0</v>
      </c>
      <c r="U752" s="22">
        <f t="shared" si="228"/>
        <v>0</v>
      </c>
      <c r="V752" s="22">
        <f t="shared" si="229"/>
        <v>0</v>
      </c>
      <c r="W752" s="22">
        <f t="shared" si="230"/>
        <v>0</v>
      </c>
      <c r="X752" s="26">
        <v>0</v>
      </c>
      <c r="Y752" s="27">
        <v>5</v>
      </c>
      <c r="Z752" s="27"/>
      <c r="AA752" s="27"/>
      <c r="AB752" s="27"/>
      <c r="AC752" s="27">
        <v>0</v>
      </c>
    </row>
    <row r="753" spans="1:29" ht="15" customHeight="1" x14ac:dyDescent="0.3">
      <c r="A753" s="132" t="s">
        <v>114</v>
      </c>
      <c r="B753" s="220" t="s">
        <v>2001</v>
      </c>
      <c r="C753" s="221" t="s">
        <v>1698</v>
      </c>
      <c r="D753" s="232">
        <v>3</v>
      </c>
      <c r="E753" s="225" t="s">
        <v>39</v>
      </c>
      <c r="F753" s="159">
        <f t="shared" si="231"/>
        <v>147</v>
      </c>
      <c r="G753" s="214" t="s">
        <v>62</v>
      </c>
      <c r="H753" s="215" t="s">
        <v>2101</v>
      </c>
      <c r="I753" s="216">
        <v>40401</v>
      </c>
      <c r="J753" s="17">
        <f t="shared" si="224"/>
        <v>5</v>
      </c>
      <c r="K753" s="18">
        <f t="shared" si="225"/>
        <v>5</v>
      </c>
      <c r="L753" s="19">
        <f t="shared" si="232"/>
        <v>5</v>
      </c>
      <c r="M753" s="20">
        <f t="shared" si="233"/>
        <v>0</v>
      </c>
      <c r="N753" s="20">
        <f t="shared" si="234"/>
        <v>0</v>
      </c>
      <c r="O753" s="20">
        <f t="shared" si="235"/>
        <v>0</v>
      </c>
      <c r="P753" s="20">
        <f t="shared" si="236"/>
        <v>0</v>
      </c>
      <c r="Q753" s="20">
        <f t="shared" si="237"/>
        <v>0</v>
      </c>
      <c r="R753" s="21">
        <v>0</v>
      </c>
      <c r="S753" s="22">
        <f t="shared" si="226"/>
        <v>5</v>
      </c>
      <c r="T753" s="22">
        <f t="shared" si="227"/>
        <v>0</v>
      </c>
      <c r="U753" s="22">
        <f t="shared" si="228"/>
        <v>0</v>
      </c>
      <c r="V753" s="22">
        <f t="shared" si="229"/>
        <v>0</v>
      </c>
      <c r="W753" s="22">
        <f t="shared" si="230"/>
        <v>0</v>
      </c>
      <c r="X753" s="26"/>
      <c r="Y753" s="27"/>
      <c r="Z753" s="27"/>
      <c r="AA753" s="27"/>
      <c r="AB753" s="27"/>
      <c r="AC753" s="27">
        <v>5</v>
      </c>
    </row>
    <row r="754" spans="1:29" ht="15" customHeight="1" x14ac:dyDescent="0.3">
      <c r="A754" s="132" t="s">
        <v>114</v>
      </c>
      <c r="B754" s="224" t="s">
        <v>1186</v>
      </c>
      <c r="C754" s="225" t="s">
        <v>217</v>
      </c>
      <c r="D754" s="232">
        <v>8</v>
      </c>
      <c r="E754" s="225" t="s">
        <v>49</v>
      </c>
      <c r="F754" s="159">
        <f t="shared" si="231"/>
        <v>148</v>
      </c>
      <c r="G754" s="217" t="s">
        <v>1190</v>
      </c>
      <c r="H754" s="218" t="s">
        <v>917</v>
      </c>
      <c r="I754" s="219">
        <v>40401</v>
      </c>
      <c r="J754" s="17">
        <f t="shared" si="224"/>
        <v>5</v>
      </c>
      <c r="K754" s="18">
        <f t="shared" si="225"/>
        <v>5</v>
      </c>
      <c r="L754" s="19">
        <f t="shared" si="232"/>
        <v>5</v>
      </c>
      <c r="M754" s="20">
        <f t="shared" si="233"/>
        <v>0</v>
      </c>
      <c r="N754" s="20">
        <f t="shared" si="234"/>
        <v>0</v>
      </c>
      <c r="O754" s="20">
        <f t="shared" si="235"/>
        <v>0</v>
      </c>
      <c r="P754" s="20">
        <f t="shared" si="236"/>
        <v>0</v>
      </c>
      <c r="Q754" s="20">
        <f t="shared" si="237"/>
        <v>0</v>
      </c>
      <c r="R754" s="21">
        <v>0</v>
      </c>
      <c r="S754" s="22">
        <f t="shared" si="226"/>
        <v>5</v>
      </c>
      <c r="T754" s="22">
        <f t="shared" si="227"/>
        <v>0</v>
      </c>
      <c r="U754" s="22">
        <f t="shared" si="228"/>
        <v>0</v>
      </c>
      <c r="V754" s="22">
        <f t="shared" si="229"/>
        <v>0</v>
      </c>
      <c r="W754" s="22">
        <f t="shared" si="230"/>
        <v>0</v>
      </c>
      <c r="X754" s="26">
        <v>5</v>
      </c>
      <c r="Y754" s="27"/>
      <c r="Z754" s="27"/>
      <c r="AA754" s="27"/>
      <c r="AB754" s="27"/>
      <c r="AC754" s="24"/>
    </row>
    <row r="755" spans="1:29" ht="15" customHeight="1" x14ac:dyDescent="0.3">
      <c r="A755" s="132" t="s">
        <v>114</v>
      </c>
      <c r="B755" s="224" t="s">
        <v>622</v>
      </c>
      <c r="C755" s="225" t="s">
        <v>377</v>
      </c>
      <c r="D755" s="232">
        <v>15</v>
      </c>
      <c r="E755" s="225" t="s">
        <v>29</v>
      </c>
      <c r="F755" s="159">
        <f t="shared" si="231"/>
        <v>149</v>
      </c>
      <c r="G755" s="217" t="s">
        <v>314</v>
      </c>
      <c r="H755" s="218" t="s">
        <v>412</v>
      </c>
      <c r="I755" s="219">
        <v>40400</v>
      </c>
      <c r="J755" s="17">
        <f t="shared" si="224"/>
        <v>5</v>
      </c>
      <c r="K755" s="18">
        <f t="shared" si="225"/>
        <v>0</v>
      </c>
      <c r="L755" s="19">
        <f t="shared" si="232"/>
        <v>0</v>
      </c>
      <c r="M755" s="20">
        <f t="shared" si="233"/>
        <v>0</v>
      </c>
      <c r="N755" s="20">
        <f t="shared" si="234"/>
        <v>0</v>
      </c>
      <c r="O755" s="20">
        <f t="shared" si="235"/>
        <v>0</v>
      </c>
      <c r="P755" s="20">
        <f t="shared" si="236"/>
        <v>0</v>
      </c>
      <c r="Q755" s="20">
        <f t="shared" si="237"/>
        <v>0</v>
      </c>
      <c r="R755" s="21">
        <v>5</v>
      </c>
      <c r="S755" s="22">
        <f t="shared" si="226"/>
        <v>0</v>
      </c>
      <c r="T755" s="22">
        <f t="shared" si="227"/>
        <v>0</v>
      </c>
      <c r="U755" s="22">
        <f t="shared" si="228"/>
        <v>0</v>
      </c>
      <c r="V755" s="22">
        <f t="shared" si="229"/>
        <v>0</v>
      </c>
      <c r="W755" s="22">
        <f t="shared" si="230"/>
        <v>0</v>
      </c>
      <c r="X755" s="26"/>
      <c r="Y755" s="27"/>
      <c r="Z755" s="27"/>
      <c r="AA755" s="27"/>
      <c r="AB755" s="27"/>
      <c r="AC755" s="27"/>
    </row>
    <row r="756" spans="1:29" ht="15" customHeight="1" x14ac:dyDescent="0.3">
      <c r="A756" s="132" t="s">
        <v>114</v>
      </c>
      <c r="B756" s="220" t="s">
        <v>335</v>
      </c>
      <c r="C756" s="221" t="s">
        <v>289</v>
      </c>
      <c r="D756" s="232">
        <v>9</v>
      </c>
      <c r="E756" s="225" t="s">
        <v>33</v>
      </c>
      <c r="F756" s="159">
        <f t="shared" si="231"/>
        <v>150</v>
      </c>
      <c r="G756" s="214" t="s">
        <v>1219</v>
      </c>
      <c r="H756" s="215" t="s">
        <v>1716</v>
      </c>
      <c r="I756" s="216">
        <v>40381</v>
      </c>
      <c r="J756" s="17">
        <f t="shared" si="224"/>
        <v>5</v>
      </c>
      <c r="K756" s="18">
        <f t="shared" si="225"/>
        <v>5</v>
      </c>
      <c r="L756" s="19">
        <f t="shared" si="232"/>
        <v>5</v>
      </c>
      <c r="M756" s="20">
        <f t="shared" si="233"/>
        <v>0</v>
      </c>
      <c r="N756" s="20">
        <f t="shared" si="234"/>
        <v>0</v>
      </c>
      <c r="O756" s="20">
        <f t="shared" si="235"/>
        <v>0</v>
      </c>
      <c r="P756" s="20">
        <f t="shared" si="236"/>
        <v>0</v>
      </c>
      <c r="Q756" s="20">
        <f t="shared" si="237"/>
        <v>0</v>
      </c>
      <c r="R756" s="21">
        <v>0</v>
      </c>
      <c r="S756" s="22">
        <f t="shared" si="226"/>
        <v>5</v>
      </c>
      <c r="T756" s="22">
        <f t="shared" si="227"/>
        <v>0</v>
      </c>
      <c r="U756" s="22">
        <f t="shared" si="228"/>
        <v>0</v>
      </c>
      <c r="V756" s="22">
        <f t="shared" si="229"/>
        <v>0</v>
      </c>
      <c r="W756" s="22">
        <f t="shared" si="230"/>
        <v>0</v>
      </c>
      <c r="X756" s="26">
        <v>5</v>
      </c>
      <c r="Y756" s="27"/>
      <c r="Z756" s="27"/>
      <c r="AA756" s="27"/>
      <c r="AB756" s="27"/>
      <c r="AC756" s="27"/>
    </row>
    <row r="757" spans="1:29" ht="15" customHeight="1" x14ac:dyDescent="0.3">
      <c r="A757" s="166" t="s">
        <v>114</v>
      </c>
      <c r="B757" s="224" t="s">
        <v>116</v>
      </c>
      <c r="C757" s="225" t="s">
        <v>117</v>
      </c>
      <c r="D757" s="225">
        <v>4</v>
      </c>
      <c r="E757" s="225" t="s">
        <v>81</v>
      </c>
      <c r="F757" s="159">
        <f t="shared" si="231"/>
        <v>151</v>
      </c>
      <c r="G757" s="217" t="s">
        <v>106</v>
      </c>
      <c r="H757" s="218" t="s">
        <v>923</v>
      </c>
      <c r="I757" s="219">
        <v>40335</v>
      </c>
      <c r="J757" s="17">
        <f t="shared" si="224"/>
        <v>5</v>
      </c>
      <c r="K757" s="18">
        <f t="shared" si="225"/>
        <v>5</v>
      </c>
      <c r="L757" s="19">
        <f t="shared" si="232"/>
        <v>5</v>
      </c>
      <c r="M757" s="20">
        <f t="shared" si="233"/>
        <v>0</v>
      </c>
      <c r="N757" s="20">
        <f t="shared" si="234"/>
        <v>0</v>
      </c>
      <c r="O757" s="20">
        <f t="shared" si="235"/>
        <v>0</v>
      </c>
      <c r="P757" s="20">
        <f t="shared" si="236"/>
        <v>0</v>
      </c>
      <c r="Q757" s="20">
        <f t="shared" si="237"/>
        <v>0</v>
      </c>
      <c r="R757" s="21">
        <v>0</v>
      </c>
      <c r="S757" s="22">
        <f t="shared" si="226"/>
        <v>5</v>
      </c>
      <c r="T757" s="22">
        <f t="shared" si="227"/>
        <v>0</v>
      </c>
      <c r="U757" s="22">
        <f t="shared" si="228"/>
        <v>0</v>
      </c>
      <c r="V757" s="22">
        <f t="shared" si="229"/>
        <v>0</v>
      </c>
      <c r="W757" s="22">
        <f t="shared" si="230"/>
        <v>0</v>
      </c>
      <c r="X757" s="26">
        <v>0</v>
      </c>
      <c r="Y757" s="27">
        <v>5</v>
      </c>
      <c r="Z757" s="27"/>
      <c r="AA757" s="27"/>
      <c r="AB757" s="27"/>
      <c r="AC757" s="27"/>
    </row>
    <row r="758" spans="1:29" ht="15" customHeight="1" x14ac:dyDescent="0.3">
      <c r="A758" s="132" t="s">
        <v>114</v>
      </c>
      <c r="B758" s="224" t="s">
        <v>855</v>
      </c>
      <c r="C758" s="225" t="s">
        <v>787</v>
      </c>
      <c r="D758" s="225">
        <v>1</v>
      </c>
      <c r="E758" s="225" t="s">
        <v>75</v>
      </c>
      <c r="F758" s="159">
        <f t="shared" si="231"/>
        <v>152</v>
      </c>
      <c r="G758" s="217" t="s">
        <v>134</v>
      </c>
      <c r="H758" s="218" t="s">
        <v>788</v>
      </c>
      <c r="I758" s="219">
        <v>40332</v>
      </c>
      <c r="J758" s="17">
        <f t="shared" si="224"/>
        <v>5</v>
      </c>
      <c r="K758" s="18">
        <f t="shared" si="225"/>
        <v>5</v>
      </c>
      <c r="L758" s="19">
        <f t="shared" si="232"/>
        <v>5</v>
      </c>
      <c r="M758" s="20">
        <f t="shared" si="233"/>
        <v>0</v>
      </c>
      <c r="N758" s="20">
        <f t="shared" si="234"/>
        <v>0</v>
      </c>
      <c r="O758" s="20">
        <f t="shared" si="235"/>
        <v>0</v>
      </c>
      <c r="P758" s="20">
        <f t="shared" si="236"/>
        <v>0</v>
      </c>
      <c r="Q758" s="20">
        <f t="shared" si="237"/>
        <v>0</v>
      </c>
      <c r="R758" s="21">
        <v>0</v>
      </c>
      <c r="S758" s="22">
        <f t="shared" si="226"/>
        <v>5</v>
      </c>
      <c r="T758" s="22">
        <f t="shared" si="227"/>
        <v>0</v>
      </c>
      <c r="U758" s="22">
        <f t="shared" si="228"/>
        <v>0</v>
      </c>
      <c r="V758" s="22">
        <f t="shared" si="229"/>
        <v>0</v>
      </c>
      <c r="W758" s="22">
        <f t="shared" si="230"/>
        <v>0</v>
      </c>
      <c r="X758" s="26">
        <v>0</v>
      </c>
      <c r="Y758" s="27">
        <v>5</v>
      </c>
      <c r="Z758" s="27"/>
      <c r="AA758" s="27"/>
      <c r="AB758" s="27"/>
      <c r="AC758" s="27">
        <v>0</v>
      </c>
    </row>
    <row r="759" spans="1:29" ht="15" customHeight="1" x14ac:dyDescent="0.3">
      <c r="A759" s="132" t="s">
        <v>114</v>
      </c>
      <c r="B759" s="220" t="s">
        <v>112</v>
      </c>
      <c r="C759" s="221" t="s">
        <v>113</v>
      </c>
      <c r="D759" s="232">
        <v>7</v>
      </c>
      <c r="E759" s="225" t="s">
        <v>28</v>
      </c>
      <c r="F759" s="159">
        <f t="shared" si="231"/>
        <v>153</v>
      </c>
      <c r="G759" s="214" t="s">
        <v>1372</v>
      </c>
      <c r="H759" s="215" t="s">
        <v>1688</v>
      </c>
      <c r="I759" s="216">
        <v>40331</v>
      </c>
      <c r="J759" s="17">
        <f t="shared" si="224"/>
        <v>5</v>
      </c>
      <c r="K759" s="18">
        <f t="shared" si="225"/>
        <v>5</v>
      </c>
      <c r="L759" s="19">
        <f t="shared" si="232"/>
        <v>5</v>
      </c>
      <c r="M759" s="20">
        <f t="shared" si="233"/>
        <v>0</v>
      </c>
      <c r="N759" s="20">
        <f t="shared" si="234"/>
        <v>0</v>
      </c>
      <c r="O759" s="20">
        <f t="shared" si="235"/>
        <v>0</v>
      </c>
      <c r="P759" s="20">
        <f t="shared" si="236"/>
        <v>0</v>
      </c>
      <c r="Q759" s="20">
        <f t="shared" si="237"/>
        <v>0</v>
      </c>
      <c r="R759" s="21">
        <v>0</v>
      </c>
      <c r="S759" s="22">
        <f t="shared" si="226"/>
        <v>5</v>
      </c>
      <c r="T759" s="22">
        <f t="shared" si="227"/>
        <v>0</v>
      </c>
      <c r="U759" s="22">
        <f t="shared" si="228"/>
        <v>0</v>
      </c>
      <c r="V759" s="22">
        <f t="shared" si="229"/>
        <v>0</v>
      </c>
      <c r="W759" s="22">
        <f t="shared" si="230"/>
        <v>0</v>
      </c>
      <c r="X759" s="26">
        <v>0</v>
      </c>
      <c r="Y759" s="27">
        <v>5</v>
      </c>
      <c r="Z759" s="27"/>
      <c r="AA759" s="27"/>
      <c r="AB759" s="27"/>
      <c r="AC759" s="24"/>
    </row>
    <row r="760" spans="1:29" ht="15" customHeight="1" x14ac:dyDescent="0.3">
      <c r="A760" s="132" t="s">
        <v>114</v>
      </c>
      <c r="B760" s="224" t="s">
        <v>1141</v>
      </c>
      <c r="C760" s="225" t="s">
        <v>1044</v>
      </c>
      <c r="D760" s="225">
        <v>17</v>
      </c>
      <c r="E760" s="225" t="s">
        <v>65</v>
      </c>
      <c r="F760" s="159">
        <f t="shared" si="231"/>
        <v>154</v>
      </c>
      <c r="G760" s="217" t="s">
        <v>34</v>
      </c>
      <c r="H760" s="218" t="s">
        <v>1045</v>
      </c>
      <c r="I760" s="219">
        <v>40325</v>
      </c>
      <c r="J760" s="17">
        <f t="shared" si="224"/>
        <v>5</v>
      </c>
      <c r="K760" s="18">
        <f t="shared" si="225"/>
        <v>5</v>
      </c>
      <c r="L760" s="19">
        <f t="shared" si="232"/>
        <v>5</v>
      </c>
      <c r="M760" s="20">
        <f t="shared" si="233"/>
        <v>0</v>
      </c>
      <c r="N760" s="20">
        <f t="shared" si="234"/>
        <v>0</v>
      </c>
      <c r="O760" s="20">
        <f t="shared" si="235"/>
        <v>0</v>
      </c>
      <c r="P760" s="20">
        <f t="shared" si="236"/>
        <v>0</v>
      </c>
      <c r="Q760" s="20">
        <f t="shared" si="237"/>
        <v>0</v>
      </c>
      <c r="R760" s="21">
        <v>0</v>
      </c>
      <c r="S760" s="22">
        <f t="shared" si="226"/>
        <v>5</v>
      </c>
      <c r="T760" s="22">
        <f t="shared" si="227"/>
        <v>0</v>
      </c>
      <c r="U760" s="22">
        <f t="shared" si="228"/>
        <v>0</v>
      </c>
      <c r="V760" s="22">
        <f t="shared" si="229"/>
        <v>0</v>
      </c>
      <c r="W760" s="22">
        <f t="shared" si="230"/>
        <v>0</v>
      </c>
      <c r="X760" s="26"/>
      <c r="Y760" s="27"/>
      <c r="Z760" s="27"/>
      <c r="AA760" s="27"/>
      <c r="AB760" s="27"/>
      <c r="AC760" s="27">
        <v>5</v>
      </c>
    </row>
    <row r="761" spans="1:29" ht="15" customHeight="1" x14ac:dyDescent="0.3">
      <c r="A761" s="132" t="s">
        <v>114</v>
      </c>
      <c r="B761" s="220" t="s">
        <v>1991</v>
      </c>
      <c r="C761" s="221" t="s">
        <v>1606</v>
      </c>
      <c r="D761" s="232">
        <v>5</v>
      </c>
      <c r="E761" s="225" t="s">
        <v>53</v>
      </c>
      <c r="F761" s="159">
        <f t="shared" si="231"/>
        <v>155</v>
      </c>
      <c r="G761" s="214" t="s">
        <v>1286</v>
      </c>
      <c r="H761" s="215" t="s">
        <v>1684</v>
      </c>
      <c r="I761" s="216">
        <v>40324</v>
      </c>
      <c r="J761" s="17">
        <f t="shared" si="224"/>
        <v>5</v>
      </c>
      <c r="K761" s="18">
        <f t="shared" si="225"/>
        <v>5</v>
      </c>
      <c r="L761" s="19">
        <f t="shared" si="232"/>
        <v>5</v>
      </c>
      <c r="M761" s="20">
        <f t="shared" si="233"/>
        <v>0</v>
      </c>
      <c r="N761" s="20">
        <f t="shared" si="234"/>
        <v>0</v>
      </c>
      <c r="O761" s="20">
        <f t="shared" si="235"/>
        <v>0</v>
      </c>
      <c r="P761" s="20">
        <f t="shared" si="236"/>
        <v>0</v>
      </c>
      <c r="Q761" s="20">
        <f t="shared" si="237"/>
        <v>0</v>
      </c>
      <c r="R761" s="21">
        <v>0</v>
      </c>
      <c r="S761" s="22">
        <f t="shared" si="226"/>
        <v>5</v>
      </c>
      <c r="T761" s="22">
        <f t="shared" si="227"/>
        <v>0</v>
      </c>
      <c r="U761" s="22">
        <f t="shared" si="228"/>
        <v>0</v>
      </c>
      <c r="V761" s="22">
        <f t="shared" si="229"/>
        <v>0</v>
      </c>
      <c r="W761" s="22">
        <f t="shared" si="230"/>
        <v>0</v>
      </c>
      <c r="X761" s="26">
        <v>0</v>
      </c>
      <c r="Y761" s="27">
        <v>5</v>
      </c>
      <c r="Z761" s="27"/>
      <c r="AA761" s="27"/>
      <c r="AB761" s="27"/>
      <c r="AC761" s="24"/>
    </row>
    <row r="762" spans="1:29" ht="15" customHeight="1" x14ac:dyDescent="0.3">
      <c r="A762" s="132" t="s">
        <v>114</v>
      </c>
      <c r="B762" s="224" t="s">
        <v>1194</v>
      </c>
      <c r="C762" s="225" t="s">
        <v>274</v>
      </c>
      <c r="D762" s="225">
        <v>15</v>
      </c>
      <c r="E762" s="225" t="s">
        <v>29</v>
      </c>
      <c r="F762" s="159">
        <f t="shared" si="231"/>
        <v>156</v>
      </c>
      <c r="G762" s="217" t="s">
        <v>397</v>
      </c>
      <c r="H762" s="218" t="s">
        <v>460</v>
      </c>
      <c r="I762" s="219">
        <v>40315</v>
      </c>
      <c r="J762" s="17">
        <f t="shared" si="224"/>
        <v>5</v>
      </c>
      <c r="K762" s="18">
        <f t="shared" si="225"/>
        <v>5</v>
      </c>
      <c r="L762" s="19">
        <f t="shared" si="232"/>
        <v>5</v>
      </c>
      <c r="M762" s="20">
        <f t="shared" si="233"/>
        <v>0</v>
      </c>
      <c r="N762" s="20">
        <f t="shared" si="234"/>
        <v>0</v>
      </c>
      <c r="O762" s="20">
        <f t="shared" si="235"/>
        <v>0</v>
      </c>
      <c r="P762" s="20">
        <f t="shared" si="236"/>
        <v>0</v>
      </c>
      <c r="Q762" s="20">
        <f t="shared" si="237"/>
        <v>0</v>
      </c>
      <c r="R762" s="21">
        <v>0</v>
      </c>
      <c r="S762" s="22">
        <f t="shared" si="226"/>
        <v>5</v>
      </c>
      <c r="T762" s="22">
        <f t="shared" si="227"/>
        <v>0</v>
      </c>
      <c r="U762" s="22">
        <f t="shared" si="228"/>
        <v>0</v>
      </c>
      <c r="V762" s="22">
        <f t="shared" si="229"/>
        <v>0</v>
      </c>
      <c r="W762" s="22">
        <f t="shared" si="230"/>
        <v>0</v>
      </c>
      <c r="X762" s="26">
        <v>5</v>
      </c>
      <c r="Y762" s="27"/>
      <c r="Z762" s="27"/>
      <c r="AA762" s="27"/>
      <c r="AB762" s="27"/>
      <c r="AC762" s="24"/>
    </row>
    <row r="763" spans="1:29" ht="15" customHeight="1" x14ac:dyDescent="0.3">
      <c r="A763" s="132" t="s">
        <v>114</v>
      </c>
      <c r="B763" s="220" t="s">
        <v>130</v>
      </c>
      <c r="C763" s="221" t="s">
        <v>131</v>
      </c>
      <c r="D763" s="225">
        <v>8</v>
      </c>
      <c r="E763" s="225" t="s">
        <v>49</v>
      </c>
      <c r="F763" s="159">
        <f t="shared" si="231"/>
        <v>157</v>
      </c>
      <c r="G763" s="214" t="s">
        <v>1293</v>
      </c>
      <c r="H763" s="215" t="s">
        <v>1726</v>
      </c>
      <c r="I763" s="216">
        <v>40301</v>
      </c>
      <c r="J763" s="17">
        <f t="shared" si="224"/>
        <v>5</v>
      </c>
      <c r="K763" s="18">
        <f t="shared" si="225"/>
        <v>5</v>
      </c>
      <c r="L763" s="19">
        <f t="shared" si="232"/>
        <v>5</v>
      </c>
      <c r="M763" s="20">
        <f t="shared" si="233"/>
        <v>0</v>
      </c>
      <c r="N763" s="20">
        <f t="shared" si="234"/>
        <v>0</v>
      </c>
      <c r="O763" s="20">
        <f t="shared" si="235"/>
        <v>0</v>
      </c>
      <c r="P763" s="20">
        <f t="shared" si="236"/>
        <v>0</v>
      </c>
      <c r="Q763" s="20">
        <f t="shared" si="237"/>
        <v>0</v>
      </c>
      <c r="R763" s="21">
        <v>0</v>
      </c>
      <c r="S763" s="22">
        <f t="shared" si="226"/>
        <v>5</v>
      </c>
      <c r="T763" s="22">
        <f t="shared" si="227"/>
        <v>0</v>
      </c>
      <c r="U763" s="22">
        <f t="shared" si="228"/>
        <v>0</v>
      </c>
      <c r="V763" s="22">
        <f t="shared" si="229"/>
        <v>0</v>
      </c>
      <c r="W763" s="22">
        <f t="shared" si="230"/>
        <v>0</v>
      </c>
      <c r="X763" s="26">
        <v>5</v>
      </c>
      <c r="Y763" s="27"/>
      <c r="Z763" s="27"/>
      <c r="AA763" s="27"/>
      <c r="AB763" s="27"/>
      <c r="AC763" s="27"/>
    </row>
    <row r="764" spans="1:29" ht="15" customHeight="1" x14ac:dyDescent="0.3">
      <c r="A764" s="132" t="s">
        <v>114</v>
      </c>
      <c r="B764" s="224" t="s">
        <v>2452</v>
      </c>
      <c r="C764" s="225" t="s">
        <v>745</v>
      </c>
      <c r="D764" s="232">
        <v>4</v>
      </c>
      <c r="E764" s="225" t="s">
        <v>81</v>
      </c>
      <c r="F764" s="159">
        <f t="shared" si="231"/>
        <v>158</v>
      </c>
      <c r="G764" s="217" t="s">
        <v>67</v>
      </c>
      <c r="H764" s="218" t="s">
        <v>810</v>
      </c>
      <c r="I764" s="219">
        <v>40294</v>
      </c>
      <c r="J764" s="17">
        <f t="shared" si="224"/>
        <v>5</v>
      </c>
      <c r="K764" s="18">
        <f t="shared" si="225"/>
        <v>0</v>
      </c>
      <c r="L764" s="19">
        <f t="shared" si="232"/>
        <v>0</v>
      </c>
      <c r="M764" s="20">
        <f t="shared" si="233"/>
        <v>0</v>
      </c>
      <c r="N764" s="20">
        <f t="shared" si="234"/>
        <v>0</v>
      </c>
      <c r="O764" s="20">
        <f t="shared" si="235"/>
        <v>0</v>
      </c>
      <c r="P764" s="20">
        <f t="shared" si="236"/>
        <v>0</v>
      </c>
      <c r="Q764" s="20">
        <f t="shared" si="237"/>
        <v>0</v>
      </c>
      <c r="R764" s="21">
        <v>5</v>
      </c>
      <c r="S764" s="22">
        <f t="shared" si="226"/>
        <v>0</v>
      </c>
      <c r="T764" s="22">
        <f t="shared" si="227"/>
        <v>0</v>
      </c>
      <c r="U764" s="22">
        <f t="shared" si="228"/>
        <v>0</v>
      </c>
      <c r="V764" s="22">
        <f t="shared" si="229"/>
        <v>0</v>
      </c>
      <c r="W764" s="22">
        <f t="shared" si="230"/>
        <v>0</v>
      </c>
      <c r="X764" s="26"/>
      <c r="Y764" s="27"/>
      <c r="Z764" s="27"/>
      <c r="AA764" s="27"/>
      <c r="AB764" s="27"/>
      <c r="AC764" s="27"/>
    </row>
    <row r="765" spans="1:29" ht="15" customHeight="1" x14ac:dyDescent="0.3">
      <c r="A765" s="132" t="s">
        <v>114</v>
      </c>
      <c r="B765" s="229" t="s">
        <v>623</v>
      </c>
      <c r="C765" s="231" t="s">
        <v>143</v>
      </c>
      <c r="D765" s="232">
        <v>15</v>
      </c>
      <c r="E765" s="225" t="s">
        <v>29</v>
      </c>
      <c r="F765" s="159">
        <f t="shared" si="231"/>
        <v>159</v>
      </c>
      <c r="G765" s="208" t="s">
        <v>397</v>
      </c>
      <c r="H765" s="209" t="s">
        <v>429</v>
      </c>
      <c r="I765" s="210">
        <v>40291</v>
      </c>
      <c r="J765" s="17">
        <f t="shared" si="224"/>
        <v>5</v>
      </c>
      <c r="K765" s="18">
        <f t="shared" si="225"/>
        <v>5</v>
      </c>
      <c r="L765" s="19">
        <f t="shared" si="232"/>
        <v>5</v>
      </c>
      <c r="M765" s="20">
        <f t="shared" si="233"/>
        <v>0</v>
      </c>
      <c r="N765" s="20">
        <f t="shared" si="234"/>
        <v>0</v>
      </c>
      <c r="O765" s="20">
        <f t="shared" si="235"/>
        <v>0</v>
      </c>
      <c r="P765" s="20">
        <f t="shared" si="236"/>
        <v>0</v>
      </c>
      <c r="Q765" s="20">
        <f t="shared" si="237"/>
        <v>0</v>
      </c>
      <c r="R765" s="21">
        <v>0</v>
      </c>
      <c r="S765" s="22">
        <f t="shared" si="226"/>
        <v>5</v>
      </c>
      <c r="T765" s="22">
        <f t="shared" si="227"/>
        <v>0</v>
      </c>
      <c r="U765" s="22">
        <f t="shared" si="228"/>
        <v>0</v>
      </c>
      <c r="V765" s="22">
        <f t="shared" si="229"/>
        <v>0</v>
      </c>
      <c r="W765" s="22">
        <f t="shared" si="230"/>
        <v>0</v>
      </c>
      <c r="X765" s="26">
        <v>5</v>
      </c>
      <c r="Y765" s="27"/>
      <c r="Z765" s="27"/>
      <c r="AA765" s="27"/>
      <c r="AB765" s="27"/>
      <c r="AC765" s="27"/>
    </row>
    <row r="766" spans="1:29" ht="15" customHeight="1" x14ac:dyDescent="0.3">
      <c r="A766" s="132" t="s">
        <v>114</v>
      </c>
      <c r="B766" s="229" t="s">
        <v>132</v>
      </c>
      <c r="C766" s="230" t="s">
        <v>133</v>
      </c>
      <c r="D766" s="222">
        <v>9</v>
      </c>
      <c r="E766" s="223" t="s">
        <v>33</v>
      </c>
      <c r="F766" s="159">
        <f t="shared" si="231"/>
        <v>160</v>
      </c>
      <c r="G766" s="208" t="s">
        <v>769</v>
      </c>
      <c r="H766" s="209" t="s">
        <v>770</v>
      </c>
      <c r="I766" s="210">
        <v>40284</v>
      </c>
      <c r="J766" s="17">
        <f t="shared" si="224"/>
        <v>5</v>
      </c>
      <c r="K766" s="18">
        <f t="shared" si="225"/>
        <v>5</v>
      </c>
      <c r="L766" s="19">
        <f t="shared" si="232"/>
        <v>5</v>
      </c>
      <c r="M766" s="20">
        <f t="shared" si="233"/>
        <v>0</v>
      </c>
      <c r="N766" s="20">
        <f t="shared" si="234"/>
        <v>0</v>
      </c>
      <c r="O766" s="20">
        <f t="shared" si="235"/>
        <v>0</v>
      </c>
      <c r="P766" s="20">
        <f t="shared" si="236"/>
        <v>0</v>
      </c>
      <c r="Q766" s="20">
        <f t="shared" si="237"/>
        <v>0</v>
      </c>
      <c r="R766" s="21">
        <v>0</v>
      </c>
      <c r="S766" s="22">
        <f t="shared" si="226"/>
        <v>5</v>
      </c>
      <c r="T766" s="22">
        <f t="shared" si="227"/>
        <v>0</v>
      </c>
      <c r="U766" s="22">
        <f t="shared" si="228"/>
        <v>0</v>
      </c>
      <c r="V766" s="22">
        <f t="shared" si="229"/>
        <v>0</v>
      </c>
      <c r="W766" s="22">
        <f t="shared" si="230"/>
        <v>0</v>
      </c>
      <c r="X766" s="23">
        <v>0</v>
      </c>
      <c r="Y766" s="24">
        <v>5</v>
      </c>
      <c r="Z766" s="24"/>
      <c r="AA766" s="24"/>
      <c r="AB766" s="24"/>
      <c r="AC766" s="24">
        <v>0</v>
      </c>
    </row>
    <row r="767" spans="1:29" ht="15" customHeight="1" x14ac:dyDescent="0.3">
      <c r="A767" s="132" t="s">
        <v>114</v>
      </c>
      <c r="B767" s="229" t="s">
        <v>256</v>
      </c>
      <c r="C767" s="231" t="s">
        <v>215</v>
      </c>
      <c r="D767" s="232">
        <v>12</v>
      </c>
      <c r="E767" s="225" t="s">
        <v>25</v>
      </c>
      <c r="F767" s="159">
        <f t="shared" ref="F767:F794" si="238">F766+1</f>
        <v>161</v>
      </c>
      <c r="G767" s="208" t="s">
        <v>37</v>
      </c>
      <c r="H767" s="209" t="s">
        <v>433</v>
      </c>
      <c r="I767" s="210">
        <v>40268</v>
      </c>
      <c r="J767" s="17">
        <f t="shared" si="224"/>
        <v>5</v>
      </c>
      <c r="K767" s="18">
        <f t="shared" si="225"/>
        <v>5</v>
      </c>
      <c r="L767" s="19">
        <f t="shared" ref="L767:L794" si="239">IFERROR(LARGE((S767:W767),1),0)</f>
        <v>5</v>
      </c>
      <c r="M767" s="20">
        <f t="shared" ref="M767:M794" si="240">IFERROR(LARGE((S767:W767),2),0)</f>
        <v>0</v>
      </c>
      <c r="N767" s="20">
        <f t="shared" ref="N767:N794" si="241">IFERROR(LARGE((S767:W767),3),0)</f>
        <v>0</v>
      </c>
      <c r="O767" s="20">
        <f t="shared" ref="O767:O794" si="242">IFERROR(LARGE((S767:W767),4),0)</f>
        <v>0</v>
      </c>
      <c r="P767" s="20">
        <f t="shared" ref="P767:P794" si="243">IFERROR(LARGE((S767:W767),5),0)</f>
        <v>0</v>
      </c>
      <c r="Q767" s="20">
        <f t="shared" ref="Q767:Q794" si="244">IFERROR(LARGE((S767:W767),6),0)</f>
        <v>0</v>
      </c>
      <c r="R767" s="21">
        <v>0</v>
      </c>
      <c r="S767" s="22">
        <f t="shared" si="226"/>
        <v>5</v>
      </c>
      <c r="T767" s="22">
        <f t="shared" si="227"/>
        <v>0</v>
      </c>
      <c r="U767" s="22">
        <f t="shared" si="228"/>
        <v>0</v>
      </c>
      <c r="V767" s="22">
        <f t="shared" si="229"/>
        <v>0</v>
      </c>
      <c r="W767" s="22">
        <f t="shared" si="230"/>
        <v>0</v>
      </c>
      <c r="X767" s="26">
        <v>5</v>
      </c>
      <c r="Y767" s="27"/>
      <c r="Z767" s="27"/>
      <c r="AA767" s="27"/>
      <c r="AB767" s="27"/>
      <c r="AC767" s="27"/>
    </row>
    <row r="768" spans="1:29" ht="15" customHeight="1" x14ac:dyDescent="0.3">
      <c r="A768" s="132" t="s">
        <v>114</v>
      </c>
      <c r="B768" s="229" t="s">
        <v>603</v>
      </c>
      <c r="C768" s="231" t="s">
        <v>393</v>
      </c>
      <c r="D768" s="225">
        <v>7</v>
      </c>
      <c r="E768" s="225" t="s">
        <v>28</v>
      </c>
      <c r="F768" s="159">
        <f t="shared" si="238"/>
        <v>162</v>
      </c>
      <c r="G768" s="208" t="s">
        <v>105</v>
      </c>
      <c r="H768" s="209" t="s">
        <v>471</v>
      </c>
      <c r="I768" s="210">
        <v>40266</v>
      </c>
      <c r="J768" s="17">
        <f t="shared" si="224"/>
        <v>5</v>
      </c>
      <c r="K768" s="18">
        <f t="shared" si="225"/>
        <v>5</v>
      </c>
      <c r="L768" s="19">
        <f t="shared" si="239"/>
        <v>5</v>
      </c>
      <c r="M768" s="20">
        <f t="shared" si="240"/>
        <v>0</v>
      </c>
      <c r="N768" s="20">
        <f t="shared" si="241"/>
        <v>0</v>
      </c>
      <c r="O768" s="20">
        <f t="shared" si="242"/>
        <v>0</v>
      </c>
      <c r="P768" s="20">
        <f t="shared" si="243"/>
        <v>0</v>
      </c>
      <c r="Q768" s="20">
        <f t="shared" si="244"/>
        <v>0</v>
      </c>
      <c r="R768" s="21">
        <v>0</v>
      </c>
      <c r="S768" s="22">
        <f t="shared" si="226"/>
        <v>5</v>
      </c>
      <c r="T768" s="22">
        <f t="shared" si="227"/>
        <v>0</v>
      </c>
      <c r="U768" s="22">
        <f t="shared" si="228"/>
        <v>0</v>
      </c>
      <c r="V768" s="22">
        <f t="shared" si="229"/>
        <v>0</v>
      </c>
      <c r="W768" s="22">
        <f t="shared" si="230"/>
        <v>0</v>
      </c>
      <c r="X768" s="26">
        <v>0</v>
      </c>
      <c r="Y768" s="27"/>
      <c r="Z768" s="27">
        <v>5</v>
      </c>
      <c r="AA768" s="27"/>
      <c r="AB768" s="27"/>
      <c r="AC768" s="24">
        <v>0</v>
      </c>
    </row>
    <row r="769" spans="1:29" ht="15" customHeight="1" x14ac:dyDescent="0.3">
      <c r="A769" s="132" t="s">
        <v>114</v>
      </c>
      <c r="B769" s="229" t="s">
        <v>603</v>
      </c>
      <c r="C769" s="231" t="s">
        <v>393</v>
      </c>
      <c r="D769" s="232">
        <v>7</v>
      </c>
      <c r="E769" s="225" t="s">
        <v>28</v>
      </c>
      <c r="F769" s="159">
        <f t="shared" si="238"/>
        <v>163</v>
      </c>
      <c r="G769" s="208" t="s">
        <v>110</v>
      </c>
      <c r="H769" s="209" t="s">
        <v>394</v>
      </c>
      <c r="I769" s="210">
        <v>40251</v>
      </c>
      <c r="J769" s="17">
        <f t="shared" si="224"/>
        <v>5</v>
      </c>
      <c r="K769" s="18">
        <f t="shared" si="225"/>
        <v>0</v>
      </c>
      <c r="L769" s="19">
        <f t="shared" si="239"/>
        <v>0</v>
      </c>
      <c r="M769" s="20">
        <f t="shared" si="240"/>
        <v>0</v>
      </c>
      <c r="N769" s="20">
        <f t="shared" si="241"/>
        <v>0</v>
      </c>
      <c r="O769" s="20">
        <f t="shared" si="242"/>
        <v>0</v>
      </c>
      <c r="P769" s="20">
        <f t="shared" si="243"/>
        <v>0</v>
      </c>
      <c r="Q769" s="20">
        <f t="shared" si="244"/>
        <v>0</v>
      </c>
      <c r="R769" s="21">
        <v>5</v>
      </c>
      <c r="S769" s="22">
        <f t="shared" si="226"/>
        <v>0</v>
      </c>
      <c r="T769" s="22">
        <f t="shared" si="227"/>
        <v>0</v>
      </c>
      <c r="U769" s="22">
        <f t="shared" si="228"/>
        <v>0</v>
      </c>
      <c r="V769" s="22">
        <f t="shared" si="229"/>
        <v>0</v>
      </c>
      <c r="W769" s="22">
        <f t="shared" si="230"/>
        <v>0</v>
      </c>
      <c r="X769" s="26"/>
      <c r="Y769" s="27"/>
      <c r="Z769" s="27"/>
      <c r="AA769" s="27"/>
      <c r="AB769" s="27"/>
      <c r="AC769" s="27"/>
    </row>
    <row r="770" spans="1:29" ht="15" customHeight="1" x14ac:dyDescent="0.3">
      <c r="A770" s="132" t="s">
        <v>114</v>
      </c>
      <c r="B770" s="229" t="s">
        <v>607</v>
      </c>
      <c r="C770" s="231" t="s">
        <v>400</v>
      </c>
      <c r="D770" s="232">
        <v>19</v>
      </c>
      <c r="E770" s="225" t="s">
        <v>46</v>
      </c>
      <c r="F770" s="159">
        <f t="shared" si="238"/>
        <v>164</v>
      </c>
      <c r="G770" s="208" t="s">
        <v>67</v>
      </c>
      <c r="H770" s="209" t="s">
        <v>401</v>
      </c>
      <c r="I770" s="210">
        <v>40239</v>
      </c>
      <c r="J770" s="17">
        <f t="shared" si="224"/>
        <v>5</v>
      </c>
      <c r="K770" s="18">
        <f t="shared" si="225"/>
        <v>5</v>
      </c>
      <c r="L770" s="19">
        <f t="shared" si="239"/>
        <v>5</v>
      </c>
      <c r="M770" s="20">
        <f t="shared" si="240"/>
        <v>0</v>
      </c>
      <c r="N770" s="20">
        <f t="shared" si="241"/>
        <v>0</v>
      </c>
      <c r="O770" s="20">
        <f t="shared" si="242"/>
        <v>0</v>
      </c>
      <c r="P770" s="20">
        <f t="shared" si="243"/>
        <v>0</v>
      </c>
      <c r="Q770" s="20">
        <f t="shared" si="244"/>
        <v>0</v>
      </c>
      <c r="R770" s="21">
        <v>0</v>
      </c>
      <c r="S770" s="22">
        <f t="shared" si="226"/>
        <v>5</v>
      </c>
      <c r="T770" s="22">
        <f t="shared" si="227"/>
        <v>0</v>
      </c>
      <c r="U770" s="22">
        <f t="shared" si="228"/>
        <v>0</v>
      </c>
      <c r="V770" s="22">
        <f t="shared" si="229"/>
        <v>0</v>
      </c>
      <c r="W770" s="22">
        <f t="shared" si="230"/>
        <v>0</v>
      </c>
      <c r="X770" s="26">
        <v>5</v>
      </c>
      <c r="Y770" s="27"/>
      <c r="Z770" s="27"/>
      <c r="AA770" s="27"/>
      <c r="AB770" s="27"/>
      <c r="AC770" s="27"/>
    </row>
    <row r="771" spans="1:29" ht="15" customHeight="1" x14ac:dyDescent="0.3">
      <c r="A771" s="132" t="s">
        <v>114</v>
      </c>
      <c r="B771" s="228" t="s">
        <v>2486</v>
      </c>
      <c r="C771" s="227" t="s">
        <v>2107</v>
      </c>
      <c r="D771" s="232">
        <v>3</v>
      </c>
      <c r="E771" s="225" t="s">
        <v>39</v>
      </c>
      <c r="F771" s="159">
        <f t="shared" si="238"/>
        <v>165</v>
      </c>
      <c r="G771" s="211" t="s">
        <v>100</v>
      </c>
      <c r="H771" s="212" t="s">
        <v>2108</v>
      </c>
      <c r="I771" s="213">
        <v>40238</v>
      </c>
      <c r="J771" s="17">
        <f t="shared" si="224"/>
        <v>5</v>
      </c>
      <c r="K771" s="18">
        <f t="shared" si="225"/>
        <v>5</v>
      </c>
      <c r="L771" s="19">
        <f t="shared" si="239"/>
        <v>5</v>
      </c>
      <c r="M771" s="20">
        <f t="shared" si="240"/>
        <v>0</v>
      </c>
      <c r="N771" s="20">
        <f t="shared" si="241"/>
        <v>0</v>
      </c>
      <c r="O771" s="20">
        <f t="shared" si="242"/>
        <v>0</v>
      </c>
      <c r="P771" s="20">
        <f t="shared" si="243"/>
        <v>0</v>
      </c>
      <c r="Q771" s="20">
        <f t="shared" si="244"/>
        <v>0</v>
      </c>
      <c r="R771" s="21">
        <v>0</v>
      </c>
      <c r="S771" s="22">
        <f t="shared" si="226"/>
        <v>5</v>
      </c>
      <c r="T771" s="22">
        <f t="shared" si="227"/>
        <v>0</v>
      </c>
      <c r="U771" s="22">
        <f t="shared" si="228"/>
        <v>0</v>
      </c>
      <c r="V771" s="22">
        <f t="shared" si="229"/>
        <v>0</v>
      </c>
      <c r="W771" s="22">
        <f t="shared" si="230"/>
        <v>0</v>
      </c>
      <c r="X771" s="26"/>
      <c r="Y771" s="27"/>
      <c r="Z771" s="27"/>
      <c r="AA771" s="27"/>
      <c r="AB771" s="37"/>
      <c r="AC771" s="37">
        <v>5</v>
      </c>
    </row>
    <row r="772" spans="1:29" ht="15" customHeight="1" x14ac:dyDescent="0.3">
      <c r="A772" s="132" t="s">
        <v>114</v>
      </c>
      <c r="B772" s="229" t="s">
        <v>849</v>
      </c>
      <c r="C772" s="231" t="s">
        <v>761</v>
      </c>
      <c r="D772" s="225">
        <v>8</v>
      </c>
      <c r="E772" s="225" t="s">
        <v>49</v>
      </c>
      <c r="F772" s="159">
        <f t="shared" si="238"/>
        <v>166</v>
      </c>
      <c r="G772" s="208" t="s">
        <v>26</v>
      </c>
      <c r="H772" s="209" t="s">
        <v>919</v>
      </c>
      <c r="I772" s="210">
        <v>40227</v>
      </c>
      <c r="J772" s="17">
        <f t="shared" ref="J772:J835" si="245">SUM(L772:R772)</f>
        <v>5</v>
      </c>
      <c r="K772" s="18">
        <f t="shared" si="225"/>
        <v>5</v>
      </c>
      <c r="L772" s="19">
        <f t="shared" si="239"/>
        <v>5</v>
      </c>
      <c r="M772" s="20">
        <f t="shared" si="240"/>
        <v>0</v>
      </c>
      <c r="N772" s="20">
        <f t="shared" si="241"/>
        <v>0</v>
      </c>
      <c r="O772" s="20">
        <f t="shared" si="242"/>
        <v>0</v>
      </c>
      <c r="P772" s="20">
        <f t="shared" si="243"/>
        <v>0</v>
      </c>
      <c r="Q772" s="20">
        <f t="shared" si="244"/>
        <v>0</v>
      </c>
      <c r="R772" s="21">
        <v>0</v>
      </c>
      <c r="S772" s="22">
        <f t="shared" si="226"/>
        <v>5</v>
      </c>
      <c r="T772" s="22">
        <f t="shared" si="227"/>
        <v>0</v>
      </c>
      <c r="U772" s="22">
        <f t="shared" si="228"/>
        <v>0</v>
      </c>
      <c r="V772" s="22">
        <f t="shared" si="229"/>
        <v>0</v>
      </c>
      <c r="W772" s="22">
        <f t="shared" si="230"/>
        <v>0</v>
      </c>
      <c r="X772" s="26">
        <v>0</v>
      </c>
      <c r="Y772" s="27">
        <v>5</v>
      </c>
      <c r="Z772" s="27"/>
      <c r="AA772" s="27"/>
      <c r="AB772" s="27"/>
      <c r="AC772" s="27"/>
    </row>
    <row r="773" spans="1:29" ht="15" customHeight="1" x14ac:dyDescent="0.3">
      <c r="A773" s="166" t="s">
        <v>114</v>
      </c>
      <c r="B773" s="229" t="s">
        <v>147</v>
      </c>
      <c r="C773" s="231" t="s">
        <v>148</v>
      </c>
      <c r="D773" s="232">
        <v>16</v>
      </c>
      <c r="E773" s="225" t="s">
        <v>44</v>
      </c>
      <c r="F773" s="159">
        <f t="shared" si="238"/>
        <v>167</v>
      </c>
      <c r="G773" s="208" t="s">
        <v>107</v>
      </c>
      <c r="H773" s="209" t="s">
        <v>2411</v>
      </c>
      <c r="I773" s="210">
        <v>40224</v>
      </c>
      <c r="J773" s="17">
        <f t="shared" si="245"/>
        <v>5</v>
      </c>
      <c r="K773" s="18">
        <f t="shared" ref="K773:K836" si="246">SUM(L773:Q773)</f>
        <v>5</v>
      </c>
      <c r="L773" s="19">
        <f t="shared" si="239"/>
        <v>5</v>
      </c>
      <c r="M773" s="20">
        <f t="shared" si="240"/>
        <v>0</v>
      </c>
      <c r="N773" s="20">
        <f t="shared" si="241"/>
        <v>0</v>
      </c>
      <c r="O773" s="20">
        <f t="shared" si="242"/>
        <v>0</v>
      </c>
      <c r="P773" s="20">
        <f t="shared" si="243"/>
        <v>0</v>
      </c>
      <c r="Q773" s="20">
        <f t="shared" si="244"/>
        <v>0</v>
      </c>
      <c r="R773" s="21">
        <v>0</v>
      </c>
      <c r="S773" s="22">
        <f t="shared" ref="S773:S836" si="247">IFERROR(LARGE((X773:AC773),1),0)</f>
        <v>5</v>
      </c>
      <c r="T773" s="22">
        <f t="shared" ref="T773:T836" si="248">IFERROR(LARGE((X773:AC773),2),0)</f>
        <v>0</v>
      </c>
      <c r="U773" s="22">
        <f t="shared" ref="U773:U836" si="249">IFERROR(LARGE((X773:AC773),3),0)</f>
        <v>0</v>
      </c>
      <c r="V773" s="22">
        <f t="shared" ref="V773:V836" si="250">IFERROR(LARGE((X773:AC773),4),0)</f>
        <v>0</v>
      </c>
      <c r="W773" s="22">
        <f t="shared" ref="W773:W836" si="251">IFERROR(LARGE((X773:AC773),5),0)</f>
        <v>0</v>
      </c>
      <c r="X773" s="26"/>
      <c r="Y773" s="27"/>
      <c r="Z773" s="27">
        <v>5</v>
      </c>
      <c r="AA773" s="27"/>
      <c r="AB773" s="28"/>
      <c r="AC773" s="25"/>
    </row>
    <row r="774" spans="1:29" ht="15" customHeight="1" x14ac:dyDescent="0.3">
      <c r="A774" s="132" t="s">
        <v>114</v>
      </c>
      <c r="B774" s="228" t="s">
        <v>181</v>
      </c>
      <c r="C774" s="227" t="s">
        <v>182</v>
      </c>
      <c r="D774" s="232">
        <v>3</v>
      </c>
      <c r="E774" s="225" t="s">
        <v>39</v>
      </c>
      <c r="F774" s="159">
        <f t="shared" si="238"/>
        <v>168</v>
      </c>
      <c r="G774" s="211" t="s">
        <v>1651</v>
      </c>
      <c r="H774" s="212" t="s">
        <v>1652</v>
      </c>
      <c r="I774" s="213">
        <v>40206</v>
      </c>
      <c r="J774" s="17">
        <f t="shared" si="245"/>
        <v>5</v>
      </c>
      <c r="K774" s="18">
        <f t="shared" si="246"/>
        <v>5</v>
      </c>
      <c r="L774" s="19">
        <f t="shared" si="239"/>
        <v>5</v>
      </c>
      <c r="M774" s="20">
        <f t="shared" si="240"/>
        <v>0</v>
      </c>
      <c r="N774" s="20">
        <f t="shared" si="241"/>
        <v>0</v>
      </c>
      <c r="O774" s="20">
        <f t="shared" si="242"/>
        <v>0</v>
      </c>
      <c r="P774" s="20">
        <f t="shared" si="243"/>
        <v>0</v>
      </c>
      <c r="Q774" s="20">
        <f t="shared" si="244"/>
        <v>0</v>
      </c>
      <c r="R774" s="21">
        <v>0</v>
      </c>
      <c r="S774" s="22">
        <f t="shared" si="247"/>
        <v>5</v>
      </c>
      <c r="T774" s="22">
        <f t="shared" si="248"/>
        <v>0</v>
      </c>
      <c r="U774" s="22">
        <f t="shared" si="249"/>
        <v>0</v>
      </c>
      <c r="V774" s="22">
        <f t="shared" si="250"/>
        <v>0</v>
      </c>
      <c r="W774" s="22">
        <f t="shared" si="251"/>
        <v>0</v>
      </c>
      <c r="X774" s="26">
        <v>0</v>
      </c>
      <c r="Y774" s="27">
        <v>5</v>
      </c>
      <c r="Z774" s="27"/>
      <c r="AA774" s="27"/>
      <c r="AB774" s="27"/>
      <c r="AC774" s="24">
        <v>0</v>
      </c>
    </row>
    <row r="775" spans="1:29" ht="15" customHeight="1" x14ac:dyDescent="0.3">
      <c r="A775" s="166" t="s">
        <v>114</v>
      </c>
      <c r="B775" s="229" t="s">
        <v>2455</v>
      </c>
      <c r="C775" s="231" t="s">
        <v>2374</v>
      </c>
      <c r="D775" s="232">
        <v>15</v>
      </c>
      <c r="E775" s="225" t="s">
        <v>29</v>
      </c>
      <c r="F775" s="159">
        <f t="shared" si="238"/>
        <v>169</v>
      </c>
      <c r="G775" s="208" t="s">
        <v>287</v>
      </c>
      <c r="H775" s="209" t="s">
        <v>412</v>
      </c>
      <c r="I775" s="210">
        <v>40204</v>
      </c>
      <c r="J775" s="17">
        <f t="shared" si="245"/>
        <v>5</v>
      </c>
      <c r="K775" s="18">
        <f t="shared" si="246"/>
        <v>5</v>
      </c>
      <c r="L775" s="19">
        <f t="shared" si="239"/>
        <v>5</v>
      </c>
      <c r="M775" s="20">
        <f t="shared" si="240"/>
        <v>0</v>
      </c>
      <c r="N775" s="20">
        <f t="shared" si="241"/>
        <v>0</v>
      </c>
      <c r="O775" s="20">
        <f t="shared" si="242"/>
        <v>0</v>
      </c>
      <c r="P775" s="20">
        <f t="shared" si="243"/>
        <v>0</v>
      </c>
      <c r="Q775" s="20">
        <f t="shared" si="244"/>
        <v>0</v>
      </c>
      <c r="R775" s="21">
        <v>0</v>
      </c>
      <c r="S775" s="22">
        <f t="shared" si="247"/>
        <v>5</v>
      </c>
      <c r="T775" s="22">
        <f t="shared" si="248"/>
        <v>0</v>
      </c>
      <c r="U775" s="22">
        <f t="shared" si="249"/>
        <v>0</v>
      </c>
      <c r="V775" s="22">
        <f t="shared" si="250"/>
        <v>0</v>
      </c>
      <c r="W775" s="22">
        <f t="shared" si="251"/>
        <v>0</v>
      </c>
      <c r="X775" s="26"/>
      <c r="Y775" s="27"/>
      <c r="Z775" s="27">
        <v>5</v>
      </c>
      <c r="AA775" s="27"/>
      <c r="AB775" s="27"/>
      <c r="AC775" s="27"/>
    </row>
    <row r="776" spans="1:29" ht="15" customHeight="1" x14ac:dyDescent="0.3">
      <c r="A776" s="132" t="s">
        <v>114</v>
      </c>
      <c r="B776" s="228" t="s">
        <v>1968</v>
      </c>
      <c r="C776" s="227" t="s">
        <v>1548</v>
      </c>
      <c r="D776" s="225">
        <v>9</v>
      </c>
      <c r="E776" s="225" t="s">
        <v>33</v>
      </c>
      <c r="F776" s="159">
        <f t="shared" si="238"/>
        <v>170</v>
      </c>
      <c r="G776" s="211" t="s">
        <v>1342</v>
      </c>
      <c r="H776" s="212" t="s">
        <v>1746</v>
      </c>
      <c r="I776" s="213">
        <v>40193</v>
      </c>
      <c r="J776" s="17">
        <f t="shared" si="245"/>
        <v>5</v>
      </c>
      <c r="K776" s="18">
        <f t="shared" si="246"/>
        <v>5</v>
      </c>
      <c r="L776" s="19">
        <f t="shared" si="239"/>
        <v>5</v>
      </c>
      <c r="M776" s="20">
        <f t="shared" si="240"/>
        <v>0</v>
      </c>
      <c r="N776" s="20">
        <f t="shared" si="241"/>
        <v>0</v>
      </c>
      <c r="O776" s="20">
        <f t="shared" si="242"/>
        <v>0</v>
      </c>
      <c r="P776" s="20">
        <f t="shared" si="243"/>
        <v>0</v>
      </c>
      <c r="Q776" s="20">
        <f t="shared" si="244"/>
        <v>0</v>
      </c>
      <c r="R776" s="21">
        <v>0</v>
      </c>
      <c r="S776" s="22">
        <f t="shared" si="247"/>
        <v>5</v>
      </c>
      <c r="T776" s="22">
        <f t="shared" si="248"/>
        <v>0</v>
      </c>
      <c r="U776" s="22">
        <f t="shared" si="249"/>
        <v>0</v>
      </c>
      <c r="V776" s="22">
        <f t="shared" si="250"/>
        <v>0</v>
      </c>
      <c r="W776" s="22">
        <f t="shared" si="251"/>
        <v>0</v>
      </c>
      <c r="X776" s="26">
        <v>5</v>
      </c>
      <c r="Y776" s="27"/>
      <c r="Z776" s="27"/>
      <c r="AA776" s="27"/>
      <c r="AB776" s="37"/>
      <c r="AC776" s="37"/>
    </row>
    <row r="777" spans="1:29" ht="15" customHeight="1" x14ac:dyDescent="0.3">
      <c r="A777" s="132" t="s">
        <v>114</v>
      </c>
      <c r="B777" s="229" t="s">
        <v>338</v>
      </c>
      <c r="C777" s="231" t="s">
        <v>294</v>
      </c>
      <c r="D777" s="232">
        <v>19</v>
      </c>
      <c r="E777" s="225" t="s">
        <v>46</v>
      </c>
      <c r="F777" s="159">
        <f t="shared" si="238"/>
        <v>171</v>
      </c>
      <c r="G777" s="208" t="s">
        <v>405</v>
      </c>
      <c r="H777" s="209" t="s">
        <v>406</v>
      </c>
      <c r="I777" s="210">
        <v>40192</v>
      </c>
      <c r="J777" s="17">
        <f t="shared" si="245"/>
        <v>5</v>
      </c>
      <c r="K777" s="18">
        <f t="shared" si="246"/>
        <v>0</v>
      </c>
      <c r="L777" s="19">
        <f t="shared" si="239"/>
        <v>0</v>
      </c>
      <c r="M777" s="20">
        <f t="shared" si="240"/>
        <v>0</v>
      </c>
      <c r="N777" s="20">
        <f t="shared" si="241"/>
        <v>0</v>
      </c>
      <c r="O777" s="20">
        <f t="shared" si="242"/>
        <v>0</v>
      </c>
      <c r="P777" s="20">
        <f t="shared" si="243"/>
        <v>0</v>
      </c>
      <c r="Q777" s="20">
        <f t="shared" si="244"/>
        <v>0</v>
      </c>
      <c r="R777" s="21">
        <v>5</v>
      </c>
      <c r="S777" s="22">
        <f t="shared" si="247"/>
        <v>0</v>
      </c>
      <c r="T777" s="22">
        <f t="shared" si="248"/>
        <v>0</v>
      </c>
      <c r="U777" s="22">
        <f t="shared" si="249"/>
        <v>0</v>
      </c>
      <c r="V777" s="22">
        <f t="shared" si="250"/>
        <v>0</v>
      </c>
      <c r="W777" s="22">
        <f t="shared" si="251"/>
        <v>0</v>
      </c>
      <c r="X777" s="26"/>
      <c r="Y777" s="27"/>
      <c r="Z777" s="27"/>
      <c r="AA777" s="27"/>
      <c r="AB777" s="37"/>
      <c r="AC777" s="37"/>
    </row>
    <row r="778" spans="1:29" ht="15" customHeight="1" x14ac:dyDescent="0.3">
      <c r="A778" s="166" t="s">
        <v>114</v>
      </c>
      <c r="B778" s="229" t="s">
        <v>618</v>
      </c>
      <c r="C778" s="231" t="s">
        <v>461</v>
      </c>
      <c r="D778" s="225">
        <v>7</v>
      </c>
      <c r="E778" s="225" t="s">
        <v>28</v>
      </c>
      <c r="F778" s="159">
        <f t="shared" si="238"/>
        <v>172</v>
      </c>
      <c r="G778" s="208" t="s">
        <v>72</v>
      </c>
      <c r="H778" s="209" t="s">
        <v>462</v>
      </c>
      <c r="I778" s="210">
        <v>40186</v>
      </c>
      <c r="J778" s="17">
        <f t="shared" si="245"/>
        <v>5</v>
      </c>
      <c r="K778" s="18">
        <f t="shared" si="246"/>
        <v>5</v>
      </c>
      <c r="L778" s="19">
        <f t="shared" si="239"/>
        <v>5</v>
      </c>
      <c r="M778" s="20">
        <f t="shared" si="240"/>
        <v>0</v>
      </c>
      <c r="N778" s="20">
        <f t="shared" si="241"/>
        <v>0</v>
      </c>
      <c r="O778" s="20">
        <f t="shared" si="242"/>
        <v>0</v>
      </c>
      <c r="P778" s="20">
        <f t="shared" si="243"/>
        <v>0</v>
      </c>
      <c r="Q778" s="20">
        <f t="shared" si="244"/>
        <v>0</v>
      </c>
      <c r="R778" s="21">
        <v>0</v>
      </c>
      <c r="S778" s="22">
        <f t="shared" si="247"/>
        <v>5</v>
      </c>
      <c r="T778" s="22">
        <f t="shared" si="248"/>
        <v>0</v>
      </c>
      <c r="U778" s="22">
        <f t="shared" si="249"/>
        <v>0</v>
      </c>
      <c r="V778" s="22">
        <f t="shared" si="250"/>
        <v>0</v>
      </c>
      <c r="W778" s="22">
        <f t="shared" si="251"/>
        <v>0</v>
      </c>
      <c r="X778" s="26"/>
      <c r="Y778" s="27"/>
      <c r="Z778" s="27"/>
      <c r="AA778" s="27"/>
      <c r="AB778" s="37"/>
      <c r="AC778" s="53">
        <v>5</v>
      </c>
    </row>
    <row r="779" spans="1:29" ht="15" customHeight="1" x14ac:dyDescent="0.3">
      <c r="A779" s="132" t="s">
        <v>114</v>
      </c>
      <c r="B779" s="229" t="s">
        <v>1136</v>
      </c>
      <c r="C779" s="230" t="s">
        <v>1029</v>
      </c>
      <c r="D779" s="222">
        <v>8</v>
      </c>
      <c r="E779" s="223" t="s">
        <v>49</v>
      </c>
      <c r="F779" s="159">
        <f t="shared" si="238"/>
        <v>173</v>
      </c>
      <c r="G779" s="208" t="s">
        <v>2267</v>
      </c>
      <c r="H779" s="209" t="s">
        <v>2295</v>
      </c>
      <c r="I779" s="210">
        <v>40183</v>
      </c>
      <c r="J779" s="17">
        <f t="shared" si="245"/>
        <v>5</v>
      </c>
      <c r="K779" s="18">
        <f t="shared" si="246"/>
        <v>5</v>
      </c>
      <c r="L779" s="19">
        <f t="shared" si="239"/>
        <v>5</v>
      </c>
      <c r="M779" s="20">
        <f t="shared" si="240"/>
        <v>0</v>
      </c>
      <c r="N779" s="20">
        <f t="shared" si="241"/>
        <v>0</v>
      </c>
      <c r="O779" s="20">
        <f t="shared" si="242"/>
        <v>0</v>
      </c>
      <c r="P779" s="20">
        <f t="shared" si="243"/>
        <v>0</v>
      </c>
      <c r="Q779" s="20">
        <f t="shared" si="244"/>
        <v>0</v>
      </c>
      <c r="R779" s="21">
        <v>0</v>
      </c>
      <c r="S779" s="22">
        <f t="shared" si="247"/>
        <v>5</v>
      </c>
      <c r="T779" s="22">
        <f t="shared" si="248"/>
        <v>0</v>
      </c>
      <c r="U779" s="22">
        <f t="shared" si="249"/>
        <v>0</v>
      </c>
      <c r="V779" s="22">
        <f t="shared" si="250"/>
        <v>0</v>
      </c>
      <c r="W779" s="22">
        <f t="shared" si="251"/>
        <v>0</v>
      </c>
      <c r="X779" s="23"/>
      <c r="Y779" s="24">
        <v>5</v>
      </c>
      <c r="Z779" s="24"/>
      <c r="AA779" s="24"/>
      <c r="AB779" s="53"/>
      <c r="AC779" s="53"/>
    </row>
    <row r="780" spans="1:29" ht="15" customHeight="1" x14ac:dyDescent="0.3">
      <c r="A780" s="132" t="s">
        <v>114</v>
      </c>
      <c r="B780" s="229" t="s">
        <v>132</v>
      </c>
      <c r="C780" s="231" t="s">
        <v>133</v>
      </c>
      <c r="D780" s="232">
        <v>9</v>
      </c>
      <c r="E780" s="225" t="s">
        <v>33</v>
      </c>
      <c r="F780" s="159">
        <f t="shared" si="238"/>
        <v>174</v>
      </c>
      <c r="G780" s="208" t="s">
        <v>138</v>
      </c>
      <c r="H780" s="209" t="s">
        <v>252</v>
      </c>
      <c r="I780" s="210">
        <v>40528</v>
      </c>
      <c r="J780" s="17">
        <f t="shared" si="245"/>
        <v>3</v>
      </c>
      <c r="K780" s="18">
        <f t="shared" si="246"/>
        <v>0</v>
      </c>
      <c r="L780" s="19">
        <f t="shared" si="239"/>
        <v>0</v>
      </c>
      <c r="M780" s="20">
        <f t="shared" si="240"/>
        <v>0</v>
      </c>
      <c r="N780" s="20">
        <f t="shared" si="241"/>
        <v>0</v>
      </c>
      <c r="O780" s="20">
        <f t="shared" si="242"/>
        <v>0</v>
      </c>
      <c r="P780" s="20">
        <f t="shared" si="243"/>
        <v>0</v>
      </c>
      <c r="Q780" s="20">
        <f t="shared" si="244"/>
        <v>0</v>
      </c>
      <c r="R780" s="21">
        <v>3</v>
      </c>
      <c r="S780" s="22">
        <f t="shared" si="247"/>
        <v>0</v>
      </c>
      <c r="T780" s="22">
        <f t="shared" si="248"/>
        <v>0</v>
      </c>
      <c r="U780" s="22">
        <f t="shared" si="249"/>
        <v>0</v>
      </c>
      <c r="V780" s="22">
        <f t="shared" si="250"/>
        <v>0</v>
      </c>
      <c r="W780" s="22">
        <f t="shared" si="251"/>
        <v>0</v>
      </c>
      <c r="X780" s="26"/>
      <c r="Y780" s="27"/>
      <c r="Z780" s="27"/>
      <c r="AA780" s="27"/>
      <c r="AB780" s="37"/>
      <c r="AC780" s="37"/>
    </row>
    <row r="781" spans="1:29" ht="15" customHeight="1" x14ac:dyDescent="0.3">
      <c r="A781" s="132" t="s">
        <v>114</v>
      </c>
      <c r="B781" s="229" t="s">
        <v>860</v>
      </c>
      <c r="C781" s="231" t="s">
        <v>717</v>
      </c>
      <c r="D781" s="232">
        <v>4</v>
      </c>
      <c r="E781" s="225" t="s">
        <v>81</v>
      </c>
      <c r="F781" s="159">
        <f t="shared" si="238"/>
        <v>175</v>
      </c>
      <c r="G781" s="208" t="s">
        <v>134</v>
      </c>
      <c r="H781" s="209" t="s">
        <v>820</v>
      </c>
      <c r="I781" s="210">
        <v>40516</v>
      </c>
      <c r="J781" s="17">
        <f t="shared" si="245"/>
        <v>3</v>
      </c>
      <c r="K781" s="18">
        <f t="shared" si="246"/>
        <v>0</v>
      </c>
      <c r="L781" s="19">
        <f t="shared" si="239"/>
        <v>0</v>
      </c>
      <c r="M781" s="20">
        <f t="shared" si="240"/>
        <v>0</v>
      </c>
      <c r="N781" s="20">
        <f t="shared" si="241"/>
        <v>0</v>
      </c>
      <c r="O781" s="20">
        <f t="shared" si="242"/>
        <v>0</v>
      </c>
      <c r="P781" s="20">
        <f t="shared" si="243"/>
        <v>0</v>
      </c>
      <c r="Q781" s="20">
        <f t="shared" si="244"/>
        <v>0</v>
      </c>
      <c r="R781" s="21">
        <v>3</v>
      </c>
      <c r="S781" s="22">
        <f t="shared" si="247"/>
        <v>0</v>
      </c>
      <c r="T781" s="22">
        <f t="shared" si="248"/>
        <v>0</v>
      </c>
      <c r="U781" s="22">
        <f t="shared" si="249"/>
        <v>0</v>
      </c>
      <c r="V781" s="22">
        <f t="shared" si="250"/>
        <v>0</v>
      </c>
      <c r="W781" s="22">
        <f t="shared" si="251"/>
        <v>0</v>
      </c>
      <c r="X781" s="26"/>
      <c r="Y781" s="27"/>
      <c r="Z781" s="27"/>
      <c r="AA781" s="27"/>
      <c r="AB781" s="28"/>
      <c r="AC781" s="28"/>
    </row>
    <row r="782" spans="1:29" ht="15" customHeight="1" x14ac:dyDescent="0.3">
      <c r="A782" s="132" t="s">
        <v>114</v>
      </c>
      <c r="B782" s="229" t="s">
        <v>1143</v>
      </c>
      <c r="C782" s="227" t="s">
        <v>1046</v>
      </c>
      <c r="D782" s="232">
        <v>1</v>
      </c>
      <c r="E782" s="225" t="s">
        <v>75</v>
      </c>
      <c r="F782" s="159">
        <f t="shared" si="238"/>
        <v>176</v>
      </c>
      <c r="G782" s="208" t="s">
        <v>84</v>
      </c>
      <c r="H782" s="209" t="s">
        <v>1047</v>
      </c>
      <c r="I782" s="210">
        <v>40495</v>
      </c>
      <c r="J782" s="17">
        <f t="shared" si="245"/>
        <v>3</v>
      </c>
      <c r="K782" s="18">
        <f t="shared" si="246"/>
        <v>0</v>
      </c>
      <c r="L782" s="19">
        <f t="shared" si="239"/>
        <v>0</v>
      </c>
      <c r="M782" s="20">
        <f t="shared" si="240"/>
        <v>0</v>
      </c>
      <c r="N782" s="20">
        <f t="shared" si="241"/>
        <v>0</v>
      </c>
      <c r="O782" s="20">
        <f t="shared" si="242"/>
        <v>0</v>
      </c>
      <c r="P782" s="20">
        <f t="shared" si="243"/>
        <v>0</v>
      </c>
      <c r="Q782" s="20">
        <f t="shared" si="244"/>
        <v>0</v>
      </c>
      <c r="R782" s="21">
        <v>3</v>
      </c>
      <c r="S782" s="22">
        <f t="shared" si="247"/>
        <v>0</v>
      </c>
      <c r="T782" s="22">
        <f t="shared" si="248"/>
        <v>0</v>
      </c>
      <c r="U782" s="22">
        <f t="shared" si="249"/>
        <v>0</v>
      </c>
      <c r="V782" s="22">
        <f t="shared" si="250"/>
        <v>0</v>
      </c>
      <c r="W782" s="22">
        <f t="shared" si="251"/>
        <v>0</v>
      </c>
      <c r="X782" s="26"/>
      <c r="Y782" s="27"/>
      <c r="Z782" s="27"/>
      <c r="AA782" s="27"/>
      <c r="AB782" s="27"/>
      <c r="AC782" s="27"/>
    </row>
    <row r="783" spans="1:29" ht="15" customHeight="1" x14ac:dyDescent="0.3">
      <c r="A783" s="132" t="s">
        <v>114</v>
      </c>
      <c r="B783" s="229" t="s">
        <v>264</v>
      </c>
      <c r="C783" s="231" t="s">
        <v>251</v>
      </c>
      <c r="D783" s="232">
        <v>5</v>
      </c>
      <c r="E783" s="225" t="s">
        <v>53</v>
      </c>
      <c r="F783" s="159">
        <f t="shared" si="238"/>
        <v>177</v>
      </c>
      <c r="G783" s="208" t="s">
        <v>314</v>
      </c>
      <c r="H783" s="209" t="s">
        <v>818</v>
      </c>
      <c r="I783" s="210">
        <v>40443</v>
      </c>
      <c r="J783" s="17">
        <f t="shared" si="245"/>
        <v>3</v>
      </c>
      <c r="K783" s="18">
        <f t="shared" si="246"/>
        <v>0</v>
      </c>
      <c r="L783" s="19">
        <f t="shared" si="239"/>
        <v>0</v>
      </c>
      <c r="M783" s="20">
        <f t="shared" si="240"/>
        <v>0</v>
      </c>
      <c r="N783" s="20">
        <f t="shared" si="241"/>
        <v>0</v>
      </c>
      <c r="O783" s="20">
        <f t="shared" si="242"/>
        <v>0</v>
      </c>
      <c r="P783" s="20">
        <f t="shared" si="243"/>
        <v>0</v>
      </c>
      <c r="Q783" s="20">
        <f t="shared" si="244"/>
        <v>0</v>
      </c>
      <c r="R783" s="21">
        <v>3</v>
      </c>
      <c r="S783" s="22">
        <f t="shared" si="247"/>
        <v>0</v>
      </c>
      <c r="T783" s="22">
        <f t="shared" si="248"/>
        <v>0</v>
      </c>
      <c r="U783" s="22">
        <f t="shared" si="249"/>
        <v>0</v>
      </c>
      <c r="V783" s="22">
        <f t="shared" si="250"/>
        <v>0</v>
      </c>
      <c r="W783" s="22">
        <f t="shared" si="251"/>
        <v>0</v>
      </c>
      <c r="X783" s="26"/>
      <c r="Y783" s="27"/>
      <c r="Z783" s="27"/>
      <c r="AA783" s="27"/>
      <c r="AB783" s="28"/>
      <c r="AC783" s="27"/>
    </row>
    <row r="784" spans="1:29" ht="15" customHeight="1" x14ac:dyDescent="0.3">
      <c r="A784" s="132" t="s">
        <v>114</v>
      </c>
      <c r="B784" s="229" t="s">
        <v>846</v>
      </c>
      <c r="C784" s="231" t="s">
        <v>757</v>
      </c>
      <c r="D784" s="232">
        <v>20</v>
      </c>
      <c r="E784" s="225" t="s">
        <v>40</v>
      </c>
      <c r="F784" s="159">
        <f t="shared" si="238"/>
        <v>178</v>
      </c>
      <c r="G784" s="208" t="s">
        <v>26</v>
      </c>
      <c r="H784" s="209" t="s">
        <v>457</v>
      </c>
      <c r="I784" s="210">
        <v>40397</v>
      </c>
      <c r="J784" s="17">
        <f t="shared" si="245"/>
        <v>3</v>
      </c>
      <c r="K784" s="18">
        <f t="shared" si="246"/>
        <v>0</v>
      </c>
      <c r="L784" s="19">
        <f t="shared" si="239"/>
        <v>0</v>
      </c>
      <c r="M784" s="20">
        <f t="shared" si="240"/>
        <v>0</v>
      </c>
      <c r="N784" s="20">
        <f t="shared" si="241"/>
        <v>0</v>
      </c>
      <c r="O784" s="20">
        <f t="shared" si="242"/>
        <v>0</v>
      </c>
      <c r="P784" s="20">
        <f t="shared" si="243"/>
        <v>0</v>
      </c>
      <c r="Q784" s="20">
        <f t="shared" si="244"/>
        <v>0</v>
      </c>
      <c r="R784" s="21">
        <v>3</v>
      </c>
      <c r="S784" s="22">
        <f t="shared" si="247"/>
        <v>0</v>
      </c>
      <c r="T784" s="22">
        <f t="shared" si="248"/>
        <v>0</v>
      </c>
      <c r="U784" s="22">
        <f t="shared" si="249"/>
        <v>0</v>
      </c>
      <c r="V784" s="22">
        <f t="shared" si="250"/>
        <v>0</v>
      </c>
      <c r="W784" s="22">
        <f t="shared" si="251"/>
        <v>0</v>
      </c>
      <c r="X784" s="26"/>
      <c r="Y784" s="27"/>
      <c r="Z784" s="27"/>
      <c r="AA784" s="27"/>
      <c r="AB784" s="27"/>
      <c r="AC784" s="27"/>
    </row>
    <row r="785" spans="1:29" ht="15" customHeight="1" x14ac:dyDescent="0.3">
      <c r="A785" s="132" t="s">
        <v>114</v>
      </c>
      <c r="B785" s="229" t="s">
        <v>999</v>
      </c>
      <c r="C785" s="231" t="s">
        <v>898</v>
      </c>
      <c r="D785" s="232">
        <v>9</v>
      </c>
      <c r="E785" s="225" t="s">
        <v>33</v>
      </c>
      <c r="F785" s="159">
        <f t="shared" si="238"/>
        <v>179</v>
      </c>
      <c r="G785" s="208" t="s">
        <v>37</v>
      </c>
      <c r="H785" s="209" t="s">
        <v>899</v>
      </c>
      <c r="I785" s="210">
        <v>40395</v>
      </c>
      <c r="J785" s="17">
        <f t="shared" si="245"/>
        <v>3</v>
      </c>
      <c r="K785" s="18">
        <f t="shared" si="246"/>
        <v>0</v>
      </c>
      <c r="L785" s="19">
        <f t="shared" si="239"/>
        <v>0</v>
      </c>
      <c r="M785" s="20">
        <f t="shared" si="240"/>
        <v>0</v>
      </c>
      <c r="N785" s="20">
        <f t="shared" si="241"/>
        <v>0</v>
      </c>
      <c r="O785" s="20">
        <f t="shared" si="242"/>
        <v>0</v>
      </c>
      <c r="P785" s="20">
        <f t="shared" si="243"/>
        <v>0</v>
      </c>
      <c r="Q785" s="20">
        <f t="shared" si="244"/>
        <v>0</v>
      </c>
      <c r="R785" s="21">
        <v>3</v>
      </c>
      <c r="S785" s="22">
        <f t="shared" si="247"/>
        <v>0</v>
      </c>
      <c r="T785" s="22">
        <f t="shared" si="248"/>
        <v>0</v>
      </c>
      <c r="U785" s="22">
        <f t="shared" si="249"/>
        <v>0</v>
      </c>
      <c r="V785" s="22">
        <f t="shared" si="250"/>
        <v>0</v>
      </c>
      <c r="W785" s="22">
        <f t="shared" si="251"/>
        <v>0</v>
      </c>
      <c r="X785" s="26"/>
      <c r="Y785" s="27"/>
      <c r="Z785" s="27"/>
      <c r="AA785" s="27"/>
      <c r="AB785" s="28"/>
      <c r="AC785" s="28"/>
    </row>
    <row r="786" spans="1:29" ht="15" customHeight="1" x14ac:dyDescent="0.3">
      <c r="A786" s="132" t="s">
        <v>114</v>
      </c>
      <c r="B786" s="229" t="s">
        <v>622</v>
      </c>
      <c r="C786" s="231" t="s">
        <v>377</v>
      </c>
      <c r="D786" s="232">
        <v>15</v>
      </c>
      <c r="E786" s="225" t="s">
        <v>29</v>
      </c>
      <c r="F786" s="159">
        <f t="shared" si="238"/>
        <v>180</v>
      </c>
      <c r="G786" s="208" t="s">
        <v>441</v>
      </c>
      <c r="H786" s="209" t="s">
        <v>213</v>
      </c>
      <c r="I786" s="210">
        <v>40357</v>
      </c>
      <c r="J786" s="17">
        <f t="shared" si="245"/>
        <v>3</v>
      </c>
      <c r="K786" s="18">
        <f t="shared" si="246"/>
        <v>0</v>
      </c>
      <c r="L786" s="19">
        <f t="shared" si="239"/>
        <v>0</v>
      </c>
      <c r="M786" s="20">
        <f t="shared" si="240"/>
        <v>0</v>
      </c>
      <c r="N786" s="20">
        <f t="shared" si="241"/>
        <v>0</v>
      </c>
      <c r="O786" s="20">
        <f t="shared" si="242"/>
        <v>0</v>
      </c>
      <c r="P786" s="20">
        <f t="shared" si="243"/>
        <v>0</v>
      </c>
      <c r="Q786" s="20">
        <f t="shared" si="244"/>
        <v>0</v>
      </c>
      <c r="R786" s="21">
        <v>3</v>
      </c>
      <c r="S786" s="22">
        <f t="shared" si="247"/>
        <v>0</v>
      </c>
      <c r="T786" s="22">
        <f t="shared" si="248"/>
        <v>0</v>
      </c>
      <c r="U786" s="22">
        <f t="shared" si="249"/>
        <v>0</v>
      </c>
      <c r="V786" s="22">
        <f t="shared" si="250"/>
        <v>0</v>
      </c>
      <c r="W786" s="22">
        <f t="shared" si="251"/>
        <v>0</v>
      </c>
      <c r="X786" s="26"/>
      <c r="Y786" s="27"/>
      <c r="Z786" s="27"/>
      <c r="AA786" s="27"/>
      <c r="AB786" s="27"/>
      <c r="AC786" s="27"/>
    </row>
    <row r="787" spans="1:29" ht="15" customHeight="1" x14ac:dyDescent="0.3">
      <c r="A787" s="132" t="s">
        <v>114</v>
      </c>
      <c r="B787" s="229" t="s">
        <v>338</v>
      </c>
      <c r="C787" s="227" t="s">
        <v>294</v>
      </c>
      <c r="D787" s="232">
        <v>19</v>
      </c>
      <c r="E787" s="225" t="s">
        <v>46</v>
      </c>
      <c r="F787" s="159">
        <f t="shared" si="238"/>
        <v>181</v>
      </c>
      <c r="G787" s="208" t="s">
        <v>84</v>
      </c>
      <c r="H787" s="209" t="s">
        <v>668</v>
      </c>
      <c r="I787" s="210">
        <v>40324</v>
      </c>
      <c r="J787" s="17">
        <f t="shared" si="245"/>
        <v>3</v>
      </c>
      <c r="K787" s="18">
        <f t="shared" si="246"/>
        <v>0</v>
      </c>
      <c r="L787" s="19">
        <f t="shared" si="239"/>
        <v>0</v>
      </c>
      <c r="M787" s="20">
        <f t="shared" si="240"/>
        <v>0</v>
      </c>
      <c r="N787" s="20">
        <f t="shared" si="241"/>
        <v>0</v>
      </c>
      <c r="O787" s="20">
        <f t="shared" si="242"/>
        <v>0</v>
      </c>
      <c r="P787" s="20">
        <f t="shared" si="243"/>
        <v>0</v>
      </c>
      <c r="Q787" s="20">
        <f t="shared" si="244"/>
        <v>0</v>
      </c>
      <c r="R787" s="21">
        <v>3</v>
      </c>
      <c r="S787" s="22">
        <f t="shared" si="247"/>
        <v>0</v>
      </c>
      <c r="T787" s="22">
        <f t="shared" si="248"/>
        <v>0</v>
      </c>
      <c r="U787" s="22">
        <f t="shared" si="249"/>
        <v>0</v>
      </c>
      <c r="V787" s="22">
        <f t="shared" si="250"/>
        <v>0</v>
      </c>
      <c r="W787" s="22">
        <f t="shared" si="251"/>
        <v>0</v>
      </c>
      <c r="X787" s="26"/>
      <c r="Y787" s="27"/>
      <c r="Z787" s="27"/>
      <c r="AA787" s="27"/>
      <c r="AB787" s="27"/>
      <c r="AC787" s="27"/>
    </row>
    <row r="788" spans="1:29" ht="15" customHeight="1" x14ac:dyDescent="0.3">
      <c r="A788" s="132" t="s">
        <v>114</v>
      </c>
      <c r="B788" s="224" t="s">
        <v>349</v>
      </c>
      <c r="C788" s="225" t="s">
        <v>310</v>
      </c>
      <c r="D788" s="232">
        <v>20</v>
      </c>
      <c r="E788" s="225" t="s">
        <v>40</v>
      </c>
      <c r="F788" s="159">
        <f t="shared" si="238"/>
        <v>182</v>
      </c>
      <c r="G788" s="217" t="s">
        <v>34</v>
      </c>
      <c r="H788" s="218" t="s">
        <v>1017</v>
      </c>
      <c r="I788" s="219">
        <v>40246</v>
      </c>
      <c r="J788" s="17">
        <f t="shared" si="245"/>
        <v>3</v>
      </c>
      <c r="K788" s="18">
        <f t="shared" si="246"/>
        <v>0</v>
      </c>
      <c r="L788" s="19">
        <f t="shared" si="239"/>
        <v>0</v>
      </c>
      <c r="M788" s="20">
        <f t="shared" si="240"/>
        <v>0</v>
      </c>
      <c r="N788" s="20">
        <f t="shared" si="241"/>
        <v>0</v>
      </c>
      <c r="O788" s="20">
        <f t="shared" si="242"/>
        <v>0</v>
      </c>
      <c r="P788" s="20">
        <f t="shared" si="243"/>
        <v>0</v>
      </c>
      <c r="Q788" s="20">
        <f t="shared" si="244"/>
        <v>0</v>
      </c>
      <c r="R788" s="21">
        <v>3</v>
      </c>
      <c r="S788" s="22">
        <f t="shared" si="247"/>
        <v>0</v>
      </c>
      <c r="T788" s="22">
        <f t="shared" si="248"/>
        <v>0</v>
      </c>
      <c r="U788" s="22">
        <f t="shared" si="249"/>
        <v>0</v>
      </c>
      <c r="V788" s="22">
        <f t="shared" si="250"/>
        <v>0</v>
      </c>
      <c r="W788" s="22">
        <f t="shared" si="251"/>
        <v>0</v>
      </c>
      <c r="X788" s="26"/>
      <c r="Y788" s="27"/>
      <c r="Z788" s="27"/>
      <c r="AA788" s="27"/>
      <c r="AB788" s="27"/>
      <c r="AC788" s="27"/>
    </row>
    <row r="789" spans="1:29" ht="15" customHeight="1" x14ac:dyDescent="0.3">
      <c r="A789" s="132" t="s">
        <v>114</v>
      </c>
      <c r="B789" s="229" t="s">
        <v>1180</v>
      </c>
      <c r="C789" s="231" t="s">
        <v>231</v>
      </c>
      <c r="D789" s="232">
        <v>9</v>
      </c>
      <c r="E789" s="225" t="s">
        <v>33</v>
      </c>
      <c r="F789" s="159">
        <f t="shared" si="238"/>
        <v>183</v>
      </c>
      <c r="G789" s="208" t="s">
        <v>746</v>
      </c>
      <c r="H789" s="209" t="s">
        <v>929</v>
      </c>
      <c r="I789" s="210">
        <v>40198</v>
      </c>
      <c r="J789" s="17">
        <f t="shared" si="245"/>
        <v>3</v>
      </c>
      <c r="K789" s="18">
        <f t="shared" si="246"/>
        <v>0</v>
      </c>
      <c r="L789" s="19">
        <f t="shared" si="239"/>
        <v>0</v>
      </c>
      <c r="M789" s="20">
        <f t="shared" si="240"/>
        <v>0</v>
      </c>
      <c r="N789" s="20">
        <f t="shared" si="241"/>
        <v>0</v>
      </c>
      <c r="O789" s="20">
        <f t="shared" si="242"/>
        <v>0</v>
      </c>
      <c r="P789" s="20">
        <f t="shared" si="243"/>
        <v>0</v>
      </c>
      <c r="Q789" s="20">
        <f t="shared" si="244"/>
        <v>0</v>
      </c>
      <c r="R789" s="21">
        <v>3</v>
      </c>
      <c r="S789" s="22">
        <f t="shared" si="247"/>
        <v>0</v>
      </c>
      <c r="T789" s="22">
        <f t="shared" si="248"/>
        <v>0</v>
      </c>
      <c r="U789" s="22">
        <f t="shared" si="249"/>
        <v>0</v>
      </c>
      <c r="V789" s="22">
        <f t="shared" si="250"/>
        <v>0</v>
      </c>
      <c r="W789" s="22">
        <f t="shared" si="251"/>
        <v>0</v>
      </c>
      <c r="X789" s="26"/>
      <c r="Y789" s="27"/>
      <c r="Z789" s="27"/>
      <c r="AA789" s="27"/>
      <c r="AB789" s="27"/>
      <c r="AC789" s="27"/>
    </row>
    <row r="790" spans="1:29" ht="15" customHeight="1" x14ac:dyDescent="0.3">
      <c r="A790" s="132" t="s">
        <v>114</v>
      </c>
      <c r="B790" s="229" t="s">
        <v>1171</v>
      </c>
      <c r="C790" s="227" t="s">
        <v>122</v>
      </c>
      <c r="D790" s="232">
        <v>15</v>
      </c>
      <c r="E790" s="225" t="s">
        <v>29</v>
      </c>
      <c r="F790" s="159">
        <f t="shared" si="238"/>
        <v>184</v>
      </c>
      <c r="G790" s="208" t="s">
        <v>137</v>
      </c>
      <c r="H790" s="209" t="s">
        <v>667</v>
      </c>
      <c r="I790" s="210">
        <v>40187</v>
      </c>
      <c r="J790" s="17">
        <f t="shared" si="245"/>
        <v>3</v>
      </c>
      <c r="K790" s="18">
        <f t="shared" si="246"/>
        <v>0</v>
      </c>
      <c r="L790" s="19">
        <f t="shared" si="239"/>
        <v>0</v>
      </c>
      <c r="M790" s="20">
        <f t="shared" si="240"/>
        <v>0</v>
      </c>
      <c r="N790" s="20">
        <f t="shared" si="241"/>
        <v>0</v>
      </c>
      <c r="O790" s="20">
        <f t="shared" si="242"/>
        <v>0</v>
      </c>
      <c r="P790" s="20">
        <f t="shared" si="243"/>
        <v>0</v>
      </c>
      <c r="Q790" s="20">
        <f t="shared" si="244"/>
        <v>0</v>
      </c>
      <c r="R790" s="21">
        <v>3</v>
      </c>
      <c r="S790" s="22">
        <f t="shared" si="247"/>
        <v>0</v>
      </c>
      <c r="T790" s="22">
        <f t="shared" si="248"/>
        <v>0</v>
      </c>
      <c r="U790" s="22">
        <f t="shared" si="249"/>
        <v>0</v>
      </c>
      <c r="V790" s="22">
        <f t="shared" si="250"/>
        <v>0</v>
      </c>
      <c r="W790" s="22">
        <f t="shared" si="251"/>
        <v>0</v>
      </c>
      <c r="X790" s="26"/>
      <c r="Y790" s="27"/>
      <c r="Z790" s="27"/>
      <c r="AA790" s="27"/>
      <c r="AB790" s="27"/>
      <c r="AC790" s="27"/>
    </row>
    <row r="791" spans="1:29" ht="15" customHeight="1" x14ac:dyDescent="0.3">
      <c r="A791" s="132" t="s">
        <v>114</v>
      </c>
      <c r="B791" s="224" t="s">
        <v>863</v>
      </c>
      <c r="C791" s="225" t="s">
        <v>824</v>
      </c>
      <c r="D791" s="232">
        <v>3</v>
      </c>
      <c r="E791" s="225" t="s">
        <v>39</v>
      </c>
      <c r="F791" s="159">
        <f t="shared" si="238"/>
        <v>185</v>
      </c>
      <c r="G791" s="217" t="s">
        <v>825</v>
      </c>
      <c r="H791" s="218" t="s">
        <v>826</v>
      </c>
      <c r="I791" s="219">
        <v>40184</v>
      </c>
      <c r="J791" s="17">
        <f t="shared" si="245"/>
        <v>3</v>
      </c>
      <c r="K791" s="18">
        <f t="shared" si="246"/>
        <v>0</v>
      </c>
      <c r="L791" s="19">
        <f t="shared" si="239"/>
        <v>0</v>
      </c>
      <c r="M791" s="20">
        <f t="shared" si="240"/>
        <v>0</v>
      </c>
      <c r="N791" s="20">
        <f t="shared" si="241"/>
        <v>0</v>
      </c>
      <c r="O791" s="20">
        <f t="shared" si="242"/>
        <v>0</v>
      </c>
      <c r="P791" s="20">
        <f t="shared" si="243"/>
        <v>0</v>
      </c>
      <c r="Q791" s="20">
        <f t="shared" si="244"/>
        <v>0</v>
      </c>
      <c r="R791" s="21">
        <v>3</v>
      </c>
      <c r="S791" s="22">
        <f t="shared" si="247"/>
        <v>0</v>
      </c>
      <c r="T791" s="22">
        <f t="shared" si="248"/>
        <v>0</v>
      </c>
      <c r="U791" s="22">
        <f t="shared" si="249"/>
        <v>0</v>
      </c>
      <c r="V791" s="22">
        <f t="shared" si="250"/>
        <v>0</v>
      </c>
      <c r="W791" s="22">
        <f t="shared" si="251"/>
        <v>0</v>
      </c>
      <c r="X791" s="26"/>
      <c r="Y791" s="27"/>
      <c r="Z791" s="27"/>
      <c r="AA791" s="27"/>
      <c r="AB791" s="27"/>
      <c r="AC791" s="27"/>
    </row>
    <row r="792" spans="1:29" ht="15" customHeight="1" x14ac:dyDescent="0.3">
      <c r="A792" s="166" t="s">
        <v>114</v>
      </c>
      <c r="B792" s="229" t="s">
        <v>262</v>
      </c>
      <c r="C792" s="231" t="s">
        <v>221</v>
      </c>
      <c r="D792" s="232">
        <v>3</v>
      </c>
      <c r="E792" s="225" t="s">
        <v>39</v>
      </c>
      <c r="F792" s="159">
        <f t="shared" si="238"/>
        <v>186</v>
      </c>
      <c r="G792" s="208" t="s">
        <v>45</v>
      </c>
      <c r="H792" s="209" t="s">
        <v>880</v>
      </c>
      <c r="I792" s="210">
        <v>40326</v>
      </c>
      <c r="J792" s="17">
        <f t="shared" si="245"/>
        <v>2</v>
      </c>
      <c r="K792" s="18">
        <f t="shared" si="246"/>
        <v>0</v>
      </c>
      <c r="L792" s="19">
        <f t="shared" si="239"/>
        <v>0</v>
      </c>
      <c r="M792" s="20">
        <f t="shared" si="240"/>
        <v>0</v>
      </c>
      <c r="N792" s="20">
        <f t="shared" si="241"/>
        <v>0</v>
      </c>
      <c r="O792" s="20">
        <f t="shared" si="242"/>
        <v>0</v>
      </c>
      <c r="P792" s="20">
        <f t="shared" si="243"/>
        <v>0</v>
      </c>
      <c r="Q792" s="20">
        <f t="shared" si="244"/>
        <v>0</v>
      </c>
      <c r="R792" s="21">
        <v>2</v>
      </c>
      <c r="S792" s="22">
        <f t="shared" si="247"/>
        <v>0</v>
      </c>
      <c r="T792" s="22">
        <f t="shared" si="248"/>
        <v>0</v>
      </c>
      <c r="U792" s="22">
        <f t="shared" si="249"/>
        <v>0</v>
      </c>
      <c r="V792" s="22">
        <f t="shared" si="250"/>
        <v>0</v>
      </c>
      <c r="W792" s="22">
        <f t="shared" si="251"/>
        <v>0</v>
      </c>
      <c r="X792" s="26"/>
      <c r="Y792" s="27"/>
      <c r="Z792" s="27"/>
      <c r="AA792" s="27"/>
      <c r="AB792" s="27"/>
      <c r="AC792" s="27"/>
    </row>
    <row r="793" spans="1:29" ht="15" customHeight="1" x14ac:dyDescent="0.3">
      <c r="A793" s="166" t="s">
        <v>114</v>
      </c>
      <c r="B793" s="229" t="s">
        <v>262</v>
      </c>
      <c r="C793" s="231" t="s">
        <v>221</v>
      </c>
      <c r="D793" s="232">
        <v>3</v>
      </c>
      <c r="E793" s="225" t="s">
        <v>39</v>
      </c>
      <c r="F793" s="159">
        <f t="shared" si="238"/>
        <v>187</v>
      </c>
      <c r="G793" s="208" t="s">
        <v>792</v>
      </c>
      <c r="H793" s="209" t="s">
        <v>793</v>
      </c>
      <c r="I793" s="210">
        <v>40278</v>
      </c>
      <c r="J793" s="17">
        <f t="shared" si="245"/>
        <v>2</v>
      </c>
      <c r="K793" s="18">
        <f t="shared" si="246"/>
        <v>0</v>
      </c>
      <c r="L793" s="19">
        <f t="shared" si="239"/>
        <v>0</v>
      </c>
      <c r="M793" s="20">
        <f t="shared" si="240"/>
        <v>0</v>
      </c>
      <c r="N793" s="20">
        <f t="shared" si="241"/>
        <v>0</v>
      </c>
      <c r="O793" s="20">
        <f t="shared" si="242"/>
        <v>0</v>
      </c>
      <c r="P793" s="20">
        <f t="shared" si="243"/>
        <v>0</v>
      </c>
      <c r="Q793" s="20">
        <f t="shared" si="244"/>
        <v>0</v>
      </c>
      <c r="R793" s="21">
        <v>2</v>
      </c>
      <c r="S793" s="22">
        <f t="shared" si="247"/>
        <v>0</v>
      </c>
      <c r="T793" s="22">
        <f t="shared" si="248"/>
        <v>0</v>
      </c>
      <c r="U793" s="22">
        <f t="shared" si="249"/>
        <v>0</v>
      </c>
      <c r="V793" s="22">
        <f t="shared" si="250"/>
        <v>0</v>
      </c>
      <c r="W793" s="22">
        <f t="shared" si="251"/>
        <v>0</v>
      </c>
      <c r="X793" s="26"/>
      <c r="Y793" s="27"/>
      <c r="Z793" s="27"/>
      <c r="AA793" s="27"/>
      <c r="AB793" s="27"/>
      <c r="AC793" s="27"/>
    </row>
    <row r="794" spans="1:29" ht="15" customHeight="1" x14ac:dyDescent="0.3">
      <c r="A794" s="166" t="s">
        <v>114</v>
      </c>
      <c r="B794" s="229" t="s">
        <v>856</v>
      </c>
      <c r="C794" s="231" t="s">
        <v>772</v>
      </c>
      <c r="D794" s="225">
        <v>9</v>
      </c>
      <c r="E794" s="225" t="s">
        <v>33</v>
      </c>
      <c r="F794" s="159">
        <f t="shared" si="238"/>
        <v>188</v>
      </c>
      <c r="G794" s="208" t="s">
        <v>146</v>
      </c>
      <c r="H794" s="209" t="s">
        <v>1043</v>
      </c>
      <c r="I794" s="210">
        <v>40222</v>
      </c>
      <c r="J794" s="17">
        <f t="shared" si="245"/>
        <v>2</v>
      </c>
      <c r="K794" s="18">
        <f t="shared" si="246"/>
        <v>0</v>
      </c>
      <c r="L794" s="19">
        <f t="shared" si="239"/>
        <v>0</v>
      </c>
      <c r="M794" s="20">
        <f t="shared" si="240"/>
        <v>0</v>
      </c>
      <c r="N794" s="20">
        <f t="shared" si="241"/>
        <v>0</v>
      </c>
      <c r="O794" s="20">
        <f t="shared" si="242"/>
        <v>0</v>
      </c>
      <c r="P794" s="20">
        <f t="shared" si="243"/>
        <v>0</v>
      </c>
      <c r="Q794" s="20">
        <f t="shared" si="244"/>
        <v>0</v>
      </c>
      <c r="R794" s="21">
        <v>2</v>
      </c>
      <c r="S794" s="22">
        <f t="shared" si="247"/>
        <v>0</v>
      </c>
      <c r="T794" s="22">
        <f t="shared" si="248"/>
        <v>0</v>
      </c>
      <c r="U794" s="22">
        <f t="shared" si="249"/>
        <v>0</v>
      </c>
      <c r="V794" s="22">
        <f t="shared" si="250"/>
        <v>0</v>
      </c>
      <c r="W794" s="22">
        <f t="shared" si="251"/>
        <v>0</v>
      </c>
      <c r="X794" s="26"/>
      <c r="Y794" s="27"/>
      <c r="Z794" s="27"/>
      <c r="AA794" s="27"/>
      <c r="AB794" s="27"/>
      <c r="AC794" s="27"/>
    </row>
    <row r="795" spans="1:29" ht="15" customHeight="1" x14ac:dyDescent="0.3">
      <c r="A795" s="162" t="s">
        <v>127</v>
      </c>
      <c r="B795" s="124"/>
      <c r="C795" s="199"/>
      <c r="D795" s="29"/>
      <c r="E795" s="29"/>
      <c r="F795" s="164">
        <v>0</v>
      </c>
      <c r="G795" s="188"/>
      <c r="H795" s="188"/>
      <c r="I795" s="190"/>
      <c r="J795" s="32">
        <f t="shared" si="245"/>
        <v>9999</v>
      </c>
      <c r="K795" s="32">
        <f t="shared" si="246"/>
        <v>0</v>
      </c>
      <c r="L795" s="33">
        <f>IFERROR(LARGE((S795:Z795),1),0)</f>
        <v>0</v>
      </c>
      <c r="M795" s="34">
        <f>IFERROR(LARGE((S795:Z795),2),0)</f>
        <v>0</v>
      </c>
      <c r="N795" s="34">
        <f>IFERROR(LARGE((S795:Z795),3),0)</f>
        <v>0</v>
      </c>
      <c r="O795" s="34">
        <f>IFERROR(LARGE((S795:Z795),4),0)</f>
        <v>0</v>
      </c>
      <c r="P795" s="34">
        <f>IFERROR(LARGE((S795:Z795),5),0)</f>
        <v>0</v>
      </c>
      <c r="Q795" s="34">
        <f>IFERROR(LARGE((S795:Z795),6),0)</f>
        <v>0</v>
      </c>
      <c r="R795" s="35">
        <v>9999</v>
      </c>
      <c r="S795" s="54">
        <f t="shared" si="247"/>
        <v>0</v>
      </c>
      <c r="T795" s="54">
        <f t="shared" si="248"/>
        <v>0</v>
      </c>
      <c r="U795" s="54">
        <f t="shared" si="249"/>
        <v>0</v>
      </c>
      <c r="V795" s="54">
        <f t="shared" si="250"/>
        <v>0</v>
      </c>
      <c r="W795" s="54">
        <f t="shared" si="251"/>
        <v>0</v>
      </c>
      <c r="X795" s="31">
        <f>IFERROR(LARGE((#REF!),2),0)</f>
        <v>0</v>
      </c>
      <c r="Y795" s="29">
        <f>IFERROR(LARGE((#REF!),3),0)</f>
        <v>0</v>
      </c>
      <c r="Z795" s="29">
        <f>IFERROR(LARGE((#REF!),4),0)</f>
        <v>0</v>
      </c>
      <c r="AA795" s="29"/>
      <c r="AB795" s="29"/>
      <c r="AC795" s="29"/>
    </row>
    <row r="796" spans="1:29" ht="15" customHeight="1" x14ac:dyDescent="0.3">
      <c r="A796" s="166" t="s">
        <v>127</v>
      </c>
      <c r="B796" s="157" t="s">
        <v>87</v>
      </c>
      <c r="C796" s="95" t="s">
        <v>88</v>
      </c>
      <c r="D796" s="106">
        <v>1</v>
      </c>
      <c r="E796" s="104" t="s">
        <v>75</v>
      </c>
      <c r="F796" s="159">
        <f t="shared" ref="F796:F827" si="252">F795+1</f>
        <v>1</v>
      </c>
      <c r="G796" s="98" t="s">
        <v>34</v>
      </c>
      <c r="H796" s="99" t="s">
        <v>453</v>
      </c>
      <c r="I796" s="36">
        <v>40242</v>
      </c>
      <c r="J796" s="17">
        <f t="shared" si="245"/>
        <v>285</v>
      </c>
      <c r="K796" s="18">
        <f t="shared" si="246"/>
        <v>285</v>
      </c>
      <c r="L796" s="19">
        <f t="shared" ref="L796:L827" si="253">IFERROR(LARGE((S796:W796),1),0)</f>
        <v>75</v>
      </c>
      <c r="M796" s="20">
        <f t="shared" ref="M796:M827" si="254">IFERROR(LARGE((S796:W796),2),0)</f>
        <v>75</v>
      </c>
      <c r="N796" s="20">
        <f t="shared" ref="N796:N827" si="255">IFERROR(LARGE((S796:W796),3),0)</f>
        <v>75</v>
      </c>
      <c r="O796" s="20">
        <f t="shared" ref="O796:O827" si="256">IFERROR(LARGE((S796:W796),4),0)</f>
        <v>60</v>
      </c>
      <c r="P796" s="20">
        <f t="shared" ref="P796:P827" si="257">IFERROR(LARGE((S796:W796),5),0)</f>
        <v>0</v>
      </c>
      <c r="Q796" s="20">
        <f t="shared" ref="Q796:Q827" si="258">IFERROR(LARGE((S796:W796),6),0)</f>
        <v>0</v>
      </c>
      <c r="R796" s="21">
        <v>0</v>
      </c>
      <c r="S796" s="22">
        <f t="shared" si="247"/>
        <v>75</v>
      </c>
      <c r="T796" s="22">
        <f t="shared" si="248"/>
        <v>75</v>
      </c>
      <c r="U796" s="22">
        <f t="shared" si="249"/>
        <v>75</v>
      </c>
      <c r="V796" s="22">
        <f t="shared" si="250"/>
        <v>60</v>
      </c>
      <c r="W796" s="22">
        <f t="shared" si="251"/>
        <v>0</v>
      </c>
      <c r="X796" s="26">
        <v>75</v>
      </c>
      <c r="Y796" s="27">
        <v>75</v>
      </c>
      <c r="Z796" s="27">
        <v>75</v>
      </c>
      <c r="AA796" s="27"/>
      <c r="AB796" s="27"/>
      <c r="AC796" s="27">
        <v>60</v>
      </c>
    </row>
    <row r="797" spans="1:29" ht="15" customHeight="1" x14ac:dyDescent="0.3">
      <c r="A797" s="166" t="s">
        <v>127</v>
      </c>
      <c r="B797" s="157" t="s">
        <v>173</v>
      </c>
      <c r="C797" s="95" t="s">
        <v>115</v>
      </c>
      <c r="D797" s="106">
        <v>1</v>
      </c>
      <c r="E797" s="104" t="s">
        <v>75</v>
      </c>
      <c r="F797" s="159">
        <f t="shared" si="252"/>
        <v>2</v>
      </c>
      <c r="G797" s="98" t="s">
        <v>67</v>
      </c>
      <c r="H797" s="99" t="s">
        <v>408</v>
      </c>
      <c r="I797" s="36">
        <v>40394</v>
      </c>
      <c r="J797" s="17">
        <f t="shared" si="245"/>
        <v>192</v>
      </c>
      <c r="K797" s="18">
        <f t="shared" si="246"/>
        <v>180</v>
      </c>
      <c r="L797" s="19">
        <f t="shared" si="253"/>
        <v>150</v>
      </c>
      <c r="M797" s="20">
        <f t="shared" si="254"/>
        <v>30</v>
      </c>
      <c r="N797" s="20">
        <f t="shared" si="255"/>
        <v>0</v>
      </c>
      <c r="O797" s="20">
        <f t="shared" si="256"/>
        <v>0</v>
      </c>
      <c r="P797" s="20">
        <f t="shared" si="257"/>
        <v>0</v>
      </c>
      <c r="Q797" s="20">
        <f t="shared" si="258"/>
        <v>0</v>
      </c>
      <c r="R797" s="21">
        <v>12</v>
      </c>
      <c r="S797" s="22">
        <f t="shared" si="247"/>
        <v>150</v>
      </c>
      <c r="T797" s="22">
        <f t="shared" si="248"/>
        <v>30</v>
      </c>
      <c r="U797" s="22">
        <f t="shared" si="249"/>
        <v>0</v>
      </c>
      <c r="V797" s="22">
        <f t="shared" si="250"/>
        <v>0</v>
      </c>
      <c r="W797" s="22">
        <f t="shared" si="251"/>
        <v>0</v>
      </c>
      <c r="X797" s="26">
        <v>30</v>
      </c>
      <c r="Y797" s="27"/>
      <c r="Z797" s="27"/>
      <c r="AA797" s="27"/>
      <c r="AB797" s="27"/>
      <c r="AC797" s="27">
        <v>150</v>
      </c>
    </row>
    <row r="798" spans="1:29" ht="15" customHeight="1" x14ac:dyDescent="0.3">
      <c r="A798" s="166" t="s">
        <v>127</v>
      </c>
      <c r="B798" s="157" t="s">
        <v>176</v>
      </c>
      <c r="C798" s="119" t="s">
        <v>177</v>
      </c>
      <c r="D798" s="106">
        <v>19</v>
      </c>
      <c r="E798" s="104" t="s">
        <v>46</v>
      </c>
      <c r="F798" s="159">
        <f t="shared" si="252"/>
        <v>3</v>
      </c>
      <c r="G798" s="98" t="s">
        <v>669</v>
      </c>
      <c r="H798" s="99" t="s">
        <v>670</v>
      </c>
      <c r="I798" s="36">
        <v>40297</v>
      </c>
      <c r="J798" s="17">
        <f t="shared" si="245"/>
        <v>143</v>
      </c>
      <c r="K798" s="18">
        <f t="shared" si="246"/>
        <v>105</v>
      </c>
      <c r="L798" s="19">
        <f t="shared" si="253"/>
        <v>75</v>
      </c>
      <c r="M798" s="20">
        <f t="shared" si="254"/>
        <v>30</v>
      </c>
      <c r="N798" s="20">
        <f t="shared" si="255"/>
        <v>0</v>
      </c>
      <c r="O798" s="20">
        <f t="shared" si="256"/>
        <v>0</v>
      </c>
      <c r="P798" s="20">
        <f t="shared" si="257"/>
        <v>0</v>
      </c>
      <c r="Q798" s="20">
        <f t="shared" si="258"/>
        <v>0</v>
      </c>
      <c r="R798" s="21">
        <v>38</v>
      </c>
      <c r="S798" s="22">
        <f t="shared" si="247"/>
        <v>75</v>
      </c>
      <c r="T798" s="22">
        <f t="shared" si="248"/>
        <v>30</v>
      </c>
      <c r="U798" s="22">
        <f t="shared" si="249"/>
        <v>0</v>
      </c>
      <c r="V798" s="22">
        <f t="shared" si="250"/>
        <v>0</v>
      </c>
      <c r="W798" s="22">
        <f t="shared" si="251"/>
        <v>0</v>
      </c>
      <c r="X798" s="26">
        <v>75</v>
      </c>
      <c r="Y798" s="27"/>
      <c r="Z798" s="27"/>
      <c r="AA798" s="27"/>
      <c r="AB798" s="27"/>
      <c r="AC798" s="27">
        <v>30</v>
      </c>
    </row>
    <row r="799" spans="1:29" ht="15" customHeight="1" x14ac:dyDescent="0.3">
      <c r="A799" s="166" t="s">
        <v>127</v>
      </c>
      <c r="B799" s="157" t="s">
        <v>883</v>
      </c>
      <c r="C799" s="95" t="s">
        <v>882</v>
      </c>
      <c r="D799" s="106">
        <v>12</v>
      </c>
      <c r="E799" s="104" t="s">
        <v>25</v>
      </c>
      <c r="F799" s="159">
        <f t="shared" si="252"/>
        <v>4</v>
      </c>
      <c r="G799" s="98" t="s">
        <v>410</v>
      </c>
      <c r="H799" s="99" t="s">
        <v>411</v>
      </c>
      <c r="I799" s="36">
        <v>40350</v>
      </c>
      <c r="J799" s="17">
        <f t="shared" si="245"/>
        <v>128</v>
      </c>
      <c r="K799" s="18">
        <f t="shared" si="246"/>
        <v>105</v>
      </c>
      <c r="L799" s="19">
        <f t="shared" si="253"/>
        <v>90</v>
      </c>
      <c r="M799" s="20">
        <f t="shared" si="254"/>
        <v>15</v>
      </c>
      <c r="N799" s="20">
        <f t="shared" si="255"/>
        <v>0</v>
      </c>
      <c r="O799" s="20">
        <f t="shared" si="256"/>
        <v>0</v>
      </c>
      <c r="P799" s="20">
        <f t="shared" si="257"/>
        <v>0</v>
      </c>
      <c r="Q799" s="20">
        <f t="shared" si="258"/>
        <v>0</v>
      </c>
      <c r="R799" s="21">
        <v>23</v>
      </c>
      <c r="S799" s="22">
        <f t="shared" si="247"/>
        <v>90</v>
      </c>
      <c r="T799" s="22">
        <f t="shared" si="248"/>
        <v>15</v>
      </c>
      <c r="U799" s="22">
        <f t="shared" si="249"/>
        <v>0</v>
      </c>
      <c r="V799" s="22">
        <f t="shared" si="250"/>
        <v>0</v>
      </c>
      <c r="W799" s="22">
        <f t="shared" si="251"/>
        <v>0</v>
      </c>
      <c r="X799" s="26">
        <v>15</v>
      </c>
      <c r="Y799" s="27"/>
      <c r="Z799" s="27"/>
      <c r="AA799" s="27"/>
      <c r="AB799" s="27"/>
      <c r="AC799" s="27">
        <v>90</v>
      </c>
    </row>
    <row r="800" spans="1:29" ht="15" customHeight="1" x14ac:dyDescent="0.3">
      <c r="A800" s="166" t="s">
        <v>127</v>
      </c>
      <c r="B800" s="157" t="s">
        <v>68</v>
      </c>
      <c r="C800" s="95" t="s">
        <v>69</v>
      </c>
      <c r="D800" s="106">
        <v>12</v>
      </c>
      <c r="E800" s="104" t="s">
        <v>25</v>
      </c>
      <c r="F800" s="159">
        <f t="shared" si="252"/>
        <v>5</v>
      </c>
      <c r="G800" s="98" t="s">
        <v>37</v>
      </c>
      <c r="H800" s="99" t="s">
        <v>425</v>
      </c>
      <c r="I800" s="36">
        <v>40198</v>
      </c>
      <c r="J800" s="17">
        <f t="shared" si="245"/>
        <v>94</v>
      </c>
      <c r="K800" s="18">
        <f t="shared" si="246"/>
        <v>89</v>
      </c>
      <c r="L800" s="19">
        <f t="shared" si="253"/>
        <v>42</v>
      </c>
      <c r="M800" s="20">
        <f t="shared" si="254"/>
        <v>30</v>
      </c>
      <c r="N800" s="20">
        <f t="shared" si="255"/>
        <v>12</v>
      </c>
      <c r="O800" s="20">
        <f t="shared" si="256"/>
        <v>5</v>
      </c>
      <c r="P800" s="20">
        <f t="shared" si="257"/>
        <v>0</v>
      </c>
      <c r="Q800" s="20">
        <f t="shared" si="258"/>
        <v>0</v>
      </c>
      <c r="R800" s="21">
        <v>5</v>
      </c>
      <c r="S800" s="22">
        <f t="shared" si="247"/>
        <v>42</v>
      </c>
      <c r="T800" s="22">
        <f t="shared" si="248"/>
        <v>30</v>
      </c>
      <c r="U800" s="22">
        <f t="shared" si="249"/>
        <v>12</v>
      </c>
      <c r="V800" s="22">
        <f t="shared" si="250"/>
        <v>5</v>
      </c>
      <c r="W800" s="22">
        <f t="shared" si="251"/>
        <v>0</v>
      </c>
      <c r="X800" s="26">
        <v>12</v>
      </c>
      <c r="Y800" s="27">
        <v>5</v>
      </c>
      <c r="Z800" s="27">
        <v>30</v>
      </c>
      <c r="AA800" s="27"/>
      <c r="AB800" s="27"/>
      <c r="AC800" s="27">
        <v>42</v>
      </c>
    </row>
    <row r="801" spans="1:29" ht="15" customHeight="1" x14ac:dyDescent="0.3">
      <c r="A801" s="166" t="s">
        <v>127</v>
      </c>
      <c r="B801" s="157" t="s">
        <v>856</v>
      </c>
      <c r="C801" s="95" t="s">
        <v>772</v>
      </c>
      <c r="D801" s="104">
        <v>9</v>
      </c>
      <c r="E801" s="104" t="s">
        <v>33</v>
      </c>
      <c r="F801" s="159">
        <f t="shared" si="252"/>
        <v>6</v>
      </c>
      <c r="G801" s="98" t="s">
        <v>146</v>
      </c>
      <c r="H801" s="99" t="s">
        <v>1043</v>
      </c>
      <c r="I801" s="36">
        <v>40222</v>
      </c>
      <c r="J801" s="17">
        <f t="shared" si="245"/>
        <v>93</v>
      </c>
      <c r="K801" s="18">
        <f t="shared" si="246"/>
        <v>93</v>
      </c>
      <c r="L801" s="19">
        <f t="shared" si="253"/>
        <v>45</v>
      </c>
      <c r="M801" s="20">
        <f t="shared" si="254"/>
        <v>30</v>
      </c>
      <c r="N801" s="20">
        <f t="shared" si="255"/>
        <v>18</v>
      </c>
      <c r="O801" s="20">
        <f t="shared" si="256"/>
        <v>0</v>
      </c>
      <c r="P801" s="20">
        <f t="shared" si="257"/>
        <v>0</v>
      </c>
      <c r="Q801" s="20">
        <f t="shared" si="258"/>
        <v>0</v>
      </c>
      <c r="R801" s="21">
        <v>0</v>
      </c>
      <c r="S801" s="22">
        <f t="shared" si="247"/>
        <v>45</v>
      </c>
      <c r="T801" s="22">
        <f t="shared" si="248"/>
        <v>30</v>
      </c>
      <c r="U801" s="22">
        <f t="shared" si="249"/>
        <v>18</v>
      </c>
      <c r="V801" s="22">
        <f t="shared" si="250"/>
        <v>0</v>
      </c>
      <c r="W801" s="22">
        <f t="shared" si="251"/>
        <v>0</v>
      </c>
      <c r="X801" s="26">
        <v>45</v>
      </c>
      <c r="Y801" s="27">
        <v>30</v>
      </c>
      <c r="Z801" s="27"/>
      <c r="AA801" s="27"/>
      <c r="AB801" s="28"/>
      <c r="AC801" s="28">
        <v>18</v>
      </c>
    </row>
    <row r="802" spans="1:29" ht="15" customHeight="1" x14ac:dyDescent="0.3">
      <c r="A802" s="166" t="s">
        <v>127</v>
      </c>
      <c r="B802" s="157" t="s">
        <v>1003</v>
      </c>
      <c r="C802" s="95" t="s">
        <v>972</v>
      </c>
      <c r="D802" s="106">
        <v>11</v>
      </c>
      <c r="E802" s="104" t="s">
        <v>61</v>
      </c>
      <c r="F802" s="159">
        <f t="shared" si="252"/>
        <v>7</v>
      </c>
      <c r="G802" s="98" t="s">
        <v>67</v>
      </c>
      <c r="H802" s="99" t="s">
        <v>973</v>
      </c>
      <c r="I802" s="36">
        <v>40242</v>
      </c>
      <c r="J802" s="17">
        <f t="shared" si="245"/>
        <v>92</v>
      </c>
      <c r="K802" s="18">
        <f t="shared" si="246"/>
        <v>87</v>
      </c>
      <c r="L802" s="19">
        <f t="shared" si="253"/>
        <v>70</v>
      </c>
      <c r="M802" s="20">
        <f t="shared" si="254"/>
        <v>12</v>
      </c>
      <c r="N802" s="20">
        <f t="shared" si="255"/>
        <v>5</v>
      </c>
      <c r="O802" s="20">
        <f t="shared" si="256"/>
        <v>0</v>
      </c>
      <c r="P802" s="20">
        <f t="shared" si="257"/>
        <v>0</v>
      </c>
      <c r="Q802" s="20">
        <f t="shared" si="258"/>
        <v>0</v>
      </c>
      <c r="R802" s="21">
        <v>5</v>
      </c>
      <c r="S802" s="22">
        <f t="shared" si="247"/>
        <v>70</v>
      </c>
      <c r="T802" s="22">
        <f t="shared" si="248"/>
        <v>12</v>
      </c>
      <c r="U802" s="22">
        <f t="shared" si="249"/>
        <v>5</v>
      </c>
      <c r="V802" s="22">
        <f t="shared" si="250"/>
        <v>0</v>
      </c>
      <c r="W802" s="22">
        <f t="shared" si="251"/>
        <v>0</v>
      </c>
      <c r="X802" s="26">
        <v>5</v>
      </c>
      <c r="Y802" s="27">
        <v>12</v>
      </c>
      <c r="Z802" s="27"/>
      <c r="AA802" s="27"/>
      <c r="AB802" s="27"/>
      <c r="AC802" s="27">
        <v>70</v>
      </c>
    </row>
    <row r="803" spans="1:29" ht="15" customHeight="1" x14ac:dyDescent="0.3">
      <c r="A803" s="166" t="s">
        <v>127</v>
      </c>
      <c r="B803" s="118" t="s">
        <v>604</v>
      </c>
      <c r="C803" s="119" t="s">
        <v>357</v>
      </c>
      <c r="D803" s="106">
        <v>19</v>
      </c>
      <c r="E803" s="104" t="s">
        <v>46</v>
      </c>
      <c r="F803" s="159">
        <f t="shared" si="252"/>
        <v>8</v>
      </c>
      <c r="G803" s="111" t="s">
        <v>89</v>
      </c>
      <c r="H803" s="112" t="s">
        <v>1376</v>
      </c>
      <c r="I803" s="70">
        <v>40701</v>
      </c>
      <c r="J803" s="17">
        <f t="shared" si="245"/>
        <v>90</v>
      </c>
      <c r="K803" s="18">
        <f t="shared" si="246"/>
        <v>90</v>
      </c>
      <c r="L803" s="19">
        <f t="shared" si="253"/>
        <v>60</v>
      </c>
      <c r="M803" s="20">
        <f t="shared" si="254"/>
        <v>30</v>
      </c>
      <c r="N803" s="20">
        <f t="shared" si="255"/>
        <v>0</v>
      </c>
      <c r="O803" s="20">
        <f t="shared" si="256"/>
        <v>0</v>
      </c>
      <c r="P803" s="20">
        <f t="shared" si="257"/>
        <v>0</v>
      </c>
      <c r="Q803" s="20">
        <f t="shared" si="258"/>
        <v>0</v>
      </c>
      <c r="R803" s="21">
        <v>0</v>
      </c>
      <c r="S803" s="22">
        <f t="shared" si="247"/>
        <v>60</v>
      </c>
      <c r="T803" s="22">
        <f t="shared" si="248"/>
        <v>30</v>
      </c>
      <c r="U803" s="22">
        <f t="shared" si="249"/>
        <v>0</v>
      </c>
      <c r="V803" s="22">
        <f t="shared" si="250"/>
        <v>0</v>
      </c>
      <c r="W803" s="22">
        <f t="shared" si="251"/>
        <v>0</v>
      </c>
      <c r="X803" s="26">
        <v>30</v>
      </c>
      <c r="Y803" s="27"/>
      <c r="Z803" s="27"/>
      <c r="AA803" s="27"/>
      <c r="AB803" s="27"/>
      <c r="AC803" s="27">
        <v>60</v>
      </c>
    </row>
    <row r="804" spans="1:29" ht="15" customHeight="1" x14ac:dyDescent="0.3">
      <c r="A804" s="166" t="s">
        <v>127</v>
      </c>
      <c r="B804" s="157" t="s">
        <v>622</v>
      </c>
      <c r="C804" s="95" t="s">
        <v>377</v>
      </c>
      <c r="D804" s="106">
        <v>15</v>
      </c>
      <c r="E804" s="104" t="s">
        <v>29</v>
      </c>
      <c r="F804" s="159">
        <f t="shared" si="252"/>
        <v>9</v>
      </c>
      <c r="G804" s="98" t="s">
        <v>378</v>
      </c>
      <c r="H804" s="99" t="s">
        <v>379</v>
      </c>
      <c r="I804" s="36">
        <v>40329</v>
      </c>
      <c r="J804" s="17">
        <f t="shared" si="245"/>
        <v>73</v>
      </c>
      <c r="K804" s="18">
        <f t="shared" si="246"/>
        <v>63</v>
      </c>
      <c r="L804" s="19">
        <f t="shared" si="253"/>
        <v>45</v>
      </c>
      <c r="M804" s="20">
        <f t="shared" si="254"/>
        <v>18</v>
      </c>
      <c r="N804" s="20">
        <f t="shared" si="255"/>
        <v>0</v>
      </c>
      <c r="O804" s="20">
        <f t="shared" si="256"/>
        <v>0</v>
      </c>
      <c r="P804" s="20">
        <f t="shared" si="257"/>
        <v>0</v>
      </c>
      <c r="Q804" s="20">
        <f t="shared" si="258"/>
        <v>0</v>
      </c>
      <c r="R804" s="21">
        <v>10</v>
      </c>
      <c r="S804" s="22">
        <f t="shared" si="247"/>
        <v>45</v>
      </c>
      <c r="T804" s="22">
        <f t="shared" si="248"/>
        <v>18</v>
      </c>
      <c r="U804" s="22">
        <f t="shared" si="249"/>
        <v>0</v>
      </c>
      <c r="V804" s="22">
        <f t="shared" si="250"/>
        <v>0</v>
      </c>
      <c r="W804" s="22">
        <f t="shared" si="251"/>
        <v>0</v>
      </c>
      <c r="X804" s="26">
        <v>45</v>
      </c>
      <c r="Y804" s="27"/>
      <c r="Z804" s="27"/>
      <c r="AA804" s="27"/>
      <c r="AB804" s="27"/>
      <c r="AC804" s="27">
        <v>18</v>
      </c>
    </row>
    <row r="805" spans="1:29" ht="15" customHeight="1" x14ac:dyDescent="0.3">
      <c r="A805" s="166" t="s">
        <v>127</v>
      </c>
      <c r="B805" s="157" t="s">
        <v>124</v>
      </c>
      <c r="C805" s="95" t="s">
        <v>125</v>
      </c>
      <c r="D805" s="104">
        <v>12</v>
      </c>
      <c r="E805" s="104" t="s">
        <v>25</v>
      </c>
      <c r="F805" s="159">
        <f t="shared" si="252"/>
        <v>10</v>
      </c>
      <c r="G805" s="208" t="s">
        <v>66</v>
      </c>
      <c r="H805" s="209" t="s">
        <v>830</v>
      </c>
      <c r="I805" s="210">
        <v>40275</v>
      </c>
      <c r="J805" s="17">
        <f t="shared" si="245"/>
        <v>70</v>
      </c>
      <c r="K805" s="18">
        <f t="shared" si="246"/>
        <v>60</v>
      </c>
      <c r="L805" s="19">
        <f t="shared" si="253"/>
        <v>30</v>
      </c>
      <c r="M805" s="20">
        <f t="shared" si="254"/>
        <v>30</v>
      </c>
      <c r="N805" s="20">
        <f t="shared" si="255"/>
        <v>0</v>
      </c>
      <c r="O805" s="20">
        <f t="shared" si="256"/>
        <v>0</v>
      </c>
      <c r="P805" s="20">
        <f t="shared" si="257"/>
        <v>0</v>
      </c>
      <c r="Q805" s="20">
        <f t="shared" si="258"/>
        <v>0</v>
      </c>
      <c r="R805" s="21">
        <v>10</v>
      </c>
      <c r="S805" s="22">
        <f t="shared" si="247"/>
        <v>30</v>
      </c>
      <c r="T805" s="22">
        <f t="shared" si="248"/>
        <v>30</v>
      </c>
      <c r="U805" s="22">
        <f t="shared" si="249"/>
        <v>0</v>
      </c>
      <c r="V805" s="22">
        <f t="shared" si="250"/>
        <v>0</v>
      </c>
      <c r="W805" s="22">
        <f t="shared" si="251"/>
        <v>0</v>
      </c>
      <c r="X805" s="26">
        <v>30</v>
      </c>
      <c r="Y805" s="27"/>
      <c r="Z805" s="27"/>
      <c r="AA805" s="27"/>
      <c r="AB805" s="27"/>
      <c r="AC805" s="27">
        <v>30</v>
      </c>
    </row>
    <row r="806" spans="1:29" ht="15" customHeight="1" x14ac:dyDescent="0.3">
      <c r="A806" s="166" t="s">
        <v>127</v>
      </c>
      <c r="B806" s="157" t="s">
        <v>602</v>
      </c>
      <c r="C806" s="95" t="s">
        <v>413</v>
      </c>
      <c r="D806" s="106">
        <v>16</v>
      </c>
      <c r="E806" s="104" t="s">
        <v>44</v>
      </c>
      <c r="F806" s="159">
        <f t="shared" si="252"/>
        <v>11</v>
      </c>
      <c r="G806" s="208" t="s">
        <v>414</v>
      </c>
      <c r="H806" s="209" t="s">
        <v>415</v>
      </c>
      <c r="I806" s="210">
        <v>40246</v>
      </c>
      <c r="J806" s="17">
        <f t="shared" si="245"/>
        <v>53</v>
      </c>
      <c r="K806" s="18">
        <f t="shared" si="246"/>
        <v>47</v>
      </c>
      <c r="L806" s="19">
        <f t="shared" si="253"/>
        <v>30</v>
      </c>
      <c r="M806" s="20">
        <f t="shared" si="254"/>
        <v>12</v>
      </c>
      <c r="N806" s="20">
        <f t="shared" si="255"/>
        <v>5</v>
      </c>
      <c r="O806" s="20">
        <f t="shared" si="256"/>
        <v>0</v>
      </c>
      <c r="P806" s="20">
        <f t="shared" si="257"/>
        <v>0</v>
      </c>
      <c r="Q806" s="20">
        <f t="shared" si="258"/>
        <v>0</v>
      </c>
      <c r="R806" s="21">
        <v>6</v>
      </c>
      <c r="S806" s="22">
        <f t="shared" si="247"/>
        <v>30</v>
      </c>
      <c r="T806" s="22">
        <f t="shared" si="248"/>
        <v>12</v>
      </c>
      <c r="U806" s="22">
        <f t="shared" si="249"/>
        <v>5</v>
      </c>
      <c r="V806" s="22">
        <f t="shared" si="250"/>
        <v>0</v>
      </c>
      <c r="W806" s="22">
        <f t="shared" si="251"/>
        <v>0</v>
      </c>
      <c r="X806" s="26">
        <v>12</v>
      </c>
      <c r="Y806" s="27"/>
      <c r="Z806" s="27">
        <v>30</v>
      </c>
      <c r="AA806" s="27"/>
      <c r="AB806" s="28"/>
      <c r="AC806" s="28">
        <v>5</v>
      </c>
    </row>
    <row r="807" spans="1:29" ht="15" customHeight="1" x14ac:dyDescent="0.3">
      <c r="A807" s="166" t="s">
        <v>127</v>
      </c>
      <c r="B807" s="118" t="s">
        <v>2025</v>
      </c>
      <c r="C807" s="119" t="s">
        <v>1374</v>
      </c>
      <c r="D807" s="106">
        <v>11</v>
      </c>
      <c r="E807" s="104" t="s">
        <v>61</v>
      </c>
      <c r="F807" s="159">
        <f t="shared" si="252"/>
        <v>12</v>
      </c>
      <c r="G807" s="211" t="s">
        <v>1342</v>
      </c>
      <c r="H807" s="212" t="s">
        <v>1389</v>
      </c>
      <c r="I807" s="213">
        <v>40549</v>
      </c>
      <c r="J807" s="17">
        <f t="shared" si="245"/>
        <v>48</v>
      </c>
      <c r="K807" s="18">
        <f t="shared" si="246"/>
        <v>48</v>
      </c>
      <c r="L807" s="19">
        <f t="shared" si="253"/>
        <v>28</v>
      </c>
      <c r="M807" s="20">
        <f t="shared" si="254"/>
        <v>15</v>
      </c>
      <c r="N807" s="20">
        <f t="shared" si="255"/>
        <v>5</v>
      </c>
      <c r="O807" s="20">
        <f t="shared" si="256"/>
        <v>0</v>
      </c>
      <c r="P807" s="20">
        <f t="shared" si="257"/>
        <v>0</v>
      </c>
      <c r="Q807" s="20">
        <f t="shared" si="258"/>
        <v>0</v>
      </c>
      <c r="R807" s="21">
        <v>0</v>
      </c>
      <c r="S807" s="22">
        <f t="shared" si="247"/>
        <v>28</v>
      </c>
      <c r="T807" s="22">
        <f t="shared" si="248"/>
        <v>15</v>
      </c>
      <c r="U807" s="22">
        <f t="shared" si="249"/>
        <v>5</v>
      </c>
      <c r="V807" s="22">
        <f t="shared" si="250"/>
        <v>0</v>
      </c>
      <c r="W807" s="22">
        <f t="shared" si="251"/>
        <v>0</v>
      </c>
      <c r="X807" s="26">
        <v>5</v>
      </c>
      <c r="Y807" s="27">
        <v>15</v>
      </c>
      <c r="Z807" s="27"/>
      <c r="AA807" s="27"/>
      <c r="AB807" s="37"/>
      <c r="AC807" s="37">
        <v>28</v>
      </c>
    </row>
    <row r="808" spans="1:29" ht="15" customHeight="1" x14ac:dyDescent="0.3">
      <c r="A808" s="166" t="s">
        <v>127</v>
      </c>
      <c r="B808" s="157" t="s">
        <v>628</v>
      </c>
      <c r="C808" s="95" t="s">
        <v>383</v>
      </c>
      <c r="D808" s="106">
        <v>9</v>
      </c>
      <c r="E808" s="104" t="s">
        <v>33</v>
      </c>
      <c r="F808" s="159">
        <f t="shared" si="252"/>
        <v>13</v>
      </c>
      <c r="G808" s="208" t="s">
        <v>89</v>
      </c>
      <c r="H808" s="209" t="s">
        <v>384</v>
      </c>
      <c r="I808" s="210">
        <v>40311</v>
      </c>
      <c r="J808" s="17">
        <f t="shared" si="245"/>
        <v>47</v>
      </c>
      <c r="K808" s="18">
        <f t="shared" si="246"/>
        <v>34</v>
      </c>
      <c r="L808" s="19">
        <f t="shared" si="253"/>
        <v>24</v>
      </c>
      <c r="M808" s="20">
        <f t="shared" si="254"/>
        <v>5</v>
      </c>
      <c r="N808" s="20">
        <f t="shared" si="255"/>
        <v>5</v>
      </c>
      <c r="O808" s="20">
        <f t="shared" si="256"/>
        <v>0</v>
      </c>
      <c r="P808" s="20">
        <f t="shared" si="257"/>
        <v>0</v>
      </c>
      <c r="Q808" s="20">
        <f t="shared" si="258"/>
        <v>0</v>
      </c>
      <c r="R808" s="21">
        <v>13</v>
      </c>
      <c r="S808" s="22">
        <f t="shared" si="247"/>
        <v>24</v>
      </c>
      <c r="T808" s="22">
        <f t="shared" si="248"/>
        <v>5</v>
      </c>
      <c r="U808" s="22">
        <f t="shared" si="249"/>
        <v>5</v>
      </c>
      <c r="V808" s="22">
        <f t="shared" si="250"/>
        <v>0</v>
      </c>
      <c r="W808" s="22">
        <f t="shared" si="251"/>
        <v>0</v>
      </c>
      <c r="X808" s="26">
        <v>5</v>
      </c>
      <c r="Y808" s="27">
        <v>5</v>
      </c>
      <c r="Z808" s="27"/>
      <c r="AA808" s="27"/>
      <c r="AB808" s="37"/>
      <c r="AC808" s="37">
        <v>24</v>
      </c>
    </row>
    <row r="809" spans="1:29" ht="15" customHeight="1" x14ac:dyDescent="0.3">
      <c r="A809" s="166" t="s">
        <v>127</v>
      </c>
      <c r="B809" s="118" t="s">
        <v>1143</v>
      </c>
      <c r="C809" s="119" t="s">
        <v>1046</v>
      </c>
      <c r="D809" s="106">
        <v>1</v>
      </c>
      <c r="E809" s="104" t="s">
        <v>75</v>
      </c>
      <c r="F809" s="159">
        <f t="shared" si="252"/>
        <v>14</v>
      </c>
      <c r="G809" s="211" t="s">
        <v>1701</v>
      </c>
      <c r="H809" s="212" t="s">
        <v>1702</v>
      </c>
      <c r="I809" s="213">
        <v>40609</v>
      </c>
      <c r="J809" s="17">
        <f t="shared" si="245"/>
        <v>45</v>
      </c>
      <c r="K809" s="18">
        <f t="shared" si="246"/>
        <v>45</v>
      </c>
      <c r="L809" s="19">
        <f t="shared" si="253"/>
        <v>45</v>
      </c>
      <c r="M809" s="20">
        <f t="shared" si="254"/>
        <v>0</v>
      </c>
      <c r="N809" s="20">
        <f t="shared" si="255"/>
        <v>0</v>
      </c>
      <c r="O809" s="20">
        <f t="shared" si="256"/>
        <v>0</v>
      </c>
      <c r="P809" s="20">
        <f t="shared" si="257"/>
        <v>0</v>
      </c>
      <c r="Q809" s="20">
        <f t="shared" si="258"/>
        <v>0</v>
      </c>
      <c r="R809" s="21">
        <v>0</v>
      </c>
      <c r="S809" s="22">
        <f t="shared" si="247"/>
        <v>45</v>
      </c>
      <c r="T809" s="22">
        <f t="shared" si="248"/>
        <v>0</v>
      </c>
      <c r="U809" s="22">
        <f t="shared" si="249"/>
        <v>0</v>
      </c>
      <c r="V809" s="22">
        <f t="shared" si="250"/>
        <v>0</v>
      </c>
      <c r="W809" s="22">
        <f t="shared" si="251"/>
        <v>0</v>
      </c>
      <c r="X809" s="26">
        <v>0</v>
      </c>
      <c r="Y809" s="27">
        <v>45</v>
      </c>
      <c r="Z809" s="27"/>
      <c r="AA809" s="27"/>
      <c r="AB809" s="28"/>
      <c r="AC809" s="28">
        <v>0</v>
      </c>
    </row>
    <row r="810" spans="1:29" ht="15" customHeight="1" x14ac:dyDescent="0.3">
      <c r="A810" s="166" t="s">
        <v>127</v>
      </c>
      <c r="B810" s="160" t="s">
        <v>602</v>
      </c>
      <c r="C810" s="104" t="s">
        <v>413</v>
      </c>
      <c r="D810" s="106">
        <v>16</v>
      </c>
      <c r="E810" s="104" t="s">
        <v>44</v>
      </c>
      <c r="F810" s="159">
        <f t="shared" si="252"/>
        <v>15</v>
      </c>
      <c r="G810" s="217" t="s">
        <v>436</v>
      </c>
      <c r="H810" s="218" t="s">
        <v>437</v>
      </c>
      <c r="I810" s="219">
        <v>40269</v>
      </c>
      <c r="J810" s="17">
        <f t="shared" si="245"/>
        <v>45</v>
      </c>
      <c r="K810" s="18">
        <f t="shared" si="246"/>
        <v>45</v>
      </c>
      <c r="L810" s="19">
        <f t="shared" si="253"/>
        <v>45</v>
      </c>
      <c r="M810" s="20">
        <f t="shared" si="254"/>
        <v>0</v>
      </c>
      <c r="N810" s="20">
        <f t="shared" si="255"/>
        <v>0</v>
      </c>
      <c r="O810" s="20">
        <f t="shared" si="256"/>
        <v>0</v>
      </c>
      <c r="P810" s="20">
        <f t="shared" si="257"/>
        <v>0</v>
      </c>
      <c r="Q810" s="20">
        <f t="shared" si="258"/>
        <v>0</v>
      </c>
      <c r="R810" s="21">
        <v>0</v>
      </c>
      <c r="S810" s="22">
        <f t="shared" si="247"/>
        <v>45</v>
      </c>
      <c r="T810" s="22">
        <f t="shared" si="248"/>
        <v>0</v>
      </c>
      <c r="U810" s="22">
        <f t="shared" si="249"/>
        <v>0</v>
      </c>
      <c r="V810" s="22">
        <f t="shared" si="250"/>
        <v>0</v>
      </c>
      <c r="W810" s="22">
        <f t="shared" si="251"/>
        <v>0</v>
      </c>
      <c r="X810" s="26">
        <v>0</v>
      </c>
      <c r="Y810" s="27"/>
      <c r="Z810" s="27">
        <v>45</v>
      </c>
      <c r="AA810" s="27"/>
      <c r="AB810" s="28"/>
      <c r="AC810" s="28">
        <v>0</v>
      </c>
    </row>
    <row r="811" spans="1:29" ht="15" customHeight="1" x14ac:dyDescent="0.3">
      <c r="A811" s="166" t="s">
        <v>127</v>
      </c>
      <c r="B811" s="157" t="s">
        <v>265</v>
      </c>
      <c r="C811" s="127" t="s">
        <v>253</v>
      </c>
      <c r="D811" s="106">
        <v>6</v>
      </c>
      <c r="E811" s="104" t="s">
        <v>31</v>
      </c>
      <c r="F811" s="159">
        <f t="shared" si="252"/>
        <v>16</v>
      </c>
      <c r="G811" s="208" t="s">
        <v>67</v>
      </c>
      <c r="H811" s="209" t="s">
        <v>794</v>
      </c>
      <c r="I811" s="210">
        <v>40201</v>
      </c>
      <c r="J811" s="17">
        <f t="shared" si="245"/>
        <v>45</v>
      </c>
      <c r="K811" s="18">
        <f t="shared" si="246"/>
        <v>45</v>
      </c>
      <c r="L811" s="19">
        <f t="shared" si="253"/>
        <v>30</v>
      </c>
      <c r="M811" s="20">
        <f t="shared" si="254"/>
        <v>10</v>
      </c>
      <c r="N811" s="20">
        <f t="shared" si="255"/>
        <v>5</v>
      </c>
      <c r="O811" s="20">
        <f t="shared" si="256"/>
        <v>0</v>
      </c>
      <c r="P811" s="20">
        <f t="shared" si="257"/>
        <v>0</v>
      </c>
      <c r="Q811" s="20">
        <f t="shared" si="258"/>
        <v>0</v>
      </c>
      <c r="R811" s="21">
        <v>0</v>
      </c>
      <c r="S811" s="22">
        <f t="shared" si="247"/>
        <v>30</v>
      </c>
      <c r="T811" s="22">
        <f t="shared" si="248"/>
        <v>10</v>
      </c>
      <c r="U811" s="22">
        <f t="shared" si="249"/>
        <v>5</v>
      </c>
      <c r="V811" s="22">
        <f t="shared" si="250"/>
        <v>0</v>
      </c>
      <c r="W811" s="22">
        <f t="shared" si="251"/>
        <v>0</v>
      </c>
      <c r="X811" s="26">
        <v>30</v>
      </c>
      <c r="Y811" s="27">
        <v>5</v>
      </c>
      <c r="Z811" s="27"/>
      <c r="AA811" s="27"/>
      <c r="AB811" s="37"/>
      <c r="AC811" s="37">
        <v>10</v>
      </c>
    </row>
    <row r="812" spans="1:29" ht="15" customHeight="1" x14ac:dyDescent="0.3">
      <c r="A812" s="166" t="s">
        <v>127</v>
      </c>
      <c r="B812" s="118" t="s">
        <v>135</v>
      </c>
      <c r="C812" s="119" t="s">
        <v>136</v>
      </c>
      <c r="D812" s="106">
        <v>20</v>
      </c>
      <c r="E812" s="104" t="s">
        <v>40</v>
      </c>
      <c r="F812" s="159">
        <f t="shared" si="252"/>
        <v>17</v>
      </c>
      <c r="G812" s="211" t="s">
        <v>1377</v>
      </c>
      <c r="H812" s="212" t="s">
        <v>1378</v>
      </c>
      <c r="I812" s="213">
        <v>40616</v>
      </c>
      <c r="J812" s="17">
        <f t="shared" si="245"/>
        <v>38</v>
      </c>
      <c r="K812" s="18">
        <f t="shared" si="246"/>
        <v>38</v>
      </c>
      <c r="L812" s="19">
        <f t="shared" si="253"/>
        <v>28</v>
      </c>
      <c r="M812" s="20">
        <f t="shared" si="254"/>
        <v>5</v>
      </c>
      <c r="N812" s="20">
        <f t="shared" si="255"/>
        <v>5</v>
      </c>
      <c r="O812" s="20">
        <f t="shared" si="256"/>
        <v>0</v>
      </c>
      <c r="P812" s="20">
        <f t="shared" si="257"/>
        <v>0</v>
      </c>
      <c r="Q812" s="20">
        <f t="shared" si="258"/>
        <v>0</v>
      </c>
      <c r="R812" s="21">
        <v>0</v>
      </c>
      <c r="S812" s="22">
        <f t="shared" si="247"/>
        <v>28</v>
      </c>
      <c r="T812" s="22">
        <f t="shared" si="248"/>
        <v>5</v>
      </c>
      <c r="U812" s="22">
        <f t="shared" si="249"/>
        <v>5</v>
      </c>
      <c r="V812" s="22">
        <f t="shared" si="250"/>
        <v>0</v>
      </c>
      <c r="W812" s="22">
        <f t="shared" si="251"/>
        <v>0</v>
      </c>
      <c r="X812" s="26">
        <v>5</v>
      </c>
      <c r="Y812" s="27">
        <v>5</v>
      </c>
      <c r="Z812" s="27"/>
      <c r="AA812" s="27"/>
      <c r="AB812" s="27"/>
      <c r="AC812" s="27">
        <v>28</v>
      </c>
    </row>
    <row r="813" spans="1:29" ht="15" customHeight="1" x14ac:dyDescent="0.3">
      <c r="A813" s="166" t="s">
        <v>127</v>
      </c>
      <c r="B813" s="229" t="s">
        <v>1144</v>
      </c>
      <c r="C813" s="95" t="s">
        <v>1048</v>
      </c>
      <c r="D813" s="106">
        <v>12</v>
      </c>
      <c r="E813" s="104" t="s">
        <v>25</v>
      </c>
      <c r="F813" s="159">
        <f t="shared" si="252"/>
        <v>18</v>
      </c>
      <c r="G813" s="208" t="s">
        <v>95</v>
      </c>
      <c r="H813" s="209" t="s">
        <v>1049</v>
      </c>
      <c r="I813" s="210">
        <v>40339</v>
      </c>
      <c r="J813" s="17">
        <f t="shared" si="245"/>
        <v>36</v>
      </c>
      <c r="K813" s="18">
        <f t="shared" si="246"/>
        <v>33</v>
      </c>
      <c r="L813" s="19">
        <f t="shared" si="253"/>
        <v>18</v>
      </c>
      <c r="M813" s="20">
        <f t="shared" si="254"/>
        <v>15</v>
      </c>
      <c r="N813" s="20">
        <f t="shared" si="255"/>
        <v>0</v>
      </c>
      <c r="O813" s="20">
        <f t="shared" si="256"/>
        <v>0</v>
      </c>
      <c r="P813" s="20">
        <f t="shared" si="257"/>
        <v>0</v>
      </c>
      <c r="Q813" s="20">
        <f t="shared" si="258"/>
        <v>0</v>
      </c>
      <c r="R813" s="21">
        <v>3</v>
      </c>
      <c r="S813" s="22">
        <f t="shared" si="247"/>
        <v>18</v>
      </c>
      <c r="T813" s="22">
        <f t="shared" si="248"/>
        <v>15</v>
      </c>
      <c r="U813" s="22">
        <f t="shared" si="249"/>
        <v>0</v>
      </c>
      <c r="V813" s="22">
        <f t="shared" si="250"/>
        <v>0</v>
      </c>
      <c r="W813" s="22">
        <f t="shared" si="251"/>
        <v>0</v>
      </c>
      <c r="X813" s="26">
        <v>15</v>
      </c>
      <c r="Y813" s="27"/>
      <c r="Z813" s="27"/>
      <c r="AA813" s="27"/>
      <c r="AB813" s="27"/>
      <c r="AC813" s="27">
        <v>18</v>
      </c>
    </row>
    <row r="814" spans="1:29" ht="15" customHeight="1" x14ac:dyDescent="0.3">
      <c r="A814" s="166" t="s">
        <v>127</v>
      </c>
      <c r="B814" s="228" t="s">
        <v>1973</v>
      </c>
      <c r="C814" s="119" t="s">
        <v>1552</v>
      </c>
      <c r="D814" s="106">
        <v>8</v>
      </c>
      <c r="E814" s="104" t="s">
        <v>49</v>
      </c>
      <c r="F814" s="159">
        <f t="shared" si="252"/>
        <v>19</v>
      </c>
      <c r="G814" s="211" t="s">
        <v>1321</v>
      </c>
      <c r="H814" s="212" t="s">
        <v>1772</v>
      </c>
      <c r="I814" s="213">
        <v>40795</v>
      </c>
      <c r="J814" s="17">
        <f t="shared" si="245"/>
        <v>35</v>
      </c>
      <c r="K814" s="18">
        <f t="shared" si="246"/>
        <v>35</v>
      </c>
      <c r="L814" s="19">
        <f t="shared" si="253"/>
        <v>30</v>
      </c>
      <c r="M814" s="20">
        <f t="shared" si="254"/>
        <v>5</v>
      </c>
      <c r="N814" s="20">
        <f t="shared" si="255"/>
        <v>0</v>
      </c>
      <c r="O814" s="20">
        <f t="shared" si="256"/>
        <v>0</v>
      </c>
      <c r="P814" s="20">
        <f t="shared" si="257"/>
        <v>0</v>
      </c>
      <c r="Q814" s="20">
        <f t="shared" si="258"/>
        <v>0</v>
      </c>
      <c r="R814" s="21">
        <v>0</v>
      </c>
      <c r="S814" s="22">
        <f t="shared" si="247"/>
        <v>30</v>
      </c>
      <c r="T814" s="22">
        <f t="shared" si="248"/>
        <v>5</v>
      </c>
      <c r="U814" s="22">
        <f t="shared" si="249"/>
        <v>0</v>
      </c>
      <c r="V814" s="22">
        <f t="shared" si="250"/>
        <v>0</v>
      </c>
      <c r="W814" s="22">
        <f t="shared" si="251"/>
        <v>0</v>
      </c>
      <c r="X814" s="26">
        <v>5</v>
      </c>
      <c r="Y814" s="27">
        <v>30</v>
      </c>
      <c r="Z814" s="27"/>
      <c r="AA814" s="27"/>
      <c r="AB814" s="27"/>
      <c r="AC814" s="27"/>
    </row>
    <row r="815" spans="1:29" ht="15" customHeight="1" x14ac:dyDescent="0.3">
      <c r="A815" s="166" t="s">
        <v>127</v>
      </c>
      <c r="B815" s="229" t="s">
        <v>1143</v>
      </c>
      <c r="C815" s="119" t="s">
        <v>1046</v>
      </c>
      <c r="D815" s="106">
        <v>1</v>
      </c>
      <c r="E815" s="104" t="s">
        <v>75</v>
      </c>
      <c r="F815" s="159">
        <f t="shared" si="252"/>
        <v>20</v>
      </c>
      <c r="G815" s="208" t="s">
        <v>84</v>
      </c>
      <c r="H815" s="209" t="s">
        <v>1047</v>
      </c>
      <c r="I815" s="210">
        <v>40495</v>
      </c>
      <c r="J815" s="17">
        <f t="shared" si="245"/>
        <v>32</v>
      </c>
      <c r="K815" s="18">
        <f t="shared" si="246"/>
        <v>32</v>
      </c>
      <c r="L815" s="19">
        <f t="shared" si="253"/>
        <v>15</v>
      </c>
      <c r="M815" s="20">
        <f t="shared" si="254"/>
        <v>12</v>
      </c>
      <c r="N815" s="20">
        <f t="shared" si="255"/>
        <v>5</v>
      </c>
      <c r="O815" s="20">
        <f t="shared" si="256"/>
        <v>0</v>
      </c>
      <c r="P815" s="20">
        <f t="shared" si="257"/>
        <v>0</v>
      </c>
      <c r="Q815" s="20">
        <f t="shared" si="258"/>
        <v>0</v>
      </c>
      <c r="R815" s="21">
        <v>0</v>
      </c>
      <c r="S815" s="22">
        <f t="shared" si="247"/>
        <v>15</v>
      </c>
      <c r="T815" s="22">
        <f t="shared" si="248"/>
        <v>12</v>
      </c>
      <c r="U815" s="22">
        <f t="shared" si="249"/>
        <v>5</v>
      </c>
      <c r="V815" s="22">
        <f t="shared" si="250"/>
        <v>0</v>
      </c>
      <c r="W815" s="22">
        <f t="shared" si="251"/>
        <v>0</v>
      </c>
      <c r="X815" s="26">
        <v>15</v>
      </c>
      <c r="Y815" s="27">
        <v>12</v>
      </c>
      <c r="Z815" s="27"/>
      <c r="AA815" s="27"/>
      <c r="AB815" s="27"/>
      <c r="AC815" s="27">
        <v>5</v>
      </c>
    </row>
    <row r="816" spans="1:29" ht="15" customHeight="1" x14ac:dyDescent="0.3">
      <c r="A816" s="166" t="s">
        <v>127</v>
      </c>
      <c r="B816" s="229" t="s">
        <v>607</v>
      </c>
      <c r="C816" s="95" t="s">
        <v>400</v>
      </c>
      <c r="D816" s="106">
        <v>19</v>
      </c>
      <c r="E816" s="104" t="s">
        <v>46</v>
      </c>
      <c r="F816" s="159">
        <f t="shared" si="252"/>
        <v>21</v>
      </c>
      <c r="G816" s="208" t="s">
        <v>442</v>
      </c>
      <c r="H816" s="209" t="s">
        <v>443</v>
      </c>
      <c r="I816" s="210">
        <v>40282</v>
      </c>
      <c r="J816" s="17">
        <f t="shared" si="245"/>
        <v>30</v>
      </c>
      <c r="K816" s="18">
        <f t="shared" si="246"/>
        <v>27</v>
      </c>
      <c r="L816" s="19">
        <f t="shared" si="253"/>
        <v>12</v>
      </c>
      <c r="M816" s="20">
        <f t="shared" si="254"/>
        <v>5</v>
      </c>
      <c r="N816" s="20">
        <f t="shared" si="255"/>
        <v>5</v>
      </c>
      <c r="O816" s="20">
        <f t="shared" si="256"/>
        <v>5</v>
      </c>
      <c r="P816" s="20">
        <f t="shared" si="257"/>
        <v>0</v>
      </c>
      <c r="Q816" s="20">
        <f t="shared" si="258"/>
        <v>0</v>
      </c>
      <c r="R816" s="21">
        <v>3</v>
      </c>
      <c r="S816" s="22">
        <f t="shared" si="247"/>
        <v>12</v>
      </c>
      <c r="T816" s="22">
        <f t="shared" si="248"/>
        <v>5</v>
      </c>
      <c r="U816" s="22">
        <f t="shared" si="249"/>
        <v>5</v>
      </c>
      <c r="V816" s="22">
        <f t="shared" si="250"/>
        <v>5</v>
      </c>
      <c r="W816" s="22">
        <f t="shared" si="251"/>
        <v>0</v>
      </c>
      <c r="X816" s="26">
        <v>12</v>
      </c>
      <c r="Y816" s="27">
        <v>5</v>
      </c>
      <c r="Z816" s="27">
        <v>5</v>
      </c>
      <c r="AA816" s="27"/>
      <c r="AB816" s="27"/>
      <c r="AC816" s="27">
        <v>5</v>
      </c>
    </row>
    <row r="817" spans="1:29" ht="15" customHeight="1" x14ac:dyDescent="0.3">
      <c r="A817" s="166" t="s">
        <v>127</v>
      </c>
      <c r="B817" s="229" t="s">
        <v>2452</v>
      </c>
      <c r="C817" s="95" t="s">
        <v>745</v>
      </c>
      <c r="D817" s="106">
        <v>4</v>
      </c>
      <c r="E817" s="104" t="s">
        <v>81</v>
      </c>
      <c r="F817" s="159">
        <f t="shared" si="252"/>
        <v>22</v>
      </c>
      <c r="G817" s="208" t="s">
        <v>67</v>
      </c>
      <c r="H817" s="209" t="s">
        <v>810</v>
      </c>
      <c r="I817" s="210">
        <v>40294</v>
      </c>
      <c r="J817" s="17">
        <f t="shared" si="245"/>
        <v>28</v>
      </c>
      <c r="K817" s="18">
        <f t="shared" si="246"/>
        <v>28</v>
      </c>
      <c r="L817" s="19">
        <f t="shared" si="253"/>
        <v>18</v>
      </c>
      <c r="M817" s="20">
        <f t="shared" si="254"/>
        <v>5</v>
      </c>
      <c r="N817" s="20">
        <f t="shared" si="255"/>
        <v>5</v>
      </c>
      <c r="O817" s="20">
        <f t="shared" si="256"/>
        <v>0</v>
      </c>
      <c r="P817" s="20">
        <f t="shared" si="257"/>
        <v>0</v>
      </c>
      <c r="Q817" s="20">
        <f t="shared" si="258"/>
        <v>0</v>
      </c>
      <c r="R817" s="21">
        <v>0</v>
      </c>
      <c r="S817" s="22">
        <f t="shared" si="247"/>
        <v>18</v>
      </c>
      <c r="T817" s="22">
        <f t="shared" si="248"/>
        <v>5</v>
      </c>
      <c r="U817" s="22">
        <f t="shared" si="249"/>
        <v>5</v>
      </c>
      <c r="V817" s="22">
        <f t="shared" si="250"/>
        <v>0</v>
      </c>
      <c r="W817" s="22">
        <f t="shared" si="251"/>
        <v>0</v>
      </c>
      <c r="X817" s="26">
        <v>5</v>
      </c>
      <c r="Y817" s="27">
        <v>5</v>
      </c>
      <c r="Z817" s="27"/>
      <c r="AA817" s="27"/>
      <c r="AB817" s="27"/>
      <c r="AC817" s="27">
        <v>18</v>
      </c>
    </row>
    <row r="818" spans="1:29" ht="15" customHeight="1" x14ac:dyDescent="0.3">
      <c r="A818" s="166" t="s">
        <v>127</v>
      </c>
      <c r="B818" s="228" t="s">
        <v>844</v>
      </c>
      <c r="C818" s="119" t="s">
        <v>843</v>
      </c>
      <c r="D818" s="106">
        <v>1</v>
      </c>
      <c r="E818" s="104" t="s">
        <v>75</v>
      </c>
      <c r="F818" s="159">
        <f t="shared" si="252"/>
        <v>23</v>
      </c>
      <c r="G818" s="211" t="s">
        <v>105</v>
      </c>
      <c r="H818" s="212" t="s">
        <v>1757</v>
      </c>
      <c r="I818" s="213">
        <v>40217</v>
      </c>
      <c r="J818" s="17">
        <f t="shared" si="245"/>
        <v>25</v>
      </c>
      <c r="K818" s="18">
        <f t="shared" si="246"/>
        <v>25</v>
      </c>
      <c r="L818" s="19">
        <f t="shared" si="253"/>
        <v>15</v>
      </c>
      <c r="M818" s="20">
        <f t="shared" si="254"/>
        <v>5</v>
      </c>
      <c r="N818" s="20">
        <f t="shared" si="255"/>
        <v>5</v>
      </c>
      <c r="O818" s="20">
        <f t="shared" si="256"/>
        <v>0</v>
      </c>
      <c r="P818" s="20">
        <f t="shared" si="257"/>
        <v>0</v>
      </c>
      <c r="Q818" s="20">
        <f t="shared" si="258"/>
        <v>0</v>
      </c>
      <c r="R818" s="21">
        <v>0</v>
      </c>
      <c r="S818" s="22">
        <f t="shared" si="247"/>
        <v>15</v>
      </c>
      <c r="T818" s="22">
        <f t="shared" si="248"/>
        <v>5</v>
      </c>
      <c r="U818" s="22">
        <f t="shared" si="249"/>
        <v>5</v>
      </c>
      <c r="V818" s="22">
        <f t="shared" si="250"/>
        <v>0</v>
      </c>
      <c r="W818" s="22">
        <f t="shared" si="251"/>
        <v>0</v>
      </c>
      <c r="X818" s="26">
        <v>5</v>
      </c>
      <c r="Y818" s="27">
        <v>15</v>
      </c>
      <c r="Z818" s="27"/>
      <c r="AA818" s="27"/>
      <c r="AB818" s="27"/>
      <c r="AC818" s="27">
        <v>5</v>
      </c>
    </row>
    <row r="819" spans="1:29" ht="15" customHeight="1" x14ac:dyDescent="0.3">
      <c r="A819" s="166" t="s">
        <v>127</v>
      </c>
      <c r="B819" s="224" t="s">
        <v>265</v>
      </c>
      <c r="C819" s="104" t="s">
        <v>253</v>
      </c>
      <c r="D819" s="106">
        <v>6</v>
      </c>
      <c r="E819" s="104" t="s">
        <v>31</v>
      </c>
      <c r="F819" s="159">
        <f t="shared" si="252"/>
        <v>24</v>
      </c>
      <c r="G819" s="217" t="s">
        <v>249</v>
      </c>
      <c r="H819" s="218" t="s">
        <v>928</v>
      </c>
      <c r="I819" s="219">
        <v>40456</v>
      </c>
      <c r="J819" s="17">
        <f t="shared" si="245"/>
        <v>23</v>
      </c>
      <c r="K819" s="18">
        <f t="shared" si="246"/>
        <v>23</v>
      </c>
      <c r="L819" s="19">
        <f t="shared" si="253"/>
        <v>18</v>
      </c>
      <c r="M819" s="20">
        <f t="shared" si="254"/>
        <v>5</v>
      </c>
      <c r="N819" s="20">
        <f t="shared" si="255"/>
        <v>0</v>
      </c>
      <c r="O819" s="20">
        <f t="shared" si="256"/>
        <v>0</v>
      </c>
      <c r="P819" s="20">
        <f t="shared" si="257"/>
        <v>0</v>
      </c>
      <c r="Q819" s="20">
        <f t="shared" si="258"/>
        <v>0</v>
      </c>
      <c r="R819" s="21">
        <v>0</v>
      </c>
      <c r="S819" s="22">
        <f t="shared" si="247"/>
        <v>18</v>
      </c>
      <c r="T819" s="22">
        <f t="shared" si="248"/>
        <v>5</v>
      </c>
      <c r="U819" s="22">
        <f t="shared" si="249"/>
        <v>0</v>
      </c>
      <c r="V819" s="22">
        <f t="shared" si="250"/>
        <v>0</v>
      </c>
      <c r="W819" s="22">
        <f t="shared" si="251"/>
        <v>0</v>
      </c>
      <c r="X819" s="26">
        <v>5</v>
      </c>
      <c r="Y819" s="27"/>
      <c r="Z819" s="27"/>
      <c r="AA819" s="27"/>
      <c r="AB819" s="37"/>
      <c r="AC819" s="37">
        <v>18</v>
      </c>
    </row>
    <row r="820" spans="1:29" ht="15" customHeight="1" x14ac:dyDescent="0.3">
      <c r="A820" s="166" t="s">
        <v>127</v>
      </c>
      <c r="B820" s="118" t="s">
        <v>130</v>
      </c>
      <c r="C820" s="119" t="s">
        <v>131</v>
      </c>
      <c r="D820" s="106">
        <v>8</v>
      </c>
      <c r="E820" s="104" t="s">
        <v>49</v>
      </c>
      <c r="F820" s="159">
        <f t="shared" si="252"/>
        <v>25</v>
      </c>
      <c r="G820" s="211" t="s">
        <v>1572</v>
      </c>
      <c r="H820" s="212" t="s">
        <v>1755</v>
      </c>
      <c r="I820" s="213">
        <v>40577</v>
      </c>
      <c r="J820" s="17">
        <f t="shared" si="245"/>
        <v>20</v>
      </c>
      <c r="K820" s="18">
        <f t="shared" si="246"/>
        <v>20</v>
      </c>
      <c r="L820" s="19">
        <f t="shared" si="253"/>
        <v>15</v>
      </c>
      <c r="M820" s="20">
        <f t="shared" si="254"/>
        <v>5</v>
      </c>
      <c r="N820" s="20">
        <f t="shared" si="255"/>
        <v>0</v>
      </c>
      <c r="O820" s="20">
        <f t="shared" si="256"/>
        <v>0</v>
      </c>
      <c r="P820" s="20">
        <f t="shared" si="257"/>
        <v>0</v>
      </c>
      <c r="Q820" s="20">
        <f t="shared" si="258"/>
        <v>0</v>
      </c>
      <c r="R820" s="21">
        <v>0</v>
      </c>
      <c r="S820" s="22">
        <f t="shared" si="247"/>
        <v>15</v>
      </c>
      <c r="T820" s="22">
        <f t="shared" si="248"/>
        <v>5</v>
      </c>
      <c r="U820" s="22">
        <f t="shared" si="249"/>
        <v>0</v>
      </c>
      <c r="V820" s="22">
        <f t="shared" si="250"/>
        <v>0</v>
      </c>
      <c r="W820" s="22">
        <f t="shared" si="251"/>
        <v>0</v>
      </c>
      <c r="X820" s="26">
        <v>15</v>
      </c>
      <c r="Y820" s="27"/>
      <c r="Z820" s="27"/>
      <c r="AA820" s="27"/>
      <c r="AB820" s="27"/>
      <c r="AC820" s="27">
        <v>5</v>
      </c>
    </row>
    <row r="821" spans="1:29" ht="15" customHeight="1" x14ac:dyDescent="0.3">
      <c r="A821" s="166" t="s">
        <v>127</v>
      </c>
      <c r="B821" s="118" t="s">
        <v>1989</v>
      </c>
      <c r="C821" s="119" t="s">
        <v>1242</v>
      </c>
      <c r="D821" s="106">
        <v>12</v>
      </c>
      <c r="E821" s="104" t="s">
        <v>25</v>
      </c>
      <c r="F821" s="159">
        <f t="shared" si="252"/>
        <v>26</v>
      </c>
      <c r="G821" s="211" t="s">
        <v>1245</v>
      </c>
      <c r="H821" s="212" t="s">
        <v>1381</v>
      </c>
      <c r="I821" s="213">
        <v>40499</v>
      </c>
      <c r="J821" s="17">
        <f t="shared" si="245"/>
        <v>20</v>
      </c>
      <c r="K821" s="18">
        <f t="shared" si="246"/>
        <v>20</v>
      </c>
      <c r="L821" s="19">
        <f t="shared" si="253"/>
        <v>5</v>
      </c>
      <c r="M821" s="20">
        <f t="shared" si="254"/>
        <v>5</v>
      </c>
      <c r="N821" s="20">
        <f t="shared" si="255"/>
        <v>5</v>
      </c>
      <c r="O821" s="20">
        <f t="shared" si="256"/>
        <v>5</v>
      </c>
      <c r="P821" s="20">
        <f t="shared" si="257"/>
        <v>0</v>
      </c>
      <c r="Q821" s="20">
        <f t="shared" si="258"/>
        <v>0</v>
      </c>
      <c r="R821" s="21">
        <v>0</v>
      </c>
      <c r="S821" s="22">
        <f t="shared" si="247"/>
        <v>5</v>
      </c>
      <c r="T821" s="22">
        <f t="shared" si="248"/>
        <v>5</v>
      </c>
      <c r="U821" s="22">
        <f t="shared" si="249"/>
        <v>5</v>
      </c>
      <c r="V821" s="22">
        <f t="shared" si="250"/>
        <v>5</v>
      </c>
      <c r="W821" s="22">
        <f t="shared" si="251"/>
        <v>0</v>
      </c>
      <c r="X821" s="26">
        <v>5</v>
      </c>
      <c r="Y821" s="27">
        <v>5</v>
      </c>
      <c r="Z821" s="27">
        <v>5</v>
      </c>
      <c r="AA821" s="27"/>
      <c r="AB821" s="37"/>
      <c r="AC821" s="37">
        <v>5</v>
      </c>
    </row>
    <row r="822" spans="1:29" ht="15" customHeight="1" x14ac:dyDescent="0.3">
      <c r="A822" s="166" t="s">
        <v>127</v>
      </c>
      <c r="B822" s="118" t="s">
        <v>1144</v>
      </c>
      <c r="C822" s="119" t="s">
        <v>1048</v>
      </c>
      <c r="D822" s="106">
        <v>12</v>
      </c>
      <c r="E822" s="104" t="s">
        <v>25</v>
      </c>
      <c r="F822" s="159">
        <f t="shared" si="252"/>
        <v>27</v>
      </c>
      <c r="G822" s="211" t="s">
        <v>1233</v>
      </c>
      <c r="H822" s="212" t="s">
        <v>1392</v>
      </c>
      <c r="I822" s="213">
        <v>40357</v>
      </c>
      <c r="J822" s="17">
        <f t="shared" si="245"/>
        <v>20</v>
      </c>
      <c r="K822" s="18">
        <f t="shared" si="246"/>
        <v>20</v>
      </c>
      <c r="L822" s="19">
        <f t="shared" si="253"/>
        <v>5</v>
      </c>
      <c r="M822" s="20">
        <f t="shared" si="254"/>
        <v>5</v>
      </c>
      <c r="N822" s="20">
        <f t="shared" si="255"/>
        <v>5</v>
      </c>
      <c r="O822" s="20">
        <f t="shared" si="256"/>
        <v>5</v>
      </c>
      <c r="P822" s="20">
        <f t="shared" si="257"/>
        <v>0</v>
      </c>
      <c r="Q822" s="20">
        <f t="shared" si="258"/>
        <v>0</v>
      </c>
      <c r="R822" s="21">
        <v>0</v>
      </c>
      <c r="S822" s="22">
        <f t="shared" si="247"/>
        <v>5</v>
      </c>
      <c r="T822" s="22">
        <f t="shared" si="248"/>
        <v>5</v>
      </c>
      <c r="U822" s="22">
        <f t="shared" si="249"/>
        <v>5</v>
      </c>
      <c r="V822" s="22">
        <f t="shared" si="250"/>
        <v>5</v>
      </c>
      <c r="W822" s="22">
        <f t="shared" si="251"/>
        <v>0</v>
      </c>
      <c r="X822" s="26">
        <v>5</v>
      </c>
      <c r="Y822" s="27">
        <v>5</v>
      </c>
      <c r="Z822" s="27">
        <v>5</v>
      </c>
      <c r="AA822" s="27"/>
      <c r="AB822" s="27"/>
      <c r="AC822" s="27">
        <v>5</v>
      </c>
    </row>
    <row r="823" spans="1:29" ht="15" customHeight="1" x14ac:dyDescent="0.3">
      <c r="A823" s="166" t="s">
        <v>127</v>
      </c>
      <c r="B823" s="157" t="s">
        <v>259</v>
      </c>
      <c r="C823" s="95" t="s">
        <v>238</v>
      </c>
      <c r="D823" s="104">
        <v>8</v>
      </c>
      <c r="E823" s="104" t="s">
        <v>49</v>
      </c>
      <c r="F823" s="159">
        <f t="shared" si="252"/>
        <v>28</v>
      </c>
      <c r="G823" s="208" t="s">
        <v>106</v>
      </c>
      <c r="H823" s="209" t="s">
        <v>321</v>
      </c>
      <c r="I823" s="210">
        <v>40262</v>
      </c>
      <c r="J823" s="17">
        <f t="shared" si="245"/>
        <v>20</v>
      </c>
      <c r="K823" s="18">
        <f t="shared" si="246"/>
        <v>15</v>
      </c>
      <c r="L823" s="19">
        <f t="shared" si="253"/>
        <v>5</v>
      </c>
      <c r="M823" s="20">
        <f t="shared" si="254"/>
        <v>5</v>
      </c>
      <c r="N823" s="20">
        <f t="shared" si="255"/>
        <v>5</v>
      </c>
      <c r="O823" s="20">
        <f t="shared" si="256"/>
        <v>0</v>
      </c>
      <c r="P823" s="20">
        <f t="shared" si="257"/>
        <v>0</v>
      </c>
      <c r="Q823" s="20">
        <f t="shared" si="258"/>
        <v>0</v>
      </c>
      <c r="R823" s="21">
        <v>5</v>
      </c>
      <c r="S823" s="22">
        <f t="shared" si="247"/>
        <v>5</v>
      </c>
      <c r="T823" s="22">
        <f t="shared" si="248"/>
        <v>5</v>
      </c>
      <c r="U823" s="22">
        <f t="shared" si="249"/>
        <v>5</v>
      </c>
      <c r="V823" s="22">
        <f t="shared" si="250"/>
        <v>0</v>
      </c>
      <c r="W823" s="22">
        <f t="shared" si="251"/>
        <v>0</v>
      </c>
      <c r="X823" s="26">
        <v>5</v>
      </c>
      <c r="Y823" s="27">
        <v>5</v>
      </c>
      <c r="Z823" s="27"/>
      <c r="AA823" s="27"/>
      <c r="AB823" s="28"/>
      <c r="AC823" s="28">
        <v>5</v>
      </c>
    </row>
    <row r="824" spans="1:29" ht="15" customHeight="1" x14ac:dyDescent="0.3">
      <c r="A824" s="166" t="s">
        <v>127</v>
      </c>
      <c r="B824" s="157" t="s">
        <v>856</v>
      </c>
      <c r="C824" s="95" t="s">
        <v>772</v>
      </c>
      <c r="D824" s="106">
        <v>9</v>
      </c>
      <c r="E824" s="104" t="s">
        <v>33</v>
      </c>
      <c r="F824" s="159">
        <f t="shared" si="252"/>
        <v>29</v>
      </c>
      <c r="G824" s="98" t="s">
        <v>138</v>
      </c>
      <c r="H824" s="99" t="s">
        <v>968</v>
      </c>
      <c r="I824" s="36">
        <v>40226</v>
      </c>
      <c r="J824" s="17">
        <f t="shared" si="245"/>
        <v>20</v>
      </c>
      <c r="K824" s="18">
        <f t="shared" si="246"/>
        <v>20</v>
      </c>
      <c r="L824" s="19">
        <f t="shared" si="253"/>
        <v>15</v>
      </c>
      <c r="M824" s="20">
        <f t="shared" si="254"/>
        <v>5</v>
      </c>
      <c r="N824" s="20">
        <f t="shared" si="255"/>
        <v>0</v>
      </c>
      <c r="O824" s="20">
        <f t="shared" si="256"/>
        <v>0</v>
      </c>
      <c r="P824" s="20">
        <f t="shared" si="257"/>
        <v>0</v>
      </c>
      <c r="Q824" s="20">
        <f t="shared" si="258"/>
        <v>0</v>
      </c>
      <c r="R824" s="21">
        <v>0</v>
      </c>
      <c r="S824" s="22">
        <f t="shared" si="247"/>
        <v>15</v>
      </c>
      <c r="T824" s="22">
        <f t="shared" si="248"/>
        <v>5</v>
      </c>
      <c r="U824" s="22">
        <f t="shared" si="249"/>
        <v>0</v>
      </c>
      <c r="V824" s="22">
        <f t="shared" si="250"/>
        <v>0</v>
      </c>
      <c r="W824" s="22">
        <f t="shared" si="251"/>
        <v>0</v>
      </c>
      <c r="X824" s="26">
        <v>0</v>
      </c>
      <c r="Y824" s="27">
        <v>5</v>
      </c>
      <c r="Z824" s="27">
        <v>15</v>
      </c>
      <c r="AA824" s="27"/>
      <c r="AB824" s="27"/>
      <c r="AC824" s="27">
        <v>0</v>
      </c>
    </row>
    <row r="825" spans="1:29" ht="15" customHeight="1" x14ac:dyDescent="0.3">
      <c r="A825" s="166" t="s">
        <v>127</v>
      </c>
      <c r="B825" s="157" t="s">
        <v>255</v>
      </c>
      <c r="C825" s="95" t="s">
        <v>228</v>
      </c>
      <c r="D825" s="106">
        <v>9</v>
      </c>
      <c r="E825" s="104" t="s">
        <v>33</v>
      </c>
      <c r="F825" s="159">
        <f t="shared" si="252"/>
        <v>30</v>
      </c>
      <c r="G825" s="98" t="s">
        <v>372</v>
      </c>
      <c r="H825" s="99" t="s">
        <v>409</v>
      </c>
      <c r="I825" s="36">
        <v>40215</v>
      </c>
      <c r="J825" s="17">
        <f t="shared" si="245"/>
        <v>20</v>
      </c>
      <c r="K825" s="18">
        <f t="shared" si="246"/>
        <v>0</v>
      </c>
      <c r="L825" s="19">
        <f t="shared" si="253"/>
        <v>0</v>
      </c>
      <c r="M825" s="20">
        <f t="shared" si="254"/>
        <v>0</v>
      </c>
      <c r="N825" s="20">
        <f t="shared" si="255"/>
        <v>0</v>
      </c>
      <c r="O825" s="20">
        <f t="shared" si="256"/>
        <v>0</v>
      </c>
      <c r="P825" s="20">
        <f t="shared" si="257"/>
        <v>0</v>
      </c>
      <c r="Q825" s="20">
        <f t="shared" si="258"/>
        <v>0</v>
      </c>
      <c r="R825" s="21">
        <v>20</v>
      </c>
      <c r="S825" s="22">
        <f t="shared" si="247"/>
        <v>0</v>
      </c>
      <c r="T825" s="22">
        <f t="shared" si="248"/>
        <v>0</v>
      </c>
      <c r="U825" s="22">
        <f t="shared" si="249"/>
        <v>0</v>
      </c>
      <c r="V825" s="22">
        <f t="shared" si="250"/>
        <v>0</v>
      </c>
      <c r="W825" s="22">
        <f t="shared" si="251"/>
        <v>0</v>
      </c>
      <c r="X825" s="26"/>
      <c r="Y825" s="27"/>
      <c r="Z825" s="27"/>
      <c r="AA825" s="27"/>
      <c r="AB825" s="27"/>
      <c r="AC825" s="27"/>
    </row>
    <row r="826" spans="1:29" ht="15" customHeight="1" x14ac:dyDescent="0.3">
      <c r="A826" s="166" t="s">
        <v>127</v>
      </c>
      <c r="B826" s="160" t="s">
        <v>1185</v>
      </c>
      <c r="C826" s="104" t="s">
        <v>381</v>
      </c>
      <c r="D826" s="106">
        <v>18</v>
      </c>
      <c r="E826" s="104" t="s">
        <v>71</v>
      </c>
      <c r="F826" s="159">
        <f t="shared" si="252"/>
        <v>31</v>
      </c>
      <c r="G826" s="107" t="s">
        <v>233</v>
      </c>
      <c r="H826" s="108" t="s">
        <v>382</v>
      </c>
      <c r="I826" s="69">
        <v>40433</v>
      </c>
      <c r="J826" s="17">
        <f t="shared" si="245"/>
        <v>18</v>
      </c>
      <c r="K826" s="18">
        <f t="shared" si="246"/>
        <v>10</v>
      </c>
      <c r="L826" s="19">
        <f t="shared" si="253"/>
        <v>5</v>
      </c>
      <c r="M826" s="20">
        <f t="shared" si="254"/>
        <v>5</v>
      </c>
      <c r="N826" s="20">
        <f t="shared" si="255"/>
        <v>0</v>
      </c>
      <c r="O826" s="20">
        <f t="shared" si="256"/>
        <v>0</v>
      </c>
      <c r="P826" s="20">
        <f t="shared" si="257"/>
        <v>0</v>
      </c>
      <c r="Q826" s="20">
        <f t="shared" si="258"/>
        <v>0</v>
      </c>
      <c r="R826" s="21">
        <v>8</v>
      </c>
      <c r="S826" s="22">
        <f t="shared" si="247"/>
        <v>5</v>
      </c>
      <c r="T826" s="22">
        <f t="shared" si="248"/>
        <v>5</v>
      </c>
      <c r="U826" s="22">
        <f t="shared" si="249"/>
        <v>0</v>
      </c>
      <c r="V826" s="22">
        <f t="shared" si="250"/>
        <v>0</v>
      </c>
      <c r="W826" s="22">
        <f t="shared" si="251"/>
        <v>0</v>
      </c>
      <c r="X826" s="26">
        <v>5</v>
      </c>
      <c r="Y826" s="27"/>
      <c r="Z826" s="27"/>
      <c r="AA826" s="27"/>
      <c r="AB826" s="37"/>
      <c r="AC826" s="37">
        <v>5</v>
      </c>
    </row>
    <row r="827" spans="1:29" ht="15" customHeight="1" x14ac:dyDescent="0.3">
      <c r="A827" s="166" t="s">
        <v>127</v>
      </c>
      <c r="B827" s="157" t="s">
        <v>333</v>
      </c>
      <c r="C827" s="95" t="s">
        <v>70</v>
      </c>
      <c r="D827" s="106">
        <v>18</v>
      </c>
      <c r="E827" s="104" t="s">
        <v>71</v>
      </c>
      <c r="F827" s="159">
        <f t="shared" si="252"/>
        <v>32</v>
      </c>
      <c r="G827" s="98" t="s">
        <v>67</v>
      </c>
      <c r="H827" s="99" t="s">
        <v>395</v>
      </c>
      <c r="I827" s="36">
        <v>40447</v>
      </c>
      <c r="J827" s="17">
        <f t="shared" si="245"/>
        <v>17</v>
      </c>
      <c r="K827" s="18">
        <f t="shared" si="246"/>
        <v>17</v>
      </c>
      <c r="L827" s="19">
        <f t="shared" si="253"/>
        <v>12</v>
      </c>
      <c r="M827" s="20">
        <f t="shared" si="254"/>
        <v>5</v>
      </c>
      <c r="N827" s="20">
        <f t="shared" si="255"/>
        <v>0</v>
      </c>
      <c r="O827" s="20">
        <f t="shared" si="256"/>
        <v>0</v>
      </c>
      <c r="P827" s="20">
        <f t="shared" si="257"/>
        <v>0</v>
      </c>
      <c r="Q827" s="20">
        <f t="shared" si="258"/>
        <v>0</v>
      </c>
      <c r="R827" s="21">
        <v>0</v>
      </c>
      <c r="S827" s="22">
        <f t="shared" si="247"/>
        <v>12</v>
      </c>
      <c r="T827" s="22">
        <f t="shared" si="248"/>
        <v>5</v>
      </c>
      <c r="U827" s="22">
        <f t="shared" si="249"/>
        <v>0</v>
      </c>
      <c r="V827" s="22">
        <f t="shared" si="250"/>
        <v>0</v>
      </c>
      <c r="W827" s="22">
        <f t="shared" si="251"/>
        <v>0</v>
      </c>
      <c r="X827" s="26"/>
      <c r="Y827" s="27"/>
      <c r="Z827" s="27">
        <v>12</v>
      </c>
      <c r="AA827" s="27"/>
      <c r="AB827" s="27"/>
      <c r="AC827" s="27">
        <v>5</v>
      </c>
    </row>
    <row r="828" spans="1:29" ht="15" customHeight="1" x14ac:dyDescent="0.3">
      <c r="A828" s="166" t="s">
        <v>127</v>
      </c>
      <c r="B828" s="160" t="s">
        <v>336</v>
      </c>
      <c r="C828" s="104" t="s">
        <v>313</v>
      </c>
      <c r="D828" s="104">
        <v>1</v>
      </c>
      <c r="E828" s="104" t="s">
        <v>75</v>
      </c>
      <c r="F828" s="159">
        <f t="shared" ref="F828:F859" si="259">F827+1</f>
        <v>33</v>
      </c>
      <c r="G828" s="217" t="s">
        <v>240</v>
      </c>
      <c r="H828" s="108" t="s">
        <v>454</v>
      </c>
      <c r="I828" s="69">
        <v>40225</v>
      </c>
      <c r="J828" s="17">
        <f t="shared" si="245"/>
        <v>17</v>
      </c>
      <c r="K828" s="18">
        <f t="shared" si="246"/>
        <v>17</v>
      </c>
      <c r="L828" s="19">
        <f t="shared" ref="L828:L859" si="260">IFERROR(LARGE((S828:W828),1),0)</f>
        <v>12</v>
      </c>
      <c r="M828" s="20">
        <f t="shared" ref="M828:M859" si="261">IFERROR(LARGE((S828:W828),2),0)</f>
        <v>5</v>
      </c>
      <c r="N828" s="20">
        <f t="shared" ref="N828:N859" si="262">IFERROR(LARGE((S828:W828),3),0)</f>
        <v>0</v>
      </c>
      <c r="O828" s="20">
        <f t="shared" ref="O828:O859" si="263">IFERROR(LARGE((S828:W828),4),0)</f>
        <v>0</v>
      </c>
      <c r="P828" s="20">
        <f t="shared" ref="P828:P859" si="264">IFERROR(LARGE((S828:W828),5),0)</f>
        <v>0</v>
      </c>
      <c r="Q828" s="20">
        <f t="shared" ref="Q828:Q859" si="265">IFERROR(LARGE((S828:W828),6),0)</f>
        <v>0</v>
      </c>
      <c r="R828" s="21">
        <v>0</v>
      </c>
      <c r="S828" s="22">
        <f t="shared" si="247"/>
        <v>12</v>
      </c>
      <c r="T828" s="22">
        <f t="shared" si="248"/>
        <v>5</v>
      </c>
      <c r="U828" s="22">
        <f t="shared" si="249"/>
        <v>0</v>
      </c>
      <c r="V828" s="22">
        <f t="shared" si="250"/>
        <v>0</v>
      </c>
      <c r="W828" s="22">
        <f t="shared" si="251"/>
        <v>0</v>
      </c>
      <c r="X828" s="26">
        <v>0</v>
      </c>
      <c r="Y828" s="27">
        <v>5</v>
      </c>
      <c r="Z828" s="27">
        <v>12</v>
      </c>
      <c r="AA828" s="27"/>
      <c r="AB828" s="37"/>
      <c r="AC828" s="53">
        <v>0</v>
      </c>
    </row>
    <row r="829" spans="1:29" ht="15" customHeight="1" x14ac:dyDescent="0.3">
      <c r="A829" s="166" t="s">
        <v>127</v>
      </c>
      <c r="B829" s="160" t="s">
        <v>1194</v>
      </c>
      <c r="C829" s="104" t="s">
        <v>274</v>
      </c>
      <c r="D829" s="106">
        <v>15</v>
      </c>
      <c r="E829" s="104" t="s">
        <v>29</v>
      </c>
      <c r="F829" s="159">
        <f t="shared" si="259"/>
        <v>34</v>
      </c>
      <c r="G829" s="217" t="s">
        <v>95</v>
      </c>
      <c r="H829" s="108" t="s">
        <v>422</v>
      </c>
      <c r="I829" s="69">
        <v>40211</v>
      </c>
      <c r="J829" s="17">
        <f t="shared" si="245"/>
        <v>17</v>
      </c>
      <c r="K829" s="18">
        <f t="shared" si="246"/>
        <v>17</v>
      </c>
      <c r="L829" s="19">
        <f t="shared" si="260"/>
        <v>12</v>
      </c>
      <c r="M829" s="20">
        <f t="shared" si="261"/>
        <v>5</v>
      </c>
      <c r="N829" s="20">
        <f t="shared" si="262"/>
        <v>0</v>
      </c>
      <c r="O829" s="20">
        <f t="shared" si="263"/>
        <v>0</v>
      </c>
      <c r="P829" s="20">
        <f t="shared" si="264"/>
        <v>0</v>
      </c>
      <c r="Q829" s="20">
        <f t="shared" si="265"/>
        <v>0</v>
      </c>
      <c r="R829" s="21">
        <v>0</v>
      </c>
      <c r="S829" s="22">
        <f t="shared" si="247"/>
        <v>12</v>
      </c>
      <c r="T829" s="22">
        <f t="shared" si="248"/>
        <v>5</v>
      </c>
      <c r="U829" s="22">
        <f t="shared" si="249"/>
        <v>0</v>
      </c>
      <c r="V829" s="22">
        <f t="shared" si="250"/>
        <v>0</v>
      </c>
      <c r="W829" s="22">
        <f t="shared" si="251"/>
        <v>0</v>
      </c>
      <c r="X829" s="26">
        <v>12</v>
      </c>
      <c r="Y829" s="27"/>
      <c r="Z829" s="27"/>
      <c r="AA829" s="27"/>
      <c r="AB829" s="27"/>
      <c r="AC829" s="27">
        <v>5</v>
      </c>
    </row>
    <row r="830" spans="1:29" ht="15" customHeight="1" x14ac:dyDescent="0.3">
      <c r="A830" s="166" t="s">
        <v>127</v>
      </c>
      <c r="B830" s="118" t="s">
        <v>254</v>
      </c>
      <c r="C830" s="119" t="s">
        <v>1177</v>
      </c>
      <c r="D830" s="106">
        <v>12</v>
      </c>
      <c r="E830" s="104" t="s">
        <v>25</v>
      </c>
      <c r="F830" s="159">
        <f t="shared" si="259"/>
        <v>35</v>
      </c>
      <c r="G830" s="211" t="s">
        <v>1219</v>
      </c>
      <c r="H830" s="112" t="s">
        <v>1382</v>
      </c>
      <c r="I830" s="70">
        <v>40602</v>
      </c>
      <c r="J830" s="17">
        <f t="shared" si="245"/>
        <v>16</v>
      </c>
      <c r="K830" s="18">
        <f t="shared" si="246"/>
        <v>16</v>
      </c>
      <c r="L830" s="19">
        <f t="shared" si="260"/>
        <v>6</v>
      </c>
      <c r="M830" s="20">
        <f t="shared" si="261"/>
        <v>5</v>
      </c>
      <c r="N830" s="20">
        <f t="shared" si="262"/>
        <v>5</v>
      </c>
      <c r="O830" s="20">
        <f t="shared" si="263"/>
        <v>0</v>
      </c>
      <c r="P830" s="20">
        <f t="shared" si="264"/>
        <v>0</v>
      </c>
      <c r="Q830" s="20">
        <f t="shared" si="265"/>
        <v>0</v>
      </c>
      <c r="R830" s="21">
        <v>0</v>
      </c>
      <c r="S830" s="22">
        <f t="shared" si="247"/>
        <v>6</v>
      </c>
      <c r="T830" s="22">
        <f t="shared" si="248"/>
        <v>5</v>
      </c>
      <c r="U830" s="22">
        <f t="shared" si="249"/>
        <v>5</v>
      </c>
      <c r="V830" s="22">
        <f t="shared" si="250"/>
        <v>0</v>
      </c>
      <c r="W830" s="22">
        <f t="shared" si="251"/>
        <v>0</v>
      </c>
      <c r="X830" s="26">
        <v>5</v>
      </c>
      <c r="Y830" s="27">
        <v>5</v>
      </c>
      <c r="Z830" s="27"/>
      <c r="AA830" s="27"/>
      <c r="AB830" s="27"/>
      <c r="AC830" s="27">
        <v>6</v>
      </c>
    </row>
    <row r="831" spans="1:29" ht="15" customHeight="1" x14ac:dyDescent="0.3">
      <c r="A831" s="166" t="s">
        <v>127</v>
      </c>
      <c r="B831" s="134" t="s">
        <v>2010</v>
      </c>
      <c r="C831" s="102" t="s">
        <v>1751</v>
      </c>
      <c r="D831" s="104">
        <v>8</v>
      </c>
      <c r="E831" s="104" t="s">
        <v>49</v>
      </c>
      <c r="F831" s="159">
        <f t="shared" si="259"/>
        <v>36</v>
      </c>
      <c r="G831" s="214" t="s">
        <v>1295</v>
      </c>
      <c r="H831" s="110" t="s">
        <v>1721</v>
      </c>
      <c r="I831" s="67">
        <v>40892</v>
      </c>
      <c r="J831" s="17">
        <f t="shared" si="245"/>
        <v>15</v>
      </c>
      <c r="K831" s="18">
        <f t="shared" si="246"/>
        <v>15</v>
      </c>
      <c r="L831" s="19">
        <f t="shared" si="260"/>
        <v>5</v>
      </c>
      <c r="M831" s="20">
        <f t="shared" si="261"/>
        <v>5</v>
      </c>
      <c r="N831" s="20">
        <f t="shared" si="262"/>
        <v>5</v>
      </c>
      <c r="O831" s="20">
        <f t="shared" si="263"/>
        <v>0</v>
      </c>
      <c r="P831" s="20">
        <f t="shared" si="264"/>
        <v>0</v>
      </c>
      <c r="Q831" s="20">
        <f t="shared" si="265"/>
        <v>0</v>
      </c>
      <c r="R831" s="21">
        <v>0</v>
      </c>
      <c r="S831" s="22">
        <f t="shared" si="247"/>
        <v>5</v>
      </c>
      <c r="T831" s="22">
        <f t="shared" si="248"/>
        <v>5</v>
      </c>
      <c r="U831" s="22">
        <f t="shared" si="249"/>
        <v>5</v>
      </c>
      <c r="V831" s="22">
        <f t="shared" si="250"/>
        <v>0</v>
      </c>
      <c r="W831" s="22">
        <f t="shared" si="251"/>
        <v>0</v>
      </c>
      <c r="X831" s="26">
        <v>5</v>
      </c>
      <c r="Y831" s="27">
        <v>5</v>
      </c>
      <c r="Z831" s="27"/>
      <c r="AA831" s="27"/>
      <c r="AB831" s="27"/>
      <c r="AC831" s="27">
        <v>5</v>
      </c>
    </row>
    <row r="832" spans="1:29" ht="15" customHeight="1" x14ac:dyDescent="0.3">
      <c r="A832" s="166" t="s">
        <v>127</v>
      </c>
      <c r="B832" s="134" t="s">
        <v>607</v>
      </c>
      <c r="C832" s="102" t="s">
        <v>400</v>
      </c>
      <c r="D832" s="106">
        <v>19</v>
      </c>
      <c r="E832" s="104" t="s">
        <v>46</v>
      </c>
      <c r="F832" s="159">
        <f t="shared" si="259"/>
        <v>37</v>
      </c>
      <c r="G832" s="214" t="s">
        <v>1776</v>
      </c>
      <c r="H832" s="110" t="s">
        <v>1777</v>
      </c>
      <c r="I832" s="67">
        <v>40818</v>
      </c>
      <c r="J832" s="17">
        <f t="shared" si="245"/>
        <v>15</v>
      </c>
      <c r="K832" s="18">
        <f t="shared" si="246"/>
        <v>15</v>
      </c>
      <c r="L832" s="19">
        <f t="shared" si="260"/>
        <v>5</v>
      </c>
      <c r="M832" s="20">
        <f t="shared" si="261"/>
        <v>5</v>
      </c>
      <c r="N832" s="20">
        <f t="shared" si="262"/>
        <v>5</v>
      </c>
      <c r="O832" s="20">
        <f t="shared" si="263"/>
        <v>0</v>
      </c>
      <c r="P832" s="20">
        <f t="shared" si="264"/>
        <v>0</v>
      </c>
      <c r="Q832" s="20">
        <f t="shared" si="265"/>
        <v>0</v>
      </c>
      <c r="R832" s="21">
        <v>0</v>
      </c>
      <c r="S832" s="22">
        <f t="shared" si="247"/>
        <v>5</v>
      </c>
      <c r="T832" s="22">
        <f t="shared" si="248"/>
        <v>5</v>
      </c>
      <c r="U832" s="22">
        <f t="shared" si="249"/>
        <v>5</v>
      </c>
      <c r="V832" s="22">
        <f t="shared" si="250"/>
        <v>0</v>
      </c>
      <c r="W832" s="22">
        <f t="shared" si="251"/>
        <v>0</v>
      </c>
      <c r="X832" s="26">
        <v>5</v>
      </c>
      <c r="Y832" s="27"/>
      <c r="Z832" s="27">
        <v>5</v>
      </c>
      <c r="AA832" s="27"/>
      <c r="AB832" s="27"/>
      <c r="AC832" s="27">
        <v>5</v>
      </c>
    </row>
    <row r="833" spans="1:29" ht="15" customHeight="1" x14ac:dyDescent="0.3">
      <c r="A833" s="166" t="s">
        <v>127</v>
      </c>
      <c r="B833" s="160" t="s">
        <v>861</v>
      </c>
      <c r="C833" s="102" t="s">
        <v>679</v>
      </c>
      <c r="D833" s="106">
        <v>19</v>
      </c>
      <c r="E833" s="104" t="s">
        <v>46</v>
      </c>
      <c r="F833" s="159">
        <f t="shared" si="259"/>
        <v>38</v>
      </c>
      <c r="G833" s="217" t="s">
        <v>665</v>
      </c>
      <c r="H833" s="108" t="s">
        <v>666</v>
      </c>
      <c r="I833" s="69">
        <v>40412</v>
      </c>
      <c r="J833" s="17">
        <f t="shared" si="245"/>
        <v>15</v>
      </c>
      <c r="K833" s="18">
        <f t="shared" si="246"/>
        <v>15</v>
      </c>
      <c r="L833" s="19">
        <f t="shared" si="260"/>
        <v>5</v>
      </c>
      <c r="M833" s="20">
        <f t="shared" si="261"/>
        <v>5</v>
      </c>
      <c r="N833" s="20">
        <f t="shared" si="262"/>
        <v>5</v>
      </c>
      <c r="O833" s="20">
        <f t="shared" si="263"/>
        <v>0</v>
      </c>
      <c r="P833" s="20">
        <f t="shared" si="264"/>
        <v>0</v>
      </c>
      <c r="Q833" s="20">
        <f t="shared" si="265"/>
        <v>0</v>
      </c>
      <c r="R833" s="21">
        <v>0</v>
      </c>
      <c r="S833" s="22">
        <f t="shared" si="247"/>
        <v>5</v>
      </c>
      <c r="T833" s="22">
        <f t="shared" si="248"/>
        <v>5</v>
      </c>
      <c r="U833" s="22">
        <f t="shared" si="249"/>
        <v>5</v>
      </c>
      <c r="V833" s="22">
        <f t="shared" si="250"/>
        <v>0</v>
      </c>
      <c r="W833" s="22">
        <f t="shared" si="251"/>
        <v>0</v>
      </c>
      <c r="X833" s="26">
        <v>5</v>
      </c>
      <c r="Y833" s="27"/>
      <c r="Z833" s="27">
        <v>5</v>
      </c>
      <c r="AA833" s="27"/>
      <c r="AB833" s="27"/>
      <c r="AC833" s="27">
        <v>5</v>
      </c>
    </row>
    <row r="834" spans="1:29" ht="15" customHeight="1" x14ac:dyDescent="0.3">
      <c r="A834" s="166" t="s">
        <v>127</v>
      </c>
      <c r="B834" s="134" t="s">
        <v>112</v>
      </c>
      <c r="C834" s="102" t="s">
        <v>113</v>
      </c>
      <c r="D834" s="106">
        <v>7</v>
      </c>
      <c r="E834" s="104" t="s">
        <v>28</v>
      </c>
      <c r="F834" s="159">
        <f t="shared" si="259"/>
        <v>39</v>
      </c>
      <c r="G834" s="214" t="s">
        <v>1768</v>
      </c>
      <c r="H834" s="110" t="s">
        <v>1769</v>
      </c>
      <c r="I834" s="67">
        <v>40239</v>
      </c>
      <c r="J834" s="17">
        <f t="shared" si="245"/>
        <v>15</v>
      </c>
      <c r="K834" s="18">
        <f t="shared" si="246"/>
        <v>15</v>
      </c>
      <c r="L834" s="19">
        <f t="shared" si="260"/>
        <v>5</v>
      </c>
      <c r="M834" s="20">
        <f t="shared" si="261"/>
        <v>5</v>
      </c>
      <c r="N834" s="20">
        <f t="shared" si="262"/>
        <v>5</v>
      </c>
      <c r="O834" s="20">
        <f t="shared" si="263"/>
        <v>0</v>
      </c>
      <c r="P834" s="20">
        <f t="shared" si="264"/>
        <v>0</v>
      </c>
      <c r="Q834" s="20">
        <f t="shared" si="265"/>
        <v>0</v>
      </c>
      <c r="R834" s="21">
        <v>0</v>
      </c>
      <c r="S834" s="22">
        <f t="shared" si="247"/>
        <v>5</v>
      </c>
      <c r="T834" s="22">
        <f t="shared" si="248"/>
        <v>5</v>
      </c>
      <c r="U834" s="22">
        <f t="shared" si="249"/>
        <v>5</v>
      </c>
      <c r="V834" s="22">
        <f t="shared" si="250"/>
        <v>0</v>
      </c>
      <c r="W834" s="22">
        <f t="shared" si="251"/>
        <v>0</v>
      </c>
      <c r="X834" s="26">
        <v>5</v>
      </c>
      <c r="Y834" s="27">
        <v>5</v>
      </c>
      <c r="Z834" s="27"/>
      <c r="AA834" s="27"/>
      <c r="AB834" s="37"/>
      <c r="AC834" s="37">
        <v>5</v>
      </c>
    </row>
    <row r="835" spans="1:29" ht="15" customHeight="1" x14ac:dyDescent="0.3">
      <c r="A835" s="166" t="s">
        <v>127</v>
      </c>
      <c r="B835" s="160" t="s">
        <v>861</v>
      </c>
      <c r="C835" s="102" t="s">
        <v>679</v>
      </c>
      <c r="D835" s="106">
        <v>19</v>
      </c>
      <c r="E835" s="104" t="s">
        <v>46</v>
      </c>
      <c r="F835" s="159">
        <f t="shared" si="259"/>
        <v>40</v>
      </c>
      <c r="G835" s="217" t="s">
        <v>671</v>
      </c>
      <c r="H835" s="108" t="s">
        <v>672</v>
      </c>
      <c r="I835" s="69">
        <v>40218</v>
      </c>
      <c r="J835" s="17">
        <f t="shared" si="245"/>
        <v>15</v>
      </c>
      <c r="K835" s="18">
        <f t="shared" si="246"/>
        <v>10</v>
      </c>
      <c r="L835" s="19">
        <f t="shared" si="260"/>
        <v>5</v>
      </c>
      <c r="M835" s="20">
        <f t="shared" si="261"/>
        <v>5</v>
      </c>
      <c r="N835" s="20">
        <f t="shared" si="262"/>
        <v>0</v>
      </c>
      <c r="O835" s="20">
        <f t="shared" si="263"/>
        <v>0</v>
      </c>
      <c r="P835" s="20">
        <f t="shared" si="264"/>
        <v>0</v>
      </c>
      <c r="Q835" s="20">
        <f t="shared" si="265"/>
        <v>0</v>
      </c>
      <c r="R835" s="21">
        <v>5</v>
      </c>
      <c r="S835" s="22">
        <f t="shared" si="247"/>
        <v>5</v>
      </c>
      <c r="T835" s="22">
        <f t="shared" si="248"/>
        <v>5</v>
      </c>
      <c r="U835" s="22">
        <f t="shared" si="249"/>
        <v>0</v>
      </c>
      <c r="V835" s="22">
        <f t="shared" si="250"/>
        <v>0</v>
      </c>
      <c r="W835" s="22">
        <f t="shared" si="251"/>
        <v>0</v>
      </c>
      <c r="X835" s="26">
        <v>5</v>
      </c>
      <c r="Y835" s="27"/>
      <c r="Z835" s="27"/>
      <c r="AA835" s="27"/>
      <c r="AB835" s="27"/>
      <c r="AC835" s="27">
        <v>5</v>
      </c>
    </row>
    <row r="836" spans="1:29" ht="15" customHeight="1" x14ac:dyDescent="0.3">
      <c r="A836" s="166" t="s">
        <v>127</v>
      </c>
      <c r="B836" s="157" t="s">
        <v>339</v>
      </c>
      <c r="C836" s="95" t="s">
        <v>299</v>
      </c>
      <c r="D836" s="104">
        <v>12</v>
      </c>
      <c r="E836" s="104" t="s">
        <v>25</v>
      </c>
      <c r="F836" s="159">
        <f t="shared" si="259"/>
        <v>41</v>
      </c>
      <c r="G836" s="208" t="s">
        <v>67</v>
      </c>
      <c r="H836" s="99" t="s">
        <v>467</v>
      </c>
      <c r="I836" s="36">
        <v>40198</v>
      </c>
      <c r="J836" s="17">
        <f t="shared" ref="J836:J899" si="266">SUM(L836:R836)</f>
        <v>15</v>
      </c>
      <c r="K836" s="18">
        <f t="shared" si="246"/>
        <v>15</v>
      </c>
      <c r="L836" s="19">
        <f t="shared" si="260"/>
        <v>15</v>
      </c>
      <c r="M836" s="20">
        <f t="shared" si="261"/>
        <v>0</v>
      </c>
      <c r="N836" s="20">
        <f t="shared" si="262"/>
        <v>0</v>
      </c>
      <c r="O836" s="20">
        <f t="shared" si="263"/>
        <v>0</v>
      </c>
      <c r="P836" s="20">
        <f t="shared" si="264"/>
        <v>0</v>
      </c>
      <c r="Q836" s="20">
        <f t="shared" si="265"/>
        <v>0</v>
      </c>
      <c r="R836" s="21">
        <v>0</v>
      </c>
      <c r="S836" s="22">
        <f t="shared" si="247"/>
        <v>15</v>
      </c>
      <c r="T836" s="22">
        <f t="shared" si="248"/>
        <v>0</v>
      </c>
      <c r="U836" s="22">
        <f t="shared" si="249"/>
        <v>0</v>
      </c>
      <c r="V836" s="22">
        <f t="shared" si="250"/>
        <v>0</v>
      </c>
      <c r="W836" s="22">
        <f t="shared" si="251"/>
        <v>0</v>
      </c>
      <c r="X836" s="26">
        <v>0</v>
      </c>
      <c r="Y836" s="27"/>
      <c r="Z836" s="27">
        <v>15</v>
      </c>
      <c r="AA836" s="27"/>
      <c r="AB836" s="28"/>
      <c r="AC836" s="25"/>
    </row>
    <row r="837" spans="1:29" ht="15" customHeight="1" x14ac:dyDescent="0.3">
      <c r="A837" s="166" t="s">
        <v>127</v>
      </c>
      <c r="B837" s="160" t="s">
        <v>73</v>
      </c>
      <c r="C837" s="104" t="s">
        <v>74</v>
      </c>
      <c r="D837" s="106">
        <v>1</v>
      </c>
      <c r="E837" s="104" t="s">
        <v>75</v>
      </c>
      <c r="F837" s="159">
        <f t="shared" si="259"/>
        <v>42</v>
      </c>
      <c r="G837" s="107" t="s">
        <v>41</v>
      </c>
      <c r="H837" s="108" t="s">
        <v>828</v>
      </c>
      <c r="I837" s="69">
        <v>40317</v>
      </c>
      <c r="J837" s="17">
        <f t="shared" si="266"/>
        <v>13</v>
      </c>
      <c r="K837" s="18">
        <f t="shared" ref="K837:K900" si="267">SUM(L837:Q837)</f>
        <v>10</v>
      </c>
      <c r="L837" s="19">
        <f t="shared" si="260"/>
        <v>5</v>
      </c>
      <c r="M837" s="20">
        <f t="shared" si="261"/>
        <v>5</v>
      </c>
      <c r="N837" s="20">
        <f t="shared" si="262"/>
        <v>0</v>
      </c>
      <c r="O837" s="20">
        <f t="shared" si="263"/>
        <v>0</v>
      </c>
      <c r="P837" s="20">
        <f t="shared" si="264"/>
        <v>0</v>
      </c>
      <c r="Q837" s="20">
        <f t="shared" si="265"/>
        <v>0</v>
      </c>
      <c r="R837" s="21">
        <v>3</v>
      </c>
      <c r="S837" s="22">
        <f t="shared" ref="S837:S900" si="268">IFERROR(LARGE((X837:AC837),1),0)</f>
        <v>5</v>
      </c>
      <c r="T837" s="22">
        <f t="shared" ref="T837:T900" si="269">IFERROR(LARGE((X837:AC837),2),0)</f>
        <v>5</v>
      </c>
      <c r="U837" s="22">
        <f t="shared" ref="U837:U900" si="270">IFERROR(LARGE((X837:AC837),3),0)</f>
        <v>0</v>
      </c>
      <c r="V837" s="22">
        <f t="shared" ref="V837:V900" si="271">IFERROR(LARGE((X837:AC837),4),0)</f>
        <v>0</v>
      </c>
      <c r="W837" s="22">
        <f t="shared" ref="W837:W900" si="272">IFERROR(LARGE((X837:AC837),5),0)</f>
        <v>0</v>
      </c>
      <c r="X837" s="26">
        <v>5</v>
      </c>
      <c r="Y837" s="27">
        <v>5</v>
      </c>
      <c r="Z837" s="27"/>
      <c r="AA837" s="27"/>
      <c r="AB837" s="27"/>
      <c r="AC837" s="27"/>
    </row>
    <row r="838" spans="1:29" ht="15" customHeight="1" x14ac:dyDescent="0.3">
      <c r="A838" s="166" t="s">
        <v>127</v>
      </c>
      <c r="B838" s="160" t="s">
        <v>995</v>
      </c>
      <c r="C838" s="104" t="s">
        <v>959</v>
      </c>
      <c r="D838" s="106">
        <v>15</v>
      </c>
      <c r="E838" s="104" t="s">
        <v>29</v>
      </c>
      <c r="F838" s="159">
        <f t="shared" si="259"/>
        <v>43</v>
      </c>
      <c r="G838" s="107" t="s">
        <v>970</v>
      </c>
      <c r="H838" s="108" t="s">
        <v>971</v>
      </c>
      <c r="I838" s="69">
        <v>40293</v>
      </c>
      <c r="J838" s="17">
        <f t="shared" si="266"/>
        <v>13</v>
      </c>
      <c r="K838" s="18">
        <f t="shared" si="267"/>
        <v>10</v>
      </c>
      <c r="L838" s="19">
        <f t="shared" si="260"/>
        <v>5</v>
      </c>
      <c r="M838" s="20">
        <f t="shared" si="261"/>
        <v>5</v>
      </c>
      <c r="N838" s="20">
        <f t="shared" si="262"/>
        <v>0</v>
      </c>
      <c r="O838" s="20">
        <f t="shared" si="263"/>
        <v>0</v>
      </c>
      <c r="P838" s="20">
        <f t="shared" si="264"/>
        <v>0</v>
      </c>
      <c r="Q838" s="20">
        <f t="shared" si="265"/>
        <v>0</v>
      </c>
      <c r="R838" s="21">
        <v>3</v>
      </c>
      <c r="S838" s="22">
        <f t="shared" si="268"/>
        <v>5</v>
      </c>
      <c r="T838" s="22">
        <f t="shared" si="269"/>
        <v>5</v>
      </c>
      <c r="U838" s="22">
        <f t="shared" si="270"/>
        <v>0</v>
      </c>
      <c r="V838" s="22">
        <f t="shared" si="271"/>
        <v>0</v>
      </c>
      <c r="W838" s="22">
        <f t="shared" si="272"/>
        <v>0</v>
      </c>
      <c r="X838" s="26"/>
      <c r="Y838" s="27">
        <v>5</v>
      </c>
      <c r="Z838" s="27"/>
      <c r="AA838" s="27"/>
      <c r="AB838" s="27"/>
      <c r="AC838" s="27">
        <v>5</v>
      </c>
    </row>
    <row r="839" spans="1:29" ht="15" customHeight="1" x14ac:dyDescent="0.3">
      <c r="A839" s="166" t="s">
        <v>127</v>
      </c>
      <c r="B839" s="160" t="s">
        <v>108</v>
      </c>
      <c r="C839" s="104" t="s">
        <v>109</v>
      </c>
      <c r="D839" s="106">
        <v>12</v>
      </c>
      <c r="E839" s="104" t="s">
        <v>25</v>
      </c>
      <c r="F839" s="159">
        <f t="shared" si="259"/>
        <v>44</v>
      </c>
      <c r="G839" s="107" t="s">
        <v>418</v>
      </c>
      <c r="H839" s="108" t="s">
        <v>419</v>
      </c>
      <c r="I839" s="69">
        <v>40284</v>
      </c>
      <c r="J839" s="17">
        <f t="shared" si="266"/>
        <v>13</v>
      </c>
      <c r="K839" s="18">
        <f t="shared" si="267"/>
        <v>10</v>
      </c>
      <c r="L839" s="19">
        <f t="shared" si="260"/>
        <v>5</v>
      </c>
      <c r="M839" s="20">
        <f t="shared" si="261"/>
        <v>5</v>
      </c>
      <c r="N839" s="20">
        <f t="shared" si="262"/>
        <v>0</v>
      </c>
      <c r="O839" s="20">
        <f t="shared" si="263"/>
        <v>0</v>
      </c>
      <c r="P839" s="20">
        <f t="shared" si="264"/>
        <v>0</v>
      </c>
      <c r="Q839" s="20">
        <f t="shared" si="265"/>
        <v>0</v>
      </c>
      <c r="R839" s="21">
        <v>3</v>
      </c>
      <c r="S839" s="22">
        <f t="shared" si="268"/>
        <v>5</v>
      </c>
      <c r="T839" s="22">
        <f t="shared" si="269"/>
        <v>5</v>
      </c>
      <c r="U839" s="22">
        <f t="shared" si="270"/>
        <v>0</v>
      </c>
      <c r="V839" s="22">
        <f t="shared" si="271"/>
        <v>0</v>
      </c>
      <c r="W839" s="22">
        <f t="shared" si="272"/>
        <v>0</v>
      </c>
      <c r="X839" s="26">
        <v>5</v>
      </c>
      <c r="Y839" s="27"/>
      <c r="Z839" s="27"/>
      <c r="AA839" s="27"/>
      <c r="AB839" s="27"/>
      <c r="AC839" s="27">
        <v>5</v>
      </c>
    </row>
    <row r="840" spans="1:29" ht="15" customHeight="1" x14ac:dyDescent="0.3">
      <c r="A840" s="166" t="s">
        <v>127</v>
      </c>
      <c r="B840" s="224" t="s">
        <v>607</v>
      </c>
      <c r="C840" s="225" t="s">
        <v>400</v>
      </c>
      <c r="D840" s="232">
        <v>19</v>
      </c>
      <c r="E840" s="225" t="s">
        <v>46</v>
      </c>
      <c r="F840" s="159">
        <f t="shared" si="259"/>
        <v>45</v>
      </c>
      <c r="G840" s="217" t="s">
        <v>67</v>
      </c>
      <c r="H840" s="218" t="s">
        <v>401</v>
      </c>
      <c r="I840" s="219">
        <v>40239</v>
      </c>
      <c r="J840" s="17">
        <f t="shared" si="266"/>
        <v>13</v>
      </c>
      <c r="K840" s="18">
        <f t="shared" si="267"/>
        <v>10</v>
      </c>
      <c r="L840" s="19">
        <f t="shared" si="260"/>
        <v>5</v>
      </c>
      <c r="M840" s="20">
        <f t="shared" si="261"/>
        <v>5</v>
      </c>
      <c r="N840" s="20">
        <f t="shared" si="262"/>
        <v>0</v>
      </c>
      <c r="O840" s="20">
        <f t="shared" si="263"/>
        <v>0</v>
      </c>
      <c r="P840" s="20">
        <f t="shared" si="264"/>
        <v>0</v>
      </c>
      <c r="Q840" s="20">
        <f t="shared" si="265"/>
        <v>0</v>
      </c>
      <c r="R840" s="21">
        <v>3</v>
      </c>
      <c r="S840" s="22">
        <f t="shared" si="268"/>
        <v>5</v>
      </c>
      <c r="T840" s="22">
        <f t="shared" si="269"/>
        <v>5</v>
      </c>
      <c r="U840" s="22">
        <f t="shared" si="270"/>
        <v>0</v>
      </c>
      <c r="V840" s="22">
        <f t="shared" si="271"/>
        <v>0</v>
      </c>
      <c r="W840" s="22">
        <f t="shared" si="272"/>
        <v>0</v>
      </c>
      <c r="X840" s="26"/>
      <c r="Y840" s="27">
        <v>5</v>
      </c>
      <c r="Z840" s="27">
        <v>5</v>
      </c>
      <c r="AA840" s="27"/>
      <c r="AB840" s="27"/>
      <c r="AC840" s="27"/>
    </row>
    <row r="841" spans="1:29" ht="15" customHeight="1" x14ac:dyDescent="0.3">
      <c r="A841" s="166" t="s">
        <v>127</v>
      </c>
      <c r="B841" s="229" t="s">
        <v>1000</v>
      </c>
      <c r="C841" s="231" t="s">
        <v>969</v>
      </c>
      <c r="D841" s="232">
        <v>10</v>
      </c>
      <c r="E841" s="225" t="s">
        <v>120</v>
      </c>
      <c r="F841" s="159">
        <f t="shared" si="259"/>
        <v>46</v>
      </c>
      <c r="G841" s="208" t="s">
        <v>105</v>
      </c>
      <c r="H841" s="209" t="s">
        <v>974</v>
      </c>
      <c r="I841" s="210">
        <v>40210</v>
      </c>
      <c r="J841" s="17">
        <f t="shared" si="266"/>
        <v>13</v>
      </c>
      <c r="K841" s="18">
        <f t="shared" si="267"/>
        <v>10</v>
      </c>
      <c r="L841" s="19">
        <f t="shared" si="260"/>
        <v>5</v>
      </c>
      <c r="M841" s="20">
        <f t="shared" si="261"/>
        <v>5</v>
      </c>
      <c r="N841" s="20">
        <f t="shared" si="262"/>
        <v>0</v>
      </c>
      <c r="O841" s="20">
        <f t="shared" si="263"/>
        <v>0</v>
      </c>
      <c r="P841" s="20">
        <f t="shared" si="264"/>
        <v>0</v>
      </c>
      <c r="Q841" s="20">
        <f t="shared" si="265"/>
        <v>0</v>
      </c>
      <c r="R841" s="21">
        <v>3</v>
      </c>
      <c r="S841" s="22">
        <f t="shared" si="268"/>
        <v>5</v>
      </c>
      <c r="T841" s="22">
        <f t="shared" si="269"/>
        <v>5</v>
      </c>
      <c r="U841" s="22">
        <f t="shared" si="270"/>
        <v>0</v>
      </c>
      <c r="V841" s="22">
        <f t="shared" si="271"/>
        <v>0</v>
      </c>
      <c r="W841" s="22">
        <f t="shared" si="272"/>
        <v>0</v>
      </c>
      <c r="X841" s="26"/>
      <c r="Y841" s="27">
        <v>5</v>
      </c>
      <c r="Z841" s="27"/>
      <c r="AA841" s="27"/>
      <c r="AB841" s="27"/>
      <c r="AC841" s="27">
        <v>5</v>
      </c>
    </row>
    <row r="842" spans="1:29" ht="15" customHeight="1" x14ac:dyDescent="0.3">
      <c r="A842" s="166" t="s">
        <v>127</v>
      </c>
      <c r="B842" s="224" t="s">
        <v>2487</v>
      </c>
      <c r="C842" s="225" t="s">
        <v>2110</v>
      </c>
      <c r="D842" s="225">
        <v>3</v>
      </c>
      <c r="E842" s="225" t="s">
        <v>39</v>
      </c>
      <c r="F842" s="159">
        <f t="shared" si="259"/>
        <v>47</v>
      </c>
      <c r="G842" s="217" t="s">
        <v>1624</v>
      </c>
      <c r="H842" s="218" t="s">
        <v>2111</v>
      </c>
      <c r="I842" s="219">
        <v>40394</v>
      </c>
      <c r="J842" s="17">
        <f t="shared" si="266"/>
        <v>11</v>
      </c>
      <c r="K842" s="18">
        <f t="shared" si="267"/>
        <v>11</v>
      </c>
      <c r="L842" s="19">
        <f t="shared" si="260"/>
        <v>6</v>
      </c>
      <c r="M842" s="20">
        <f t="shared" si="261"/>
        <v>5</v>
      </c>
      <c r="N842" s="20">
        <f t="shared" si="262"/>
        <v>0</v>
      </c>
      <c r="O842" s="20">
        <f t="shared" si="263"/>
        <v>0</v>
      </c>
      <c r="P842" s="20">
        <f t="shared" si="264"/>
        <v>0</v>
      </c>
      <c r="Q842" s="20">
        <f t="shared" si="265"/>
        <v>0</v>
      </c>
      <c r="R842" s="21">
        <v>0</v>
      </c>
      <c r="S842" s="22">
        <f t="shared" si="268"/>
        <v>6</v>
      </c>
      <c r="T842" s="22">
        <f t="shared" si="269"/>
        <v>5</v>
      </c>
      <c r="U842" s="22">
        <f t="shared" si="270"/>
        <v>0</v>
      </c>
      <c r="V842" s="22">
        <f t="shared" si="271"/>
        <v>0</v>
      </c>
      <c r="W842" s="22">
        <f t="shared" si="272"/>
        <v>0</v>
      </c>
      <c r="X842" s="26"/>
      <c r="Y842" s="27">
        <v>5</v>
      </c>
      <c r="Z842" s="27"/>
      <c r="AA842" s="27"/>
      <c r="AB842" s="27"/>
      <c r="AC842" s="27">
        <v>6</v>
      </c>
    </row>
    <row r="843" spans="1:29" ht="15" customHeight="1" x14ac:dyDescent="0.3">
      <c r="A843" s="166" t="s">
        <v>127</v>
      </c>
      <c r="B843" s="229" t="s">
        <v>338</v>
      </c>
      <c r="C843" s="231" t="s">
        <v>294</v>
      </c>
      <c r="D843" s="232">
        <v>19</v>
      </c>
      <c r="E843" s="225" t="s">
        <v>46</v>
      </c>
      <c r="F843" s="159">
        <f t="shared" si="259"/>
        <v>48</v>
      </c>
      <c r="G843" s="208" t="s">
        <v>67</v>
      </c>
      <c r="H843" s="209" t="s">
        <v>1168</v>
      </c>
      <c r="I843" s="210">
        <v>40182</v>
      </c>
      <c r="J843" s="17">
        <f t="shared" si="266"/>
        <v>11</v>
      </c>
      <c r="K843" s="18">
        <f t="shared" si="267"/>
        <v>0</v>
      </c>
      <c r="L843" s="19">
        <f t="shared" si="260"/>
        <v>0</v>
      </c>
      <c r="M843" s="20">
        <f t="shared" si="261"/>
        <v>0</v>
      </c>
      <c r="N843" s="20">
        <f t="shared" si="262"/>
        <v>0</v>
      </c>
      <c r="O843" s="20">
        <f t="shared" si="263"/>
        <v>0</v>
      </c>
      <c r="P843" s="20">
        <f t="shared" si="264"/>
        <v>0</v>
      </c>
      <c r="Q843" s="20">
        <f t="shared" si="265"/>
        <v>0</v>
      </c>
      <c r="R843" s="21">
        <v>11</v>
      </c>
      <c r="S843" s="22">
        <f t="shared" si="268"/>
        <v>0</v>
      </c>
      <c r="T843" s="22">
        <f t="shared" si="269"/>
        <v>0</v>
      </c>
      <c r="U843" s="22">
        <f t="shared" si="270"/>
        <v>0</v>
      </c>
      <c r="V843" s="22">
        <f t="shared" si="271"/>
        <v>0</v>
      </c>
      <c r="W843" s="22">
        <f t="shared" si="272"/>
        <v>0</v>
      </c>
      <c r="X843" s="26"/>
      <c r="Y843" s="27"/>
      <c r="Z843" s="27"/>
      <c r="AA843" s="27"/>
      <c r="AB843" s="27"/>
      <c r="AC843" s="27"/>
    </row>
    <row r="844" spans="1:29" ht="14.25" customHeight="1" x14ac:dyDescent="0.3">
      <c r="A844" s="166" t="s">
        <v>127</v>
      </c>
      <c r="B844" s="220" t="s">
        <v>622</v>
      </c>
      <c r="C844" s="221" t="s">
        <v>377</v>
      </c>
      <c r="D844" s="232">
        <v>15</v>
      </c>
      <c r="E844" s="225" t="s">
        <v>29</v>
      </c>
      <c r="F844" s="159">
        <f t="shared" si="259"/>
        <v>49</v>
      </c>
      <c r="G844" s="214" t="s">
        <v>1379</v>
      </c>
      <c r="H844" s="215" t="s">
        <v>1380</v>
      </c>
      <c r="I844" s="216">
        <v>40865</v>
      </c>
      <c r="J844" s="17">
        <f t="shared" si="266"/>
        <v>10</v>
      </c>
      <c r="K844" s="18">
        <f t="shared" si="267"/>
        <v>10</v>
      </c>
      <c r="L844" s="19">
        <f t="shared" si="260"/>
        <v>5</v>
      </c>
      <c r="M844" s="20">
        <f t="shared" si="261"/>
        <v>5</v>
      </c>
      <c r="N844" s="20">
        <f t="shared" si="262"/>
        <v>0</v>
      </c>
      <c r="O844" s="20">
        <f t="shared" si="263"/>
        <v>0</v>
      </c>
      <c r="P844" s="20">
        <f t="shared" si="264"/>
        <v>0</v>
      </c>
      <c r="Q844" s="20">
        <f t="shared" si="265"/>
        <v>0</v>
      </c>
      <c r="R844" s="21">
        <v>0</v>
      </c>
      <c r="S844" s="22">
        <f t="shared" si="268"/>
        <v>5</v>
      </c>
      <c r="T844" s="22">
        <f t="shared" si="269"/>
        <v>5</v>
      </c>
      <c r="U844" s="22">
        <f t="shared" si="270"/>
        <v>0</v>
      </c>
      <c r="V844" s="22">
        <f t="shared" si="271"/>
        <v>0</v>
      </c>
      <c r="W844" s="22">
        <f t="shared" si="272"/>
        <v>0</v>
      </c>
      <c r="X844" s="26">
        <v>5</v>
      </c>
      <c r="Y844" s="27"/>
      <c r="Z844" s="27"/>
      <c r="AA844" s="27"/>
      <c r="AB844" s="37"/>
      <c r="AC844" s="37">
        <v>5</v>
      </c>
    </row>
    <row r="845" spans="1:29" ht="15" customHeight="1" x14ac:dyDescent="0.3">
      <c r="A845" s="166" t="s">
        <v>127</v>
      </c>
      <c r="B845" s="228" t="s">
        <v>1165</v>
      </c>
      <c r="C845" s="227" t="s">
        <v>1123</v>
      </c>
      <c r="D845" s="232">
        <v>5</v>
      </c>
      <c r="E845" s="225" t="s">
        <v>53</v>
      </c>
      <c r="F845" s="159">
        <f t="shared" si="259"/>
        <v>50</v>
      </c>
      <c r="G845" s="211" t="s">
        <v>1286</v>
      </c>
      <c r="H845" s="212" t="s">
        <v>1771</v>
      </c>
      <c r="I845" s="213">
        <v>40830</v>
      </c>
      <c r="J845" s="17">
        <f t="shared" si="266"/>
        <v>10</v>
      </c>
      <c r="K845" s="18">
        <f t="shared" si="267"/>
        <v>10</v>
      </c>
      <c r="L845" s="19">
        <f t="shared" si="260"/>
        <v>5</v>
      </c>
      <c r="M845" s="20">
        <f t="shared" si="261"/>
        <v>5</v>
      </c>
      <c r="N845" s="20">
        <f t="shared" si="262"/>
        <v>0</v>
      </c>
      <c r="O845" s="20">
        <f t="shared" si="263"/>
        <v>0</v>
      </c>
      <c r="P845" s="20">
        <f t="shared" si="264"/>
        <v>0</v>
      </c>
      <c r="Q845" s="20">
        <f t="shared" si="265"/>
        <v>0</v>
      </c>
      <c r="R845" s="21">
        <v>0</v>
      </c>
      <c r="S845" s="22">
        <f t="shared" si="268"/>
        <v>5</v>
      </c>
      <c r="T845" s="22">
        <f t="shared" si="269"/>
        <v>5</v>
      </c>
      <c r="U845" s="22">
        <f t="shared" si="270"/>
        <v>0</v>
      </c>
      <c r="V845" s="22">
        <f t="shared" si="271"/>
        <v>0</v>
      </c>
      <c r="W845" s="22">
        <f t="shared" si="272"/>
        <v>0</v>
      </c>
      <c r="X845" s="26">
        <v>5</v>
      </c>
      <c r="Y845" s="27">
        <v>5</v>
      </c>
      <c r="Z845" s="27"/>
      <c r="AA845" s="27"/>
      <c r="AB845" s="28"/>
      <c r="AC845" s="28"/>
    </row>
    <row r="846" spans="1:29" ht="15" customHeight="1" x14ac:dyDescent="0.3">
      <c r="A846" s="166" t="s">
        <v>127</v>
      </c>
      <c r="B846" s="220" t="s">
        <v>130</v>
      </c>
      <c r="C846" s="221" t="s">
        <v>131</v>
      </c>
      <c r="D846" s="232">
        <v>8</v>
      </c>
      <c r="E846" s="225" t="s">
        <v>49</v>
      </c>
      <c r="F846" s="159">
        <f t="shared" si="259"/>
        <v>51</v>
      </c>
      <c r="G846" s="214" t="s">
        <v>1576</v>
      </c>
      <c r="H846" s="215" t="s">
        <v>1764</v>
      </c>
      <c r="I846" s="216">
        <v>40731</v>
      </c>
      <c r="J846" s="17">
        <f t="shared" si="266"/>
        <v>10</v>
      </c>
      <c r="K846" s="18">
        <f t="shared" si="267"/>
        <v>10</v>
      </c>
      <c r="L846" s="19">
        <f t="shared" si="260"/>
        <v>5</v>
      </c>
      <c r="M846" s="20">
        <f t="shared" si="261"/>
        <v>5</v>
      </c>
      <c r="N846" s="20">
        <f t="shared" si="262"/>
        <v>0</v>
      </c>
      <c r="O846" s="20">
        <f t="shared" si="263"/>
        <v>0</v>
      </c>
      <c r="P846" s="20">
        <f t="shared" si="264"/>
        <v>0</v>
      </c>
      <c r="Q846" s="20">
        <f t="shared" si="265"/>
        <v>0</v>
      </c>
      <c r="R846" s="21">
        <v>0</v>
      </c>
      <c r="S846" s="22">
        <f t="shared" si="268"/>
        <v>5</v>
      </c>
      <c r="T846" s="22">
        <f t="shared" si="269"/>
        <v>5</v>
      </c>
      <c r="U846" s="22">
        <f t="shared" si="270"/>
        <v>0</v>
      </c>
      <c r="V846" s="22">
        <f t="shared" si="271"/>
        <v>0</v>
      </c>
      <c r="W846" s="22">
        <f t="shared" si="272"/>
        <v>0</v>
      </c>
      <c r="X846" s="26">
        <v>5</v>
      </c>
      <c r="Y846" s="27"/>
      <c r="Z846" s="27"/>
      <c r="AA846" s="27"/>
      <c r="AB846" s="27"/>
      <c r="AC846" s="27">
        <v>5</v>
      </c>
    </row>
    <row r="847" spans="1:29" ht="15" customHeight="1" x14ac:dyDescent="0.3">
      <c r="A847" s="166" t="s">
        <v>127</v>
      </c>
      <c r="B847" s="220" t="s">
        <v>2013</v>
      </c>
      <c r="C847" s="221" t="s">
        <v>1346</v>
      </c>
      <c r="D847" s="232">
        <v>11</v>
      </c>
      <c r="E847" s="225" t="s">
        <v>61</v>
      </c>
      <c r="F847" s="159">
        <f t="shared" si="259"/>
        <v>52</v>
      </c>
      <c r="G847" s="214" t="s">
        <v>1295</v>
      </c>
      <c r="H847" s="215" t="s">
        <v>1360</v>
      </c>
      <c r="I847" s="216">
        <v>40724</v>
      </c>
      <c r="J847" s="17">
        <f t="shared" si="266"/>
        <v>10</v>
      </c>
      <c r="K847" s="18">
        <f t="shared" si="267"/>
        <v>10</v>
      </c>
      <c r="L847" s="19">
        <f t="shared" si="260"/>
        <v>5</v>
      </c>
      <c r="M847" s="20">
        <f t="shared" si="261"/>
        <v>5</v>
      </c>
      <c r="N847" s="20">
        <f t="shared" si="262"/>
        <v>0</v>
      </c>
      <c r="O847" s="20">
        <f t="shared" si="263"/>
        <v>0</v>
      </c>
      <c r="P847" s="20">
        <f t="shared" si="264"/>
        <v>0</v>
      </c>
      <c r="Q847" s="20">
        <f t="shared" si="265"/>
        <v>0</v>
      </c>
      <c r="R847" s="21">
        <v>0</v>
      </c>
      <c r="S847" s="22">
        <f t="shared" si="268"/>
        <v>5</v>
      </c>
      <c r="T847" s="22">
        <f t="shared" si="269"/>
        <v>5</v>
      </c>
      <c r="U847" s="22">
        <f t="shared" si="270"/>
        <v>0</v>
      </c>
      <c r="V847" s="22">
        <f t="shared" si="271"/>
        <v>0</v>
      </c>
      <c r="W847" s="22">
        <f t="shared" si="272"/>
        <v>0</v>
      </c>
      <c r="X847" s="26">
        <v>0</v>
      </c>
      <c r="Y847" s="27">
        <v>5</v>
      </c>
      <c r="Z847" s="27">
        <v>5</v>
      </c>
      <c r="AA847" s="27"/>
      <c r="AB847" s="27"/>
      <c r="AC847" s="27">
        <v>0</v>
      </c>
    </row>
    <row r="848" spans="1:29" ht="15" customHeight="1" x14ac:dyDescent="0.3">
      <c r="A848" s="166" t="s">
        <v>127</v>
      </c>
      <c r="B848" s="224" t="s">
        <v>2488</v>
      </c>
      <c r="C848" s="225" t="s">
        <v>2115</v>
      </c>
      <c r="D848" s="225">
        <v>16</v>
      </c>
      <c r="E848" s="225" t="s">
        <v>44</v>
      </c>
      <c r="F848" s="159">
        <f t="shared" si="259"/>
        <v>53</v>
      </c>
      <c r="G848" s="217" t="s">
        <v>67</v>
      </c>
      <c r="H848" s="218" t="s">
        <v>2116</v>
      </c>
      <c r="I848" s="219">
        <v>40707</v>
      </c>
      <c r="J848" s="17">
        <f t="shared" si="266"/>
        <v>10</v>
      </c>
      <c r="K848" s="18">
        <f t="shared" si="267"/>
        <v>10</v>
      </c>
      <c r="L848" s="19">
        <f t="shared" si="260"/>
        <v>5</v>
      </c>
      <c r="M848" s="20">
        <f t="shared" si="261"/>
        <v>5</v>
      </c>
      <c r="N848" s="20">
        <f t="shared" si="262"/>
        <v>0</v>
      </c>
      <c r="O848" s="20">
        <f t="shared" si="263"/>
        <v>0</v>
      </c>
      <c r="P848" s="20">
        <f t="shared" si="264"/>
        <v>0</v>
      </c>
      <c r="Q848" s="20">
        <f t="shared" si="265"/>
        <v>0</v>
      </c>
      <c r="R848" s="21">
        <v>0</v>
      </c>
      <c r="S848" s="22">
        <f t="shared" si="268"/>
        <v>5</v>
      </c>
      <c r="T848" s="22">
        <f t="shared" si="269"/>
        <v>5</v>
      </c>
      <c r="U848" s="22">
        <f t="shared" si="270"/>
        <v>0</v>
      </c>
      <c r="V848" s="22">
        <f t="shared" si="271"/>
        <v>0</v>
      </c>
      <c r="W848" s="22">
        <f t="shared" si="272"/>
        <v>0</v>
      </c>
      <c r="X848" s="26"/>
      <c r="Y848" s="27"/>
      <c r="Z848" s="27">
        <v>5</v>
      </c>
      <c r="AA848" s="27"/>
      <c r="AB848" s="27"/>
      <c r="AC848" s="27">
        <v>5</v>
      </c>
    </row>
    <row r="849" spans="1:29" ht="15" customHeight="1" x14ac:dyDescent="0.3">
      <c r="A849" s="166" t="s">
        <v>127</v>
      </c>
      <c r="B849" s="220" t="s">
        <v>1977</v>
      </c>
      <c r="C849" s="221" t="s">
        <v>1550</v>
      </c>
      <c r="D849" s="232">
        <v>1</v>
      </c>
      <c r="E849" s="225" t="s">
        <v>75</v>
      </c>
      <c r="F849" s="159">
        <f t="shared" si="259"/>
        <v>54</v>
      </c>
      <c r="G849" s="214" t="s">
        <v>1758</v>
      </c>
      <c r="H849" s="215" t="s">
        <v>1759</v>
      </c>
      <c r="I849" s="216">
        <v>40678</v>
      </c>
      <c r="J849" s="17">
        <f t="shared" si="266"/>
        <v>10</v>
      </c>
      <c r="K849" s="18">
        <f t="shared" si="267"/>
        <v>10</v>
      </c>
      <c r="L849" s="19">
        <f t="shared" si="260"/>
        <v>5</v>
      </c>
      <c r="M849" s="20">
        <f t="shared" si="261"/>
        <v>5</v>
      </c>
      <c r="N849" s="20">
        <f t="shared" si="262"/>
        <v>0</v>
      </c>
      <c r="O849" s="20">
        <f t="shared" si="263"/>
        <v>0</v>
      </c>
      <c r="P849" s="20">
        <f t="shared" si="264"/>
        <v>0</v>
      </c>
      <c r="Q849" s="20">
        <f t="shared" si="265"/>
        <v>0</v>
      </c>
      <c r="R849" s="21">
        <v>0</v>
      </c>
      <c r="S849" s="22">
        <f t="shared" si="268"/>
        <v>5</v>
      </c>
      <c r="T849" s="22">
        <f t="shared" si="269"/>
        <v>5</v>
      </c>
      <c r="U849" s="22">
        <f t="shared" si="270"/>
        <v>0</v>
      </c>
      <c r="V849" s="22">
        <f t="shared" si="271"/>
        <v>0</v>
      </c>
      <c r="W849" s="22">
        <f t="shared" si="272"/>
        <v>0</v>
      </c>
      <c r="X849" s="26">
        <v>5</v>
      </c>
      <c r="Y849" s="27">
        <v>5</v>
      </c>
      <c r="Z849" s="27"/>
      <c r="AA849" s="27"/>
      <c r="AB849" s="37"/>
      <c r="AC849" s="37"/>
    </row>
    <row r="850" spans="1:29" ht="15" customHeight="1" x14ac:dyDescent="0.3">
      <c r="A850" s="166" t="s">
        <v>127</v>
      </c>
      <c r="B850" s="220" t="s">
        <v>1014</v>
      </c>
      <c r="C850" s="221" t="s">
        <v>946</v>
      </c>
      <c r="D850" s="232">
        <v>6</v>
      </c>
      <c r="E850" s="225" t="s">
        <v>31</v>
      </c>
      <c r="F850" s="159">
        <f t="shared" si="259"/>
        <v>55</v>
      </c>
      <c r="G850" s="214" t="s">
        <v>1774</v>
      </c>
      <c r="H850" s="215" t="s">
        <v>1775</v>
      </c>
      <c r="I850" s="216">
        <v>40656</v>
      </c>
      <c r="J850" s="17">
        <f t="shared" si="266"/>
        <v>10</v>
      </c>
      <c r="K850" s="18">
        <f t="shared" si="267"/>
        <v>10</v>
      </c>
      <c r="L850" s="19">
        <f t="shared" si="260"/>
        <v>5</v>
      </c>
      <c r="M850" s="20">
        <f t="shared" si="261"/>
        <v>5</v>
      </c>
      <c r="N850" s="20">
        <f t="shared" si="262"/>
        <v>0</v>
      </c>
      <c r="O850" s="20">
        <f t="shared" si="263"/>
        <v>0</v>
      </c>
      <c r="P850" s="20">
        <f t="shared" si="264"/>
        <v>0</v>
      </c>
      <c r="Q850" s="20">
        <f t="shared" si="265"/>
        <v>0</v>
      </c>
      <c r="R850" s="21">
        <v>0</v>
      </c>
      <c r="S850" s="22">
        <f t="shared" si="268"/>
        <v>5</v>
      </c>
      <c r="T850" s="22">
        <f t="shared" si="269"/>
        <v>5</v>
      </c>
      <c r="U850" s="22">
        <f t="shared" si="270"/>
        <v>0</v>
      </c>
      <c r="V850" s="22">
        <f t="shared" si="271"/>
        <v>0</v>
      </c>
      <c r="W850" s="22">
        <f t="shared" si="272"/>
        <v>0</v>
      </c>
      <c r="X850" s="26">
        <v>5</v>
      </c>
      <c r="Y850" s="27">
        <v>5</v>
      </c>
      <c r="Z850" s="27"/>
      <c r="AA850" s="27"/>
      <c r="AB850" s="27"/>
      <c r="AC850" s="27"/>
    </row>
    <row r="851" spans="1:29" ht="15" customHeight="1" x14ac:dyDescent="0.3">
      <c r="A851" s="166" t="s">
        <v>127</v>
      </c>
      <c r="B851" s="220" t="s">
        <v>130</v>
      </c>
      <c r="C851" s="221" t="s">
        <v>131</v>
      </c>
      <c r="D851" s="232">
        <v>8</v>
      </c>
      <c r="E851" s="225" t="s">
        <v>49</v>
      </c>
      <c r="F851" s="159">
        <f t="shared" si="259"/>
        <v>56</v>
      </c>
      <c r="G851" s="214" t="s">
        <v>1257</v>
      </c>
      <c r="H851" s="215" t="s">
        <v>1565</v>
      </c>
      <c r="I851" s="216">
        <v>40646</v>
      </c>
      <c r="J851" s="17">
        <f t="shared" si="266"/>
        <v>10</v>
      </c>
      <c r="K851" s="18">
        <f t="shared" si="267"/>
        <v>10</v>
      </c>
      <c r="L851" s="19">
        <f t="shared" si="260"/>
        <v>5</v>
      </c>
      <c r="M851" s="20">
        <f t="shared" si="261"/>
        <v>5</v>
      </c>
      <c r="N851" s="20">
        <f t="shared" si="262"/>
        <v>0</v>
      </c>
      <c r="O851" s="20">
        <f t="shared" si="263"/>
        <v>0</v>
      </c>
      <c r="P851" s="20">
        <f t="shared" si="264"/>
        <v>0</v>
      </c>
      <c r="Q851" s="20">
        <f t="shared" si="265"/>
        <v>0</v>
      </c>
      <c r="R851" s="21">
        <v>0</v>
      </c>
      <c r="S851" s="22">
        <f t="shared" si="268"/>
        <v>5</v>
      </c>
      <c r="T851" s="22">
        <f t="shared" si="269"/>
        <v>5</v>
      </c>
      <c r="U851" s="22">
        <f t="shared" si="270"/>
        <v>0</v>
      </c>
      <c r="V851" s="22">
        <f t="shared" si="271"/>
        <v>0</v>
      </c>
      <c r="W851" s="22">
        <f t="shared" si="272"/>
        <v>0</v>
      </c>
      <c r="X851" s="26">
        <v>5</v>
      </c>
      <c r="Y851" s="27"/>
      <c r="Z851" s="27"/>
      <c r="AA851" s="27"/>
      <c r="AB851" s="27"/>
      <c r="AC851" s="27">
        <v>5</v>
      </c>
    </row>
    <row r="852" spans="1:29" ht="15" customHeight="1" x14ac:dyDescent="0.3">
      <c r="A852" s="166" t="s">
        <v>127</v>
      </c>
      <c r="B852" s="220" t="s">
        <v>108</v>
      </c>
      <c r="C852" s="221" t="s">
        <v>109</v>
      </c>
      <c r="D852" s="232">
        <v>12</v>
      </c>
      <c r="E852" s="225" t="s">
        <v>25</v>
      </c>
      <c r="F852" s="159">
        <f t="shared" si="259"/>
        <v>57</v>
      </c>
      <c r="G852" s="214" t="s">
        <v>106</v>
      </c>
      <c r="H852" s="215" t="s">
        <v>2297</v>
      </c>
      <c r="I852" s="216">
        <v>40585</v>
      </c>
      <c r="J852" s="17">
        <f t="shared" si="266"/>
        <v>10</v>
      </c>
      <c r="K852" s="18">
        <f t="shared" si="267"/>
        <v>10</v>
      </c>
      <c r="L852" s="19">
        <f t="shared" si="260"/>
        <v>5</v>
      </c>
      <c r="M852" s="20">
        <f t="shared" si="261"/>
        <v>5</v>
      </c>
      <c r="N852" s="20">
        <f t="shared" si="262"/>
        <v>0</v>
      </c>
      <c r="O852" s="20">
        <f t="shared" si="263"/>
        <v>0</v>
      </c>
      <c r="P852" s="20">
        <f t="shared" si="264"/>
        <v>0</v>
      </c>
      <c r="Q852" s="20">
        <f t="shared" si="265"/>
        <v>0</v>
      </c>
      <c r="R852" s="21">
        <v>0</v>
      </c>
      <c r="S852" s="22">
        <f t="shared" si="268"/>
        <v>5</v>
      </c>
      <c r="T852" s="22">
        <f t="shared" si="269"/>
        <v>5</v>
      </c>
      <c r="U852" s="22">
        <f t="shared" si="270"/>
        <v>0</v>
      </c>
      <c r="V852" s="22">
        <f t="shared" si="271"/>
        <v>0</v>
      </c>
      <c r="W852" s="22">
        <f t="shared" si="272"/>
        <v>0</v>
      </c>
      <c r="X852" s="26"/>
      <c r="Y852" s="27">
        <v>5</v>
      </c>
      <c r="Z852" s="27">
        <v>5</v>
      </c>
      <c r="AA852" s="27"/>
      <c r="AB852" s="27"/>
      <c r="AC852" s="27"/>
    </row>
    <row r="853" spans="1:29" ht="15" customHeight="1" x14ac:dyDescent="0.3">
      <c r="A853" s="166" t="s">
        <v>127</v>
      </c>
      <c r="B853" s="228" t="s">
        <v>332</v>
      </c>
      <c r="C853" s="227" t="s">
        <v>298</v>
      </c>
      <c r="D853" s="232">
        <v>19</v>
      </c>
      <c r="E853" s="225" t="s">
        <v>46</v>
      </c>
      <c r="F853" s="159">
        <f t="shared" si="259"/>
        <v>58</v>
      </c>
      <c r="G853" s="211" t="s">
        <v>97</v>
      </c>
      <c r="H853" s="212" t="s">
        <v>1760</v>
      </c>
      <c r="I853" s="213">
        <v>40546</v>
      </c>
      <c r="J853" s="17">
        <f t="shared" si="266"/>
        <v>10</v>
      </c>
      <c r="K853" s="18">
        <f t="shared" si="267"/>
        <v>10</v>
      </c>
      <c r="L853" s="19">
        <f t="shared" si="260"/>
        <v>5</v>
      </c>
      <c r="M853" s="20">
        <f t="shared" si="261"/>
        <v>5</v>
      </c>
      <c r="N853" s="20">
        <f t="shared" si="262"/>
        <v>0</v>
      </c>
      <c r="O853" s="20">
        <f t="shared" si="263"/>
        <v>0</v>
      </c>
      <c r="P853" s="20">
        <f t="shared" si="264"/>
        <v>0</v>
      </c>
      <c r="Q853" s="20">
        <f t="shared" si="265"/>
        <v>0</v>
      </c>
      <c r="R853" s="21">
        <v>0</v>
      </c>
      <c r="S853" s="22">
        <f t="shared" si="268"/>
        <v>5</v>
      </c>
      <c r="T853" s="22">
        <f t="shared" si="269"/>
        <v>5</v>
      </c>
      <c r="U853" s="22">
        <f t="shared" si="270"/>
        <v>0</v>
      </c>
      <c r="V853" s="22">
        <f t="shared" si="271"/>
        <v>0</v>
      </c>
      <c r="W853" s="22">
        <f t="shared" si="272"/>
        <v>0</v>
      </c>
      <c r="X853" s="26">
        <v>5</v>
      </c>
      <c r="Y853" s="27"/>
      <c r="Z853" s="27">
        <v>5</v>
      </c>
      <c r="AA853" s="27"/>
      <c r="AB853" s="28"/>
      <c r="AC853" s="27"/>
    </row>
    <row r="854" spans="1:29" ht="15" customHeight="1" x14ac:dyDescent="0.3">
      <c r="A854" s="166" t="s">
        <v>127</v>
      </c>
      <c r="B854" s="220" t="s">
        <v>1144</v>
      </c>
      <c r="C854" s="221" t="s">
        <v>1048</v>
      </c>
      <c r="D854" s="232">
        <v>12</v>
      </c>
      <c r="E854" s="225" t="s">
        <v>25</v>
      </c>
      <c r="F854" s="159">
        <f t="shared" si="259"/>
        <v>59</v>
      </c>
      <c r="G854" s="214" t="s">
        <v>144</v>
      </c>
      <c r="H854" s="215" t="s">
        <v>2296</v>
      </c>
      <c r="I854" s="216">
        <v>40544</v>
      </c>
      <c r="J854" s="17">
        <f t="shared" si="266"/>
        <v>10</v>
      </c>
      <c r="K854" s="18">
        <f t="shared" si="267"/>
        <v>10</v>
      </c>
      <c r="L854" s="19">
        <f t="shared" si="260"/>
        <v>5</v>
      </c>
      <c r="M854" s="20">
        <f t="shared" si="261"/>
        <v>5</v>
      </c>
      <c r="N854" s="20">
        <f t="shared" si="262"/>
        <v>0</v>
      </c>
      <c r="O854" s="20">
        <f t="shared" si="263"/>
        <v>0</v>
      </c>
      <c r="P854" s="20">
        <f t="shared" si="264"/>
        <v>0</v>
      </c>
      <c r="Q854" s="20">
        <f t="shared" si="265"/>
        <v>0</v>
      </c>
      <c r="R854" s="21">
        <v>0</v>
      </c>
      <c r="S854" s="22">
        <f t="shared" si="268"/>
        <v>5</v>
      </c>
      <c r="T854" s="22">
        <f t="shared" si="269"/>
        <v>5</v>
      </c>
      <c r="U854" s="22">
        <f t="shared" si="270"/>
        <v>0</v>
      </c>
      <c r="V854" s="22">
        <f t="shared" si="271"/>
        <v>0</v>
      </c>
      <c r="W854" s="22">
        <f t="shared" si="272"/>
        <v>0</v>
      </c>
      <c r="X854" s="26"/>
      <c r="Y854" s="27">
        <v>5</v>
      </c>
      <c r="Z854" s="27">
        <v>5</v>
      </c>
      <c r="AA854" s="27"/>
      <c r="AB854" s="37"/>
      <c r="AC854" s="37"/>
    </row>
    <row r="855" spans="1:29" ht="15" customHeight="1" x14ac:dyDescent="0.3">
      <c r="A855" s="166" t="s">
        <v>127</v>
      </c>
      <c r="B855" s="220" t="s">
        <v>1989</v>
      </c>
      <c r="C855" s="221" t="s">
        <v>1242</v>
      </c>
      <c r="D855" s="232">
        <v>12</v>
      </c>
      <c r="E855" s="225" t="s">
        <v>25</v>
      </c>
      <c r="F855" s="159">
        <f t="shared" si="259"/>
        <v>60</v>
      </c>
      <c r="G855" s="214" t="s">
        <v>1213</v>
      </c>
      <c r="H855" s="215" t="s">
        <v>1387</v>
      </c>
      <c r="I855" s="216">
        <v>40448</v>
      </c>
      <c r="J855" s="17">
        <f t="shared" si="266"/>
        <v>10</v>
      </c>
      <c r="K855" s="18">
        <f t="shared" si="267"/>
        <v>10</v>
      </c>
      <c r="L855" s="19">
        <f t="shared" si="260"/>
        <v>5</v>
      </c>
      <c r="M855" s="20">
        <f t="shared" si="261"/>
        <v>5</v>
      </c>
      <c r="N855" s="20">
        <f t="shared" si="262"/>
        <v>0</v>
      </c>
      <c r="O855" s="20">
        <f t="shared" si="263"/>
        <v>0</v>
      </c>
      <c r="P855" s="20">
        <f t="shared" si="264"/>
        <v>0</v>
      </c>
      <c r="Q855" s="20">
        <f t="shared" si="265"/>
        <v>0</v>
      </c>
      <c r="R855" s="21">
        <v>0</v>
      </c>
      <c r="S855" s="22">
        <f t="shared" si="268"/>
        <v>5</v>
      </c>
      <c r="T855" s="22">
        <f t="shared" si="269"/>
        <v>5</v>
      </c>
      <c r="U855" s="22">
        <f t="shared" si="270"/>
        <v>0</v>
      </c>
      <c r="V855" s="22">
        <f t="shared" si="271"/>
        <v>0</v>
      </c>
      <c r="W855" s="22">
        <f t="shared" si="272"/>
        <v>0</v>
      </c>
      <c r="X855" s="26">
        <v>5</v>
      </c>
      <c r="Y855" s="27"/>
      <c r="Z855" s="27">
        <v>5</v>
      </c>
      <c r="AA855" s="27"/>
      <c r="AB855" s="27"/>
      <c r="AC855" s="27"/>
    </row>
    <row r="856" spans="1:29" ht="15" customHeight="1" x14ac:dyDescent="0.3">
      <c r="A856" s="166" t="s">
        <v>127</v>
      </c>
      <c r="B856" s="224" t="s">
        <v>189</v>
      </c>
      <c r="C856" s="225" t="s">
        <v>190</v>
      </c>
      <c r="D856" s="232">
        <v>4</v>
      </c>
      <c r="E856" s="225" t="s">
        <v>81</v>
      </c>
      <c r="F856" s="159">
        <f t="shared" si="259"/>
        <v>61</v>
      </c>
      <c r="G856" s="217" t="s">
        <v>806</v>
      </c>
      <c r="H856" s="218" t="s">
        <v>807</v>
      </c>
      <c r="I856" s="219">
        <v>40420</v>
      </c>
      <c r="J856" s="17">
        <f t="shared" si="266"/>
        <v>10</v>
      </c>
      <c r="K856" s="18">
        <f t="shared" si="267"/>
        <v>10</v>
      </c>
      <c r="L856" s="19">
        <f t="shared" si="260"/>
        <v>5</v>
      </c>
      <c r="M856" s="20">
        <f t="shared" si="261"/>
        <v>5</v>
      </c>
      <c r="N856" s="20">
        <f t="shared" si="262"/>
        <v>0</v>
      </c>
      <c r="O856" s="20">
        <f t="shared" si="263"/>
        <v>0</v>
      </c>
      <c r="P856" s="20">
        <f t="shared" si="264"/>
        <v>0</v>
      </c>
      <c r="Q856" s="20">
        <f t="shared" si="265"/>
        <v>0</v>
      </c>
      <c r="R856" s="21">
        <v>0</v>
      </c>
      <c r="S856" s="22">
        <f t="shared" si="268"/>
        <v>5</v>
      </c>
      <c r="T856" s="22">
        <f t="shared" si="269"/>
        <v>5</v>
      </c>
      <c r="U856" s="22">
        <f t="shared" si="270"/>
        <v>0</v>
      </c>
      <c r="V856" s="22">
        <f t="shared" si="271"/>
        <v>0</v>
      </c>
      <c r="W856" s="22">
        <f t="shared" si="272"/>
        <v>0</v>
      </c>
      <c r="X856" s="26">
        <v>5</v>
      </c>
      <c r="Y856" s="27">
        <v>5</v>
      </c>
      <c r="Z856" s="27"/>
      <c r="AA856" s="27"/>
      <c r="AB856" s="27"/>
      <c r="AC856" s="27"/>
    </row>
    <row r="857" spans="1:29" ht="15" customHeight="1" x14ac:dyDescent="0.3">
      <c r="A857" s="166" t="s">
        <v>127</v>
      </c>
      <c r="B857" s="224" t="s">
        <v>2489</v>
      </c>
      <c r="C857" s="225" t="s">
        <v>2123</v>
      </c>
      <c r="D857" s="225">
        <v>1</v>
      </c>
      <c r="E857" s="225" t="s">
        <v>75</v>
      </c>
      <c r="F857" s="159">
        <f t="shared" si="259"/>
        <v>62</v>
      </c>
      <c r="G857" s="217" t="s">
        <v>242</v>
      </c>
      <c r="H857" s="218" t="s">
        <v>2124</v>
      </c>
      <c r="I857" s="219">
        <v>40399</v>
      </c>
      <c r="J857" s="17">
        <f t="shared" si="266"/>
        <v>10</v>
      </c>
      <c r="K857" s="18">
        <f t="shared" si="267"/>
        <v>10</v>
      </c>
      <c r="L857" s="19">
        <f t="shared" si="260"/>
        <v>5</v>
      </c>
      <c r="M857" s="20">
        <f t="shared" si="261"/>
        <v>5</v>
      </c>
      <c r="N857" s="20">
        <f t="shared" si="262"/>
        <v>0</v>
      </c>
      <c r="O857" s="20">
        <f t="shared" si="263"/>
        <v>0</v>
      </c>
      <c r="P857" s="20">
        <f t="shared" si="264"/>
        <v>0</v>
      </c>
      <c r="Q857" s="20">
        <f t="shared" si="265"/>
        <v>0</v>
      </c>
      <c r="R857" s="21">
        <v>0</v>
      </c>
      <c r="S857" s="22">
        <f t="shared" si="268"/>
        <v>5</v>
      </c>
      <c r="T857" s="22">
        <f t="shared" si="269"/>
        <v>5</v>
      </c>
      <c r="U857" s="22">
        <f t="shared" si="270"/>
        <v>0</v>
      </c>
      <c r="V857" s="22">
        <f t="shared" si="271"/>
        <v>0</v>
      </c>
      <c r="W857" s="22">
        <f t="shared" si="272"/>
        <v>0</v>
      </c>
      <c r="X857" s="26"/>
      <c r="Y857" s="27">
        <v>5</v>
      </c>
      <c r="Z857" s="27"/>
      <c r="AA857" s="27"/>
      <c r="AB857" s="37"/>
      <c r="AC857" s="37">
        <v>5</v>
      </c>
    </row>
    <row r="858" spans="1:29" ht="15" customHeight="1" x14ac:dyDescent="0.3">
      <c r="A858" s="166" t="s">
        <v>127</v>
      </c>
      <c r="B858" s="224" t="s">
        <v>622</v>
      </c>
      <c r="C858" s="225" t="s">
        <v>377</v>
      </c>
      <c r="D858" s="232">
        <v>15</v>
      </c>
      <c r="E858" s="225" t="s">
        <v>29</v>
      </c>
      <c r="F858" s="159">
        <f t="shared" si="259"/>
        <v>63</v>
      </c>
      <c r="G858" s="217" t="s">
        <v>441</v>
      </c>
      <c r="H858" s="218" t="s">
        <v>213</v>
      </c>
      <c r="I858" s="219">
        <v>40357</v>
      </c>
      <c r="J858" s="17">
        <f t="shared" si="266"/>
        <v>10</v>
      </c>
      <c r="K858" s="18">
        <f t="shared" si="267"/>
        <v>10</v>
      </c>
      <c r="L858" s="19">
        <f t="shared" si="260"/>
        <v>5</v>
      </c>
      <c r="M858" s="20">
        <f t="shared" si="261"/>
        <v>5</v>
      </c>
      <c r="N858" s="20">
        <f t="shared" si="262"/>
        <v>0</v>
      </c>
      <c r="O858" s="20">
        <f t="shared" si="263"/>
        <v>0</v>
      </c>
      <c r="P858" s="20">
        <f t="shared" si="264"/>
        <v>0</v>
      </c>
      <c r="Q858" s="20">
        <f t="shared" si="265"/>
        <v>0</v>
      </c>
      <c r="R858" s="21">
        <v>0</v>
      </c>
      <c r="S858" s="22">
        <f t="shared" si="268"/>
        <v>5</v>
      </c>
      <c r="T858" s="22">
        <f t="shared" si="269"/>
        <v>5</v>
      </c>
      <c r="U858" s="22">
        <f t="shared" si="270"/>
        <v>0</v>
      </c>
      <c r="V858" s="22">
        <f t="shared" si="271"/>
        <v>0</v>
      </c>
      <c r="W858" s="22">
        <f t="shared" si="272"/>
        <v>0</v>
      </c>
      <c r="X858" s="26">
        <v>5</v>
      </c>
      <c r="Y858" s="27"/>
      <c r="Z858" s="27"/>
      <c r="AA858" s="27"/>
      <c r="AB858" s="27"/>
      <c r="AC858" s="27">
        <v>5</v>
      </c>
    </row>
    <row r="859" spans="1:29" ht="15" customHeight="1" x14ac:dyDescent="0.3">
      <c r="A859" s="166" t="s">
        <v>127</v>
      </c>
      <c r="B859" s="220" t="s">
        <v>1988</v>
      </c>
      <c r="C859" s="221" t="s">
        <v>1608</v>
      </c>
      <c r="D859" s="232">
        <v>3</v>
      </c>
      <c r="E859" s="225" t="s">
        <v>39</v>
      </c>
      <c r="F859" s="159">
        <f t="shared" si="259"/>
        <v>64</v>
      </c>
      <c r="G859" s="214" t="s">
        <v>84</v>
      </c>
      <c r="H859" s="215" t="s">
        <v>1763</v>
      </c>
      <c r="I859" s="216">
        <v>40297</v>
      </c>
      <c r="J859" s="17">
        <f t="shared" si="266"/>
        <v>10</v>
      </c>
      <c r="K859" s="18">
        <f t="shared" si="267"/>
        <v>10</v>
      </c>
      <c r="L859" s="19">
        <f t="shared" si="260"/>
        <v>5</v>
      </c>
      <c r="M859" s="20">
        <f t="shared" si="261"/>
        <v>5</v>
      </c>
      <c r="N859" s="20">
        <f t="shared" si="262"/>
        <v>0</v>
      </c>
      <c r="O859" s="20">
        <f t="shared" si="263"/>
        <v>0</v>
      </c>
      <c r="P859" s="20">
        <f t="shared" si="264"/>
        <v>0</v>
      </c>
      <c r="Q859" s="20">
        <f t="shared" si="265"/>
        <v>0</v>
      </c>
      <c r="R859" s="21">
        <v>0</v>
      </c>
      <c r="S859" s="22">
        <f t="shared" si="268"/>
        <v>5</v>
      </c>
      <c r="T859" s="22">
        <f t="shared" si="269"/>
        <v>5</v>
      </c>
      <c r="U859" s="22">
        <f t="shared" si="270"/>
        <v>0</v>
      </c>
      <c r="V859" s="22">
        <f t="shared" si="271"/>
        <v>0</v>
      </c>
      <c r="W859" s="22">
        <f t="shared" si="272"/>
        <v>0</v>
      </c>
      <c r="X859" s="26">
        <v>5</v>
      </c>
      <c r="Y859" s="27"/>
      <c r="Z859" s="27"/>
      <c r="AA859" s="27"/>
      <c r="AB859" s="27"/>
      <c r="AC859" s="27">
        <v>5</v>
      </c>
    </row>
    <row r="860" spans="1:29" ht="15" customHeight="1" x14ac:dyDescent="0.3">
      <c r="A860" s="166" t="s">
        <v>127</v>
      </c>
      <c r="B860" s="224" t="s">
        <v>262</v>
      </c>
      <c r="C860" s="225" t="s">
        <v>221</v>
      </c>
      <c r="D860" s="232">
        <v>3</v>
      </c>
      <c r="E860" s="225" t="s">
        <v>39</v>
      </c>
      <c r="F860" s="159">
        <f t="shared" ref="F860:F891" si="273">F859+1</f>
        <v>65</v>
      </c>
      <c r="G860" s="217" t="s">
        <v>792</v>
      </c>
      <c r="H860" s="218" t="s">
        <v>793</v>
      </c>
      <c r="I860" s="219">
        <v>40278</v>
      </c>
      <c r="J860" s="17">
        <f t="shared" si="266"/>
        <v>10</v>
      </c>
      <c r="K860" s="18">
        <f t="shared" si="267"/>
        <v>10</v>
      </c>
      <c r="L860" s="19">
        <f t="shared" ref="L860:L891" si="274">IFERROR(LARGE((S860:W860),1),0)</f>
        <v>5</v>
      </c>
      <c r="M860" s="20">
        <f t="shared" ref="M860:M891" si="275">IFERROR(LARGE((S860:W860),2),0)</f>
        <v>5</v>
      </c>
      <c r="N860" s="20">
        <f t="shared" ref="N860:N891" si="276">IFERROR(LARGE((S860:W860),3),0)</f>
        <v>0</v>
      </c>
      <c r="O860" s="20">
        <f t="shared" ref="O860:O891" si="277">IFERROR(LARGE((S860:W860),4),0)</f>
        <v>0</v>
      </c>
      <c r="P860" s="20">
        <f t="shared" ref="P860:P891" si="278">IFERROR(LARGE((S860:W860),5),0)</f>
        <v>0</v>
      </c>
      <c r="Q860" s="20">
        <f t="shared" ref="Q860:Q891" si="279">IFERROR(LARGE((S860:W860),6),0)</f>
        <v>0</v>
      </c>
      <c r="R860" s="21">
        <v>0</v>
      </c>
      <c r="S860" s="22">
        <f t="shared" si="268"/>
        <v>5</v>
      </c>
      <c r="T860" s="22">
        <f t="shared" si="269"/>
        <v>5</v>
      </c>
      <c r="U860" s="22">
        <f t="shared" si="270"/>
        <v>0</v>
      </c>
      <c r="V860" s="22">
        <f t="shared" si="271"/>
        <v>0</v>
      </c>
      <c r="W860" s="22">
        <f t="shared" si="272"/>
        <v>0</v>
      </c>
      <c r="X860" s="26"/>
      <c r="Y860" s="27">
        <v>5</v>
      </c>
      <c r="Z860" s="27"/>
      <c r="AA860" s="27"/>
      <c r="AB860" s="27"/>
      <c r="AC860" s="27">
        <v>5</v>
      </c>
    </row>
    <row r="861" spans="1:29" ht="15" customHeight="1" x14ac:dyDescent="0.3">
      <c r="A861" s="166" t="s">
        <v>127</v>
      </c>
      <c r="B861" s="224" t="s">
        <v>256</v>
      </c>
      <c r="C861" s="225" t="s">
        <v>215</v>
      </c>
      <c r="D861" s="232">
        <v>12</v>
      </c>
      <c r="E861" s="225" t="s">
        <v>25</v>
      </c>
      <c r="F861" s="159">
        <f t="shared" si="273"/>
        <v>66</v>
      </c>
      <c r="G861" s="217" t="s">
        <v>37</v>
      </c>
      <c r="H861" s="218" t="s">
        <v>433</v>
      </c>
      <c r="I861" s="219">
        <v>40268</v>
      </c>
      <c r="J861" s="17">
        <f t="shared" si="266"/>
        <v>10</v>
      </c>
      <c r="K861" s="18">
        <f t="shared" si="267"/>
        <v>10</v>
      </c>
      <c r="L861" s="19">
        <f t="shared" si="274"/>
        <v>5</v>
      </c>
      <c r="M861" s="20">
        <f t="shared" si="275"/>
        <v>5</v>
      </c>
      <c r="N861" s="20">
        <f t="shared" si="276"/>
        <v>0</v>
      </c>
      <c r="O861" s="20">
        <f t="shared" si="277"/>
        <v>0</v>
      </c>
      <c r="P861" s="20">
        <f t="shared" si="278"/>
        <v>0</v>
      </c>
      <c r="Q861" s="20">
        <f t="shared" si="279"/>
        <v>0</v>
      </c>
      <c r="R861" s="21">
        <v>0</v>
      </c>
      <c r="S861" s="22">
        <f t="shared" si="268"/>
        <v>5</v>
      </c>
      <c r="T861" s="22">
        <f t="shared" si="269"/>
        <v>5</v>
      </c>
      <c r="U861" s="22">
        <f t="shared" si="270"/>
        <v>0</v>
      </c>
      <c r="V861" s="22">
        <f t="shared" si="271"/>
        <v>0</v>
      </c>
      <c r="W861" s="22">
        <f t="shared" si="272"/>
        <v>0</v>
      </c>
      <c r="X861" s="26">
        <v>0</v>
      </c>
      <c r="Y861" s="27">
        <v>5</v>
      </c>
      <c r="Z861" s="27">
        <v>5</v>
      </c>
      <c r="AA861" s="27"/>
      <c r="AB861" s="27"/>
      <c r="AC861" s="27"/>
    </row>
    <row r="862" spans="1:29" ht="15" customHeight="1" x14ac:dyDescent="0.3">
      <c r="A862" s="166" t="s">
        <v>127</v>
      </c>
      <c r="B862" s="224" t="s">
        <v>856</v>
      </c>
      <c r="C862" s="225" t="s">
        <v>772</v>
      </c>
      <c r="D862" s="225">
        <v>9</v>
      </c>
      <c r="E862" s="225" t="s">
        <v>33</v>
      </c>
      <c r="F862" s="159">
        <f t="shared" si="273"/>
        <v>67</v>
      </c>
      <c r="G862" s="217" t="s">
        <v>84</v>
      </c>
      <c r="H862" s="218" t="s">
        <v>773</v>
      </c>
      <c r="I862" s="219">
        <v>40204</v>
      </c>
      <c r="J862" s="17">
        <f t="shared" si="266"/>
        <v>10</v>
      </c>
      <c r="K862" s="18">
        <f t="shared" si="267"/>
        <v>10</v>
      </c>
      <c r="L862" s="19">
        <f t="shared" si="274"/>
        <v>5</v>
      </c>
      <c r="M862" s="20">
        <f t="shared" si="275"/>
        <v>5</v>
      </c>
      <c r="N862" s="20">
        <f t="shared" si="276"/>
        <v>0</v>
      </c>
      <c r="O862" s="20">
        <f t="shared" si="277"/>
        <v>0</v>
      </c>
      <c r="P862" s="20">
        <f t="shared" si="278"/>
        <v>0</v>
      </c>
      <c r="Q862" s="20">
        <f t="shared" si="279"/>
        <v>0</v>
      </c>
      <c r="R862" s="21">
        <v>0</v>
      </c>
      <c r="S862" s="22">
        <f t="shared" si="268"/>
        <v>5</v>
      </c>
      <c r="T862" s="22">
        <f t="shared" si="269"/>
        <v>5</v>
      </c>
      <c r="U862" s="22">
        <f t="shared" si="270"/>
        <v>0</v>
      </c>
      <c r="V862" s="22">
        <f t="shared" si="271"/>
        <v>0</v>
      </c>
      <c r="W862" s="22">
        <f t="shared" si="272"/>
        <v>0</v>
      </c>
      <c r="X862" s="26">
        <v>0</v>
      </c>
      <c r="Y862" s="27">
        <v>5</v>
      </c>
      <c r="Z862" s="27">
        <v>5</v>
      </c>
      <c r="AA862" s="27"/>
      <c r="AB862" s="27"/>
      <c r="AC862" s="27">
        <v>0</v>
      </c>
    </row>
    <row r="863" spans="1:29" ht="15" customHeight="1" x14ac:dyDescent="0.3">
      <c r="A863" s="166" t="s">
        <v>127</v>
      </c>
      <c r="B863" s="220" t="s">
        <v>623</v>
      </c>
      <c r="C863" s="221" t="s">
        <v>143</v>
      </c>
      <c r="D863" s="232">
        <v>15</v>
      </c>
      <c r="E863" s="225" t="s">
        <v>29</v>
      </c>
      <c r="F863" s="159">
        <f t="shared" si="273"/>
        <v>68</v>
      </c>
      <c r="G863" s="214" t="s">
        <v>1385</v>
      </c>
      <c r="H863" s="215" t="s">
        <v>1386</v>
      </c>
      <c r="I863" s="216">
        <v>40196</v>
      </c>
      <c r="J863" s="17">
        <f t="shared" si="266"/>
        <v>10</v>
      </c>
      <c r="K863" s="18">
        <f t="shared" si="267"/>
        <v>10</v>
      </c>
      <c r="L863" s="19">
        <f t="shared" si="274"/>
        <v>5</v>
      </c>
      <c r="M863" s="20">
        <f t="shared" si="275"/>
        <v>5</v>
      </c>
      <c r="N863" s="20">
        <f t="shared" si="276"/>
        <v>0</v>
      </c>
      <c r="O863" s="20">
        <f t="shared" si="277"/>
        <v>0</v>
      </c>
      <c r="P863" s="20">
        <f t="shared" si="278"/>
        <v>0</v>
      </c>
      <c r="Q863" s="20">
        <f t="shared" si="279"/>
        <v>0</v>
      </c>
      <c r="R863" s="21">
        <v>0</v>
      </c>
      <c r="S863" s="22">
        <f t="shared" si="268"/>
        <v>5</v>
      </c>
      <c r="T863" s="22">
        <f t="shared" si="269"/>
        <v>5</v>
      </c>
      <c r="U863" s="22">
        <f t="shared" si="270"/>
        <v>0</v>
      </c>
      <c r="V863" s="22">
        <f t="shared" si="271"/>
        <v>0</v>
      </c>
      <c r="W863" s="22">
        <f t="shared" si="272"/>
        <v>0</v>
      </c>
      <c r="X863" s="26">
        <v>5</v>
      </c>
      <c r="Y863" s="27"/>
      <c r="Z863" s="27"/>
      <c r="AA863" s="27"/>
      <c r="AB863" s="27"/>
      <c r="AC863" s="27">
        <v>5</v>
      </c>
    </row>
    <row r="864" spans="1:29" ht="15" customHeight="1" x14ac:dyDescent="0.3">
      <c r="A864" s="166" t="s">
        <v>127</v>
      </c>
      <c r="B864" s="220" t="s">
        <v>124</v>
      </c>
      <c r="C864" s="221" t="s">
        <v>125</v>
      </c>
      <c r="D864" s="232">
        <v>12</v>
      </c>
      <c r="E864" s="225" t="s">
        <v>25</v>
      </c>
      <c r="F864" s="159">
        <f t="shared" si="273"/>
        <v>69</v>
      </c>
      <c r="G864" s="214" t="s">
        <v>241</v>
      </c>
      <c r="H864" s="215" t="s">
        <v>2302</v>
      </c>
      <c r="I864" s="216">
        <v>40189</v>
      </c>
      <c r="J864" s="17">
        <f t="shared" si="266"/>
        <v>10</v>
      </c>
      <c r="K864" s="18">
        <f t="shared" si="267"/>
        <v>10</v>
      </c>
      <c r="L864" s="19">
        <f t="shared" si="274"/>
        <v>5</v>
      </c>
      <c r="M864" s="20">
        <f t="shared" si="275"/>
        <v>5</v>
      </c>
      <c r="N864" s="20">
        <f t="shared" si="276"/>
        <v>0</v>
      </c>
      <c r="O864" s="20">
        <f t="shared" si="277"/>
        <v>0</v>
      </c>
      <c r="P864" s="20">
        <f t="shared" si="278"/>
        <v>0</v>
      </c>
      <c r="Q864" s="20">
        <f t="shared" si="279"/>
        <v>0</v>
      </c>
      <c r="R864" s="21">
        <v>0</v>
      </c>
      <c r="S864" s="22">
        <f t="shared" si="268"/>
        <v>5</v>
      </c>
      <c r="T864" s="22">
        <f t="shared" si="269"/>
        <v>5</v>
      </c>
      <c r="U864" s="22">
        <f t="shared" si="270"/>
        <v>0</v>
      </c>
      <c r="V864" s="22">
        <f t="shared" si="271"/>
        <v>0</v>
      </c>
      <c r="W864" s="22">
        <f t="shared" si="272"/>
        <v>0</v>
      </c>
      <c r="X864" s="26"/>
      <c r="Y864" s="27">
        <v>5</v>
      </c>
      <c r="Z864" s="27">
        <v>5</v>
      </c>
      <c r="AA864" s="27"/>
      <c r="AB864" s="27"/>
      <c r="AC864" s="27"/>
    </row>
    <row r="865" spans="1:29" ht="15" customHeight="1" x14ac:dyDescent="0.3">
      <c r="A865" s="166" t="s">
        <v>127</v>
      </c>
      <c r="B865" s="229" t="s">
        <v>256</v>
      </c>
      <c r="C865" s="231" t="s">
        <v>215</v>
      </c>
      <c r="D865" s="232">
        <v>12</v>
      </c>
      <c r="E865" s="225" t="s">
        <v>25</v>
      </c>
      <c r="F865" s="159">
        <f t="shared" si="273"/>
        <v>70</v>
      </c>
      <c r="G865" s="208" t="s">
        <v>100</v>
      </c>
      <c r="H865" s="209" t="s">
        <v>387</v>
      </c>
      <c r="I865" s="210">
        <v>40214</v>
      </c>
      <c r="J865" s="17">
        <f t="shared" si="266"/>
        <v>9</v>
      </c>
      <c r="K865" s="18">
        <f t="shared" si="267"/>
        <v>0</v>
      </c>
      <c r="L865" s="19">
        <f t="shared" si="274"/>
        <v>0</v>
      </c>
      <c r="M865" s="20">
        <f t="shared" si="275"/>
        <v>0</v>
      </c>
      <c r="N865" s="20">
        <f t="shared" si="276"/>
        <v>0</v>
      </c>
      <c r="O865" s="20">
        <f t="shared" si="277"/>
        <v>0</v>
      </c>
      <c r="P865" s="20">
        <f t="shared" si="278"/>
        <v>0</v>
      </c>
      <c r="Q865" s="20">
        <f t="shared" si="279"/>
        <v>0</v>
      </c>
      <c r="R865" s="21">
        <v>9</v>
      </c>
      <c r="S865" s="22">
        <f t="shared" si="268"/>
        <v>0</v>
      </c>
      <c r="T865" s="22">
        <f t="shared" si="269"/>
        <v>0</v>
      </c>
      <c r="U865" s="22">
        <f t="shared" si="270"/>
        <v>0</v>
      </c>
      <c r="V865" s="22">
        <f t="shared" si="271"/>
        <v>0</v>
      </c>
      <c r="W865" s="22">
        <f t="shared" si="272"/>
        <v>0</v>
      </c>
      <c r="X865" s="26"/>
      <c r="Y865" s="27"/>
      <c r="Z865" s="27"/>
      <c r="AA865" s="27"/>
      <c r="AB865" s="37"/>
      <c r="AC865" s="37"/>
    </row>
    <row r="866" spans="1:29" ht="15" customHeight="1" x14ac:dyDescent="0.3">
      <c r="A866" s="166" t="s">
        <v>127</v>
      </c>
      <c r="B866" s="224" t="s">
        <v>627</v>
      </c>
      <c r="C866" s="225" t="s">
        <v>388</v>
      </c>
      <c r="D866" s="232">
        <v>16</v>
      </c>
      <c r="E866" s="225" t="s">
        <v>44</v>
      </c>
      <c r="F866" s="159">
        <f t="shared" si="273"/>
        <v>71</v>
      </c>
      <c r="G866" s="217" t="s">
        <v>111</v>
      </c>
      <c r="H866" s="218" t="s">
        <v>389</v>
      </c>
      <c r="I866" s="219">
        <v>40499</v>
      </c>
      <c r="J866" s="17">
        <f t="shared" si="266"/>
        <v>8</v>
      </c>
      <c r="K866" s="18">
        <f t="shared" si="267"/>
        <v>0</v>
      </c>
      <c r="L866" s="19">
        <f t="shared" si="274"/>
        <v>0</v>
      </c>
      <c r="M866" s="20">
        <f t="shared" si="275"/>
        <v>0</v>
      </c>
      <c r="N866" s="20">
        <f t="shared" si="276"/>
        <v>0</v>
      </c>
      <c r="O866" s="20">
        <f t="shared" si="277"/>
        <v>0</v>
      </c>
      <c r="P866" s="20">
        <f t="shared" si="278"/>
        <v>0</v>
      </c>
      <c r="Q866" s="20">
        <f t="shared" si="279"/>
        <v>0</v>
      </c>
      <c r="R866" s="21">
        <v>8</v>
      </c>
      <c r="S866" s="22">
        <f t="shared" si="268"/>
        <v>0</v>
      </c>
      <c r="T866" s="22">
        <f t="shared" si="269"/>
        <v>0</v>
      </c>
      <c r="U866" s="22">
        <f t="shared" si="270"/>
        <v>0</v>
      </c>
      <c r="V866" s="22">
        <f t="shared" si="271"/>
        <v>0</v>
      </c>
      <c r="W866" s="22">
        <f t="shared" si="272"/>
        <v>0</v>
      </c>
      <c r="X866" s="26"/>
      <c r="Y866" s="27"/>
      <c r="Z866" s="27"/>
      <c r="AA866" s="27"/>
      <c r="AB866" s="27"/>
      <c r="AC866" s="27"/>
    </row>
    <row r="867" spans="1:29" ht="15" customHeight="1" x14ac:dyDescent="0.3">
      <c r="A867" s="166" t="s">
        <v>127</v>
      </c>
      <c r="B867" s="224" t="s">
        <v>157</v>
      </c>
      <c r="C867" s="225" t="s">
        <v>158</v>
      </c>
      <c r="D867" s="232">
        <v>15</v>
      </c>
      <c r="E867" s="225" t="s">
        <v>29</v>
      </c>
      <c r="F867" s="159">
        <f t="shared" si="273"/>
        <v>72</v>
      </c>
      <c r="G867" s="217" t="s">
        <v>372</v>
      </c>
      <c r="H867" s="218" t="s">
        <v>373</v>
      </c>
      <c r="I867" s="219">
        <v>40390</v>
      </c>
      <c r="J867" s="17">
        <f t="shared" si="266"/>
        <v>8</v>
      </c>
      <c r="K867" s="18">
        <f t="shared" si="267"/>
        <v>0</v>
      </c>
      <c r="L867" s="19">
        <f t="shared" si="274"/>
        <v>0</v>
      </c>
      <c r="M867" s="20">
        <f t="shared" si="275"/>
        <v>0</v>
      </c>
      <c r="N867" s="20">
        <f t="shared" si="276"/>
        <v>0</v>
      </c>
      <c r="O867" s="20">
        <f t="shared" si="277"/>
        <v>0</v>
      </c>
      <c r="P867" s="20">
        <f t="shared" si="278"/>
        <v>0</v>
      </c>
      <c r="Q867" s="20">
        <f t="shared" si="279"/>
        <v>0</v>
      </c>
      <c r="R867" s="21">
        <v>8</v>
      </c>
      <c r="S867" s="22">
        <f t="shared" si="268"/>
        <v>0</v>
      </c>
      <c r="T867" s="22">
        <f t="shared" si="269"/>
        <v>0</v>
      </c>
      <c r="U867" s="22">
        <f t="shared" si="270"/>
        <v>0</v>
      </c>
      <c r="V867" s="22">
        <f t="shared" si="271"/>
        <v>0</v>
      </c>
      <c r="W867" s="22">
        <f t="shared" si="272"/>
        <v>0</v>
      </c>
      <c r="X867" s="26"/>
      <c r="Y867" s="27"/>
      <c r="Z867" s="27"/>
      <c r="AA867" s="27"/>
      <c r="AB867" s="27"/>
      <c r="AC867" s="27"/>
    </row>
    <row r="868" spans="1:29" ht="15" customHeight="1" x14ac:dyDescent="0.3">
      <c r="A868" s="166" t="s">
        <v>127</v>
      </c>
      <c r="B868" s="224" t="s">
        <v>629</v>
      </c>
      <c r="C868" s="225" t="s">
        <v>363</v>
      </c>
      <c r="D868" s="232">
        <v>15</v>
      </c>
      <c r="E868" s="225" t="s">
        <v>29</v>
      </c>
      <c r="F868" s="159">
        <f t="shared" si="273"/>
        <v>73</v>
      </c>
      <c r="G868" s="217" t="s">
        <v>91</v>
      </c>
      <c r="H868" s="218" t="s">
        <v>150</v>
      </c>
      <c r="I868" s="219">
        <v>40301</v>
      </c>
      <c r="J868" s="17">
        <f t="shared" si="266"/>
        <v>8</v>
      </c>
      <c r="K868" s="18">
        <f t="shared" si="267"/>
        <v>0</v>
      </c>
      <c r="L868" s="19">
        <f t="shared" si="274"/>
        <v>0</v>
      </c>
      <c r="M868" s="20">
        <f t="shared" si="275"/>
        <v>0</v>
      </c>
      <c r="N868" s="20">
        <f t="shared" si="276"/>
        <v>0</v>
      </c>
      <c r="O868" s="20">
        <f t="shared" si="277"/>
        <v>0</v>
      </c>
      <c r="P868" s="20">
        <f t="shared" si="278"/>
        <v>0</v>
      </c>
      <c r="Q868" s="20">
        <f t="shared" si="279"/>
        <v>0</v>
      </c>
      <c r="R868" s="21">
        <v>8</v>
      </c>
      <c r="S868" s="22">
        <f t="shared" si="268"/>
        <v>0</v>
      </c>
      <c r="T868" s="22">
        <f t="shared" si="269"/>
        <v>0</v>
      </c>
      <c r="U868" s="22">
        <f t="shared" si="270"/>
        <v>0</v>
      </c>
      <c r="V868" s="22">
        <f t="shared" si="271"/>
        <v>0</v>
      </c>
      <c r="W868" s="22">
        <f t="shared" si="272"/>
        <v>0</v>
      </c>
      <c r="X868" s="26"/>
      <c r="Y868" s="27"/>
      <c r="Z868" s="27"/>
      <c r="AA868" s="27"/>
      <c r="AB868" s="37"/>
      <c r="AC868" s="37"/>
    </row>
    <row r="869" spans="1:29" ht="15" customHeight="1" x14ac:dyDescent="0.3">
      <c r="A869" s="166" t="s">
        <v>127</v>
      </c>
      <c r="B869" s="220" t="s">
        <v>263</v>
      </c>
      <c r="C869" s="221" t="s">
        <v>209</v>
      </c>
      <c r="D869" s="232">
        <v>12</v>
      </c>
      <c r="E869" s="225" t="s">
        <v>25</v>
      </c>
      <c r="F869" s="159">
        <f t="shared" si="273"/>
        <v>74</v>
      </c>
      <c r="G869" s="214" t="s">
        <v>2417</v>
      </c>
      <c r="H869" s="215" t="s">
        <v>2418</v>
      </c>
      <c r="I869" s="216">
        <v>40894</v>
      </c>
      <c r="J869" s="17">
        <f t="shared" si="266"/>
        <v>5</v>
      </c>
      <c r="K869" s="18">
        <f t="shared" si="267"/>
        <v>5</v>
      </c>
      <c r="L869" s="19">
        <f t="shared" si="274"/>
        <v>5</v>
      </c>
      <c r="M869" s="20">
        <f t="shared" si="275"/>
        <v>0</v>
      </c>
      <c r="N869" s="20">
        <f t="shared" si="276"/>
        <v>0</v>
      </c>
      <c r="O869" s="20">
        <f t="shared" si="277"/>
        <v>0</v>
      </c>
      <c r="P869" s="20">
        <f t="shared" si="278"/>
        <v>0</v>
      </c>
      <c r="Q869" s="20">
        <f t="shared" si="279"/>
        <v>0</v>
      </c>
      <c r="R869" s="21">
        <v>0</v>
      </c>
      <c r="S869" s="22">
        <f t="shared" si="268"/>
        <v>5</v>
      </c>
      <c r="T869" s="22">
        <f t="shared" si="269"/>
        <v>0</v>
      </c>
      <c r="U869" s="22">
        <f t="shared" si="270"/>
        <v>0</v>
      </c>
      <c r="V869" s="22">
        <f t="shared" si="271"/>
        <v>0</v>
      </c>
      <c r="W869" s="22">
        <f t="shared" si="272"/>
        <v>0</v>
      </c>
      <c r="X869" s="26"/>
      <c r="Y869" s="27"/>
      <c r="Z869" s="27">
        <v>5</v>
      </c>
      <c r="AA869" s="27"/>
      <c r="AB869" s="27"/>
      <c r="AC869" s="27"/>
    </row>
    <row r="870" spans="1:29" ht="15" customHeight="1" x14ac:dyDescent="0.3">
      <c r="A870" s="166" t="s">
        <v>127</v>
      </c>
      <c r="B870" s="220" t="s">
        <v>256</v>
      </c>
      <c r="C870" s="221" t="s">
        <v>215</v>
      </c>
      <c r="D870" s="232">
        <v>12</v>
      </c>
      <c r="E870" s="225" t="s">
        <v>25</v>
      </c>
      <c r="F870" s="159">
        <f t="shared" si="273"/>
        <v>75</v>
      </c>
      <c r="G870" s="214" t="s">
        <v>1714</v>
      </c>
      <c r="H870" s="215" t="s">
        <v>1496</v>
      </c>
      <c r="I870" s="216">
        <v>40888</v>
      </c>
      <c r="J870" s="17">
        <f t="shared" si="266"/>
        <v>5</v>
      </c>
      <c r="K870" s="18">
        <f t="shared" si="267"/>
        <v>5</v>
      </c>
      <c r="L870" s="19">
        <f t="shared" si="274"/>
        <v>5</v>
      </c>
      <c r="M870" s="20">
        <f t="shared" si="275"/>
        <v>0</v>
      </c>
      <c r="N870" s="20">
        <f t="shared" si="276"/>
        <v>0</v>
      </c>
      <c r="O870" s="20">
        <f t="shared" si="277"/>
        <v>0</v>
      </c>
      <c r="P870" s="20">
        <f t="shared" si="278"/>
        <v>0</v>
      </c>
      <c r="Q870" s="20">
        <f t="shared" si="279"/>
        <v>0</v>
      </c>
      <c r="R870" s="21">
        <v>0</v>
      </c>
      <c r="S870" s="22">
        <f t="shared" si="268"/>
        <v>5</v>
      </c>
      <c r="T870" s="22">
        <f t="shared" si="269"/>
        <v>0</v>
      </c>
      <c r="U870" s="22">
        <f t="shared" si="270"/>
        <v>0</v>
      </c>
      <c r="V870" s="22">
        <f t="shared" si="271"/>
        <v>0</v>
      </c>
      <c r="W870" s="22">
        <f t="shared" si="272"/>
        <v>0</v>
      </c>
      <c r="X870" s="26">
        <v>0</v>
      </c>
      <c r="Y870" s="27"/>
      <c r="Z870" s="27">
        <v>5</v>
      </c>
      <c r="AA870" s="27"/>
      <c r="AB870" s="27"/>
      <c r="AC870" s="27">
        <v>0</v>
      </c>
    </row>
    <row r="871" spans="1:29" ht="15" customHeight="1" x14ac:dyDescent="0.3">
      <c r="A871" s="166" t="s">
        <v>127</v>
      </c>
      <c r="B871" s="228" t="s">
        <v>1986</v>
      </c>
      <c r="C871" s="227" t="s">
        <v>1607</v>
      </c>
      <c r="D871" s="232">
        <v>8</v>
      </c>
      <c r="E871" s="225" t="s">
        <v>49</v>
      </c>
      <c r="F871" s="159">
        <f t="shared" si="273"/>
        <v>76</v>
      </c>
      <c r="G871" s="211" t="s">
        <v>2306</v>
      </c>
      <c r="H871" s="212" t="s">
        <v>2307</v>
      </c>
      <c r="I871" s="213">
        <v>40876</v>
      </c>
      <c r="J871" s="17">
        <f t="shared" si="266"/>
        <v>5</v>
      </c>
      <c r="K871" s="18">
        <f t="shared" si="267"/>
        <v>5</v>
      </c>
      <c r="L871" s="19">
        <f t="shared" si="274"/>
        <v>5</v>
      </c>
      <c r="M871" s="20">
        <f t="shared" si="275"/>
        <v>0</v>
      </c>
      <c r="N871" s="20">
        <f t="shared" si="276"/>
        <v>0</v>
      </c>
      <c r="O871" s="20">
        <f t="shared" si="277"/>
        <v>0</v>
      </c>
      <c r="P871" s="20">
        <f t="shared" si="278"/>
        <v>0</v>
      </c>
      <c r="Q871" s="20">
        <f t="shared" si="279"/>
        <v>0</v>
      </c>
      <c r="R871" s="21">
        <v>0</v>
      </c>
      <c r="S871" s="22">
        <f t="shared" si="268"/>
        <v>5</v>
      </c>
      <c r="T871" s="22">
        <f t="shared" si="269"/>
        <v>0</v>
      </c>
      <c r="U871" s="22">
        <f t="shared" si="270"/>
        <v>0</v>
      </c>
      <c r="V871" s="22">
        <f t="shared" si="271"/>
        <v>0</v>
      </c>
      <c r="W871" s="22">
        <f t="shared" si="272"/>
        <v>0</v>
      </c>
      <c r="X871" s="26"/>
      <c r="Y871" s="27">
        <v>5</v>
      </c>
      <c r="Z871" s="27"/>
      <c r="AA871" s="27"/>
      <c r="AB871" s="27"/>
      <c r="AC871" s="27"/>
    </row>
    <row r="872" spans="1:29" ht="15" customHeight="1" x14ac:dyDescent="0.3">
      <c r="A872" s="166" t="s">
        <v>127</v>
      </c>
      <c r="B872" s="220" t="s">
        <v>1196</v>
      </c>
      <c r="C872" s="221" t="s">
        <v>285</v>
      </c>
      <c r="D872" s="225">
        <v>3</v>
      </c>
      <c r="E872" s="225" t="s">
        <v>39</v>
      </c>
      <c r="F872" s="159">
        <f t="shared" si="273"/>
        <v>77</v>
      </c>
      <c r="G872" s="214" t="s">
        <v>1279</v>
      </c>
      <c r="H872" s="215" t="s">
        <v>821</v>
      </c>
      <c r="I872" s="216">
        <v>40821</v>
      </c>
      <c r="J872" s="17">
        <f t="shared" si="266"/>
        <v>5</v>
      </c>
      <c r="K872" s="18">
        <f t="shared" si="267"/>
        <v>5</v>
      </c>
      <c r="L872" s="19">
        <f t="shared" si="274"/>
        <v>5</v>
      </c>
      <c r="M872" s="20">
        <f t="shared" si="275"/>
        <v>0</v>
      </c>
      <c r="N872" s="20">
        <f t="shared" si="276"/>
        <v>0</v>
      </c>
      <c r="O872" s="20">
        <f t="shared" si="277"/>
        <v>0</v>
      </c>
      <c r="P872" s="20">
        <f t="shared" si="278"/>
        <v>0</v>
      </c>
      <c r="Q872" s="20">
        <f t="shared" si="279"/>
        <v>0</v>
      </c>
      <c r="R872" s="21">
        <v>0</v>
      </c>
      <c r="S872" s="22">
        <f t="shared" si="268"/>
        <v>5</v>
      </c>
      <c r="T872" s="22">
        <f t="shared" si="269"/>
        <v>0</v>
      </c>
      <c r="U872" s="22">
        <f t="shared" si="270"/>
        <v>0</v>
      </c>
      <c r="V872" s="22">
        <f t="shared" si="271"/>
        <v>0</v>
      </c>
      <c r="W872" s="22">
        <f t="shared" si="272"/>
        <v>0</v>
      </c>
      <c r="X872" s="26">
        <v>0</v>
      </c>
      <c r="Y872" s="27">
        <v>5</v>
      </c>
      <c r="Z872" s="27"/>
      <c r="AA872" s="27"/>
      <c r="AB872" s="27"/>
      <c r="AC872" s="27">
        <v>0</v>
      </c>
    </row>
    <row r="873" spans="1:29" ht="15" customHeight="1" x14ac:dyDescent="0.3">
      <c r="A873" s="166" t="s">
        <v>127</v>
      </c>
      <c r="B873" s="220" t="s">
        <v>873</v>
      </c>
      <c r="C873" s="221" t="s">
        <v>712</v>
      </c>
      <c r="D873" s="232">
        <v>3</v>
      </c>
      <c r="E873" s="225" t="s">
        <v>39</v>
      </c>
      <c r="F873" s="159">
        <f t="shared" si="273"/>
        <v>78</v>
      </c>
      <c r="G873" s="214" t="s">
        <v>235</v>
      </c>
      <c r="H873" s="215" t="s">
        <v>1773</v>
      </c>
      <c r="I873" s="216">
        <v>40821</v>
      </c>
      <c r="J873" s="17">
        <f t="shared" si="266"/>
        <v>5</v>
      </c>
      <c r="K873" s="18">
        <f t="shared" si="267"/>
        <v>5</v>
      </c>
      <c r="L873" s="19">
        <f t="shared" si="274"/>
        <v>5</v>
      </c>
      <c r="M873" s="20">
        <f t="shared" si="275"/>
        <v>0</v>
      </c>
      <c r="N873" s="20">
        <f t="shared" si="276"/>
        <v>0</v>
      </c>
      <c r="O873" s="20">
        <f t="shared" si="277"/>
        <v>0</v>
      </c>
      <c r="P873" s="20">
        <f t="shared" si="278"/>
        <v>0</v>
      </c>
      <c r="Q873" s="20">
        <f t="shared" si="279"/>
        <v>0</v>
      </c>
      <c r="R873" s="21">
        <v>0</v>
      </c>
      <c r="S873" s="22">
        <f t="shared" si="268"/>
        <v>5</v>
      </c>
      <c r="T873" s="22">
        <f t="shared" si="269"/>
        <v>0</v>
      </c>
      <c r="U873" s="22">
        <f t="shared" si="270"/>
        <v>0</v>
      </c>
      <c r="V873" s="22">
        <f t="shared" si="271"/>
        <v>0</v>
      </c>
      <c r="W873" s="22">
        <f t="shared" si="272"/>
        <v>0</v>
      </c>
      <c r="X873" s="26">
        <v>5</v>
      </c>
      <c r="Y873" s="27"/>
      <c r="Z873" s="27"/>
      <c r="AA873" s="27"/>
      <c r="AB873" s="27"/>
      <c r="AC873" s="27"/>
    </row>
    <row r="874" spans="1:29" ht="15" customHeight="1" x14ac:dyDescent="0.3">
      <c r="A874" s="166" t="s">
        <v>127</v>
      </c>
      <c r="B874" s="228" t="s">
        <v>2007</v>
      </c>
      <c r="C874" s="227" t="s">
        <v>1700</v>
      </c>
      <c r="D874" s="232">
        <v>9</v>
      </c>
      <c r="E874" s="225" t="s">
        <v>33</v>
      </c>
      <c r="F874" s="159">
        <f t="shared" si="273"/>
        <v>79</v>
      </c>
      <c r="G874" s="211" t="s">
        <v>1279</v>
      </c>
      <c r="H874" s="212" t="s">
        <v>1078</v>
      </c>
      <c r="I874" s="213">
        <v>40814</v>
      </c>
      <c r="J874" s="17">
        <f t="shared" si="266"/>
        <v>5</v>
      </c>
      <c r="K874" s="18">
        <f t="shared" si="267"/>
        <v>5</v>
      </c>
      <c r="L874" s="19">
        <f t="shared" si="274"/>
        <v>5</v>
      </c>
      <c r="M874" s="20">
        <f t="shared" si="275"/>
        <v>0</v>
      </c>
      <c r="N874" s="20">
        <f t="shared" si="276"/>
        <v>0</v>
      </c>
      <c r="O874" s="20">
        <f t="shared" si="277"/>
        <v>0</v>
      </c>
      <c r="P874" s="20">
        <f t="shared" si="278"/>
        <v>0</v>
      </c>
      <c r="Q874" s="20">
        <f t="shared" si="279"/>
        <v>0</v>
      </c>
      <c r="R874" s="21">
        <v>0</v>
      </c>
      <c r="S874" s="22">
        <f t="shared" si="268"/>
        <v>5</v>
      </c>
      <c r="T874" s="22">
        <f t="shared" si="269"/>
        <v>0</v>
      </c>
      <c r="U874" s="22">
        <f t="shared" si="270"/>
        <v>0</v>
      </c>
      <c r="V874" s="22">
        <f t="shared" si="271"/>
        <v>0</v>
      </c>
      <c r="W874" s="22">
        <f t="shared" si="272"/>
        <v>0</v>
      </c>
      <c r="X874" s="26">
        <v>5</v>
      </c>
      <c r="Y874" s="27"/>
      <c r="Z874" s="27"/>
      <c r="AA874" s="27"/>
      <c r="AB874" s="27"/>
      <c r="AC874" s="27"/>
    </row>
    <row r="875" spans="1:29" ht="15" customHeight="1" x14ac:dyDescent="0.3">
      <c r="A875" s="166" t="s">
        <v>127</v>
      </c>
      <c r="B875" s="228" t="s">
        <v>169</v>
      </c>
      <c r="C875" s="227" t="s">
        <v>170</v>
      </c>
      <c r="D875" s="232">
        <v>12</v>
      </c>
      <c r="E875" s="225" t="s">
        <v>25</v>
      </c>
      <c r="F875" s="159">
        <f t="shared" si="273"/>
        <v>80</v>
      </c>
      <c r="G875" s="211" t="s">
        <v>1288</v>
      </c>
      <c r="H875" s="212" t="s">
        <v>1388</v>
      </c>
      <c r="I875" s="213">
        <v>40771</v>
      </c>
      <c r="J875" s="17">
        <f t="shared" si="266"/>
        <v>5</v>
      </c>
      <c r="K875" s="18">
        <f t="shared" si="267"/>
        <v>5</v>
      </c>
      <c r="L875" s="19">
        <f t="shared" si="274"/>
        <v>5</v>
      </c>
      <c r="M875" s="20">
        <f t="shared" si="275"/>
        <v>0</v>
      </c>
      <c r="N875" s="20">
        <f t="shared" si="276"/>
        <v>0</v>
      </c>
      <c r="O875" s="20">
        <f t="shared" si="277"/>
        <v>0</v>
      </c>
      <c r="P875" s="20">
        <f t="shared" si="278"/>
        <v>0</v>
      </c>
      <c r="Q875" s="20">
        <f t="shared" si="279"/>
        <v>0</v>
      </c>
      <c r="R875" s="21">
        <v>0</v>
      </c>
      <c r="S875" s="22">
        <f t="shared" si="268"/>
        <v>5</v>
      </c>
      <c r="T875" s="22">
        <f t="shared" si="269"/>
        <v>0</v>
      </c>
      <c r="U875" s="22">
        <f t="shared" si="270"/>
        <v>0</v>
      </c>
      <c r="V875" s="22">
        <f t="shared" si="271"/>
        <v>0</v>
      </c>
      <c r="W875" s="22">
        <f t="shared" si="272"/>
        <v>0</v>
      </c>
      <c r="X875" s="26">
        <v>5</v>
      </c>
      <c r="Y875" s="27"/>
      <c r="Z875" s="27"/>
      <c r="AA875" s="27"/>
      <c r="AB875" s="27"/>
      <c r="AC875" s="27"/>
    </row>
    <row r="876" spans="1:29" ht="15" customHeight="1" x14ac:dyDescent="0.3">
      <c r="A876" s="166" t="s">
        <v>127</v>
      </c>
      <c r="B876" s="220" t="s">
        <v>366</v>
      </c>
      <c r="C876" s="221" t="s">
        <v>367</v>
      </c>
      <c r="D876" s="232">
        <v>18</v>
      </c>
      <c r="E876" s="225" t="s">
        <v>71</v>
      </c>
      <c r="F876" s="159">
        <f t="shared" si="273"/>
        <v>81</v>
      </c>
      <c r="G876" s="214" t="s">
        <v>1288</v>
      </c>
      <c r="H876" s="215" t="s">
        <v>1394</v>
      </c>
      <c r="I876" s="216">
        <v>40753</v>
      </c>
      <c r="J876" s="17">
        <f t="shared" si="266"/>
        <v>5</v>
      </c>
      <c r="K876" s="18">
        <f t="shared" si="267"/>
        <v>5</v>
      </c>
      <c r="L876" s="19">
        <f t="shared" si="274"/>
        <v>5</v>
      </c>
      <c r="M876" s="20">
        <f t="shared" si="275"/>
        <v>0</v>
      </c>
      <c r="N876" s="20">
        <f t="shared" si="276"/>
        <v>0</v>
      </c>
      <c r="O876" s="20">
        <f t="shared" si="277"/>
        <v>0</v>
      </c>
      <c r="P876" s="20">
        <f t="shared" si="278"/>
        <v>0</v>
      </c>
      <c r="Q876" s="20">
        <f t="shared" si="279"/>
        <v>0</v>
      </c>
      <c r="R876" s="21">
        <v>0</v>
      </c>
      <c r="S876" s="22">
        <f t="shared" si="268"/>
        <v>5</v>
      </c>
      <c r="T876" s="22">
        <f t="shared" si="269"/>
        <v>0</v>
      </c>
      <c r="U876" s="22">
        <f t="shared" si="270"/>
        <v>0</v>
      </c>
      <c r="V876" s="22">
        <f t="shared" si="271"/>
        <v>0</v>
      </c>
      <c r="W876" s="22">
        <f t="shared" si="272"/>
        <v>0</v>
      </c>
      <c r="X876" s="26">
        <v>5</v>
      </c>
      <c r="Y876" s="27"/>
      <c r="Z876" s="27"/>
      <c r="AA876" s="27"/>
      <c r="AB876" s="27"/>
      <c r="AC876" s="27"/>
    </row>
    <row r="877" spans="1:29" ht="15" customHeight="1" x14ac:dyDescent="0.3">
      <c r="A877" s="166" t="s">
        <v>127</v>
      </c>
      <c r="B877" s="220" t="s">
        <v>2032</v>
      </c>
      <c r="C877" s="221" t="s">
        <v>1828</v>
      </c>
      <c r="D877" s="232">
        <v>5</v>
      </c>
      <c r="E877" s="225" t="s">
        <v>53</v>
      </c>
      <c r="F877" s="159">
        <f t="shared" si="273"/>
        <v>82</v>
      </c>
      <c r="G877" s="214" t="s">
        <v>58</v>
      </c>
      <c r="H877" s="215" t="s">
        <v>2303</v>
      </c>
      <c r="I877" s="216">
        <v>40747</v>
      </c>
      <c r="J877" s="17">
        <f t="shared" si="266"/>
        <v>5</v>
      </c>
      <c r="K877" s="18">
        <f t="shared" si="267"/>
        <v>5</v>
      </c>
      <c r="L877" s="19">
        <f t="shared" si="274"/>
        <v>5</v>
      </c>
      <c r="M877" s="20">
        <f t="shared" si="275"/>
        <v>0</v>
      </c>
      <c r="N877" s="20">
        <f t="shared" si="276"/>
        <v>0</v>
      </c>
      <c r="O877" s="20">
        <f t="shared" si="277"/>
        <v>0</v>
      </c>
      <c r="P877" s="20">
        <f t="shared" si="278"/>
        <v>0</v>
      </c>
      <c r="Q877" s="20">
        <f t="shared" si="279"/>
        <v>0</v>
      </c>
      <c r="R877" s="21">
        <v>0</v>
      </c>
      <c r="S877" s="22">
        <f t="shared" si="268"/>
        <v>5</v>
      </c>
      <c r="T877" s="22">
        <f t="shared" si="269"/>
        <v>0</v>
      </c>
      <c r="U877" s="22">
        <f t="shared" si="270"/>
        <v>0</v>
      </c>
      <c r="V877" s="22">
        <f t="shared" si="271"/>
        <v>0</v>
      </c>
      <c r="W877" s="22">
        <f t="shared" si="272"/>
        <v>0</v>
      </c>
      <c r="X877" s="26"/>
      <c r="Y877" s="27">
        <v>5</v>
      </c>
      <c r="Z877" s="27"/>
      <c r="AA877" s="27"/>
      <c r="AB877" s="27"/>
      <c r="AC877" s="27"/>
    </row>
    <row r="878" spans="1:29" ht="15.75" customHeight="1" x14ac:dyDescent="0.3">
      <c r="A878" s="166" t="s">
        <v>127</v>
      </c>
      <c r="B878" s="228" t="s">
        <v>861</v>
      </c>
      <c r="C878" s="227" t="s">
        <v>679</v>
      </c>
      <c r="D878" s="232">
        <v>10</v>
      </c>
      <c r="E878" s="225" t="s">
        <v>120</v>
      </c>
      <c r="F878" s="159">
        <f t="shared" si="273"/>
        <v>83</v>
      </c>
      <c r="G878" s="211" t="s">
        <v>134</v>
      </c>
      <c r="H878" s="212" t="s">
        <v>2419</v>
      </c>
      <c r="I878" s="213">
        <v>40736</v>
      </c>
      <c r="J878" s="17">
        <f t="shared" si="266"/>
        <v>5</v>
      </c>
      <c r="K878" s="18">
        <f t="shared" si="267"/>
        <v>5</v>
      </c>
      <c r="L878" s="19">
        <f t="shared" si="274"/>
        <v>5</v>
      </c>
      <c r="M878" s="20">
        <f t="shared" si="275"/>
        <v>0</v>
      </c>
      <c r="N878" s="20">
        <f t="shared" si="276"/>
        <v>0</v>
      </c>
      <c r="O878" s="20">
        <f t="shared" si="277"/>
        <v>0</v>
      </c>
      <c r="P878" s="20">
        <f t="shared" si="278"/>
        <v>0</v>
      </c>
      <c r="Q878" s="20">
        <f t="shared" si="279"/>
        <v>0</v>
      </c>
      <c r="R878" s="21">
        <v>0</v>
      </c>
      <c r="S878" s="22">
        <f t="shared" si="268"/>
        <v>5</v>
      </c>
      <c r="T878" s="22">
        <f t="shared" si="269"/>
        <v>0</v>
      </c>
      <c r="U878" s="22">
        <f t="shared" si="270"/>
        <v>0</v>
      </c>
      <c r="V878" s="22">
        <f t="shared" si="271"/>
        <v>0</v>
      </c>
      <c r="W878" s="22">
        <f t="shared" si="272"/>
        <v>0</v>
      </c>
      <c r="X878" s="26"/>
      <c r="Y878" s="27"/>
      <c r="Z878" s="27">
        <v>5</v>
      </c>
      <c r="AA878" s="27"/>
      <c r="AB878" s="27"/>
      <c r="AC878" s="27"/>
    </row>
    <row r="879" spans="1:29" ht="15" customHeight="1" x14ac:dyDescent="0.3">
      <c r="A879" s="166" t="s">
        <v>127</v>
      </c>
      <c r="B879" s="228" t="s">
        <v>1013</v>
      </c>
      <c r="C879" s="227" t="s">
        <v>983</v>
      </c>
      <c r="D879" s="232">
        <v>15</v>
      </c>
      <c r="E879" s="225" t="s">
        <v>29</v>
      </c>
      <c r="F879" s="159">
        <f t="shared" si="273"/>
        <v>84</v>
      </c>
      <c r="G879" s="211" t="s">
        <v>1383</v>
      </c>
      <c r="H879" s="212" t="s">
        <v>1384</v>
      </c>
      <c r="I879" s="213">
        <v>40716</v>
      </c>
      <c r="J879" s="17">
        <f t="shared" si="266"/>
        <v>5</v>
      </c>
      <c r="K879" s="18">
        <f t="shared" si="267"/>
        <v>5</v>
      </c>
      <c r="L879" s="19">
        <f t="shared" si="274"/>
        <v>5</v>
      </c>
      <c r="M879" s="20">
        <f t="shared" si="275"/>
        <v>0</v>
      </c>
      <c r="N879" s="20">
        <f t="shared" si="276"/>
        <v>0</v>
      </c>
      <c r="O879" s="20">
        <f t="shared" si="277"/>
        <v>0</v>
      </c>
      <c r="P879" s="20">
        <f t="shared" si="278"/>
        <v>0</v>
      </c>
      <c r="Q879" s="20">
        <f t="shared" si="279"/>
        <v>0</v>
      </c>
      <c r="R879" s="21">
        <v>0</v>
      </c>
      <c r="S879" s="22">
        <f t="shared" si="268"/>
        <v>5</v>
      </c>
      <c r="T879" s="22">
        <f t="shared" si="269"/>
        <v>0</v>
      </c>
      <c r="U879" s="22">
        <f t="shared" si="270"/>
        <v>0</v>
      </c>
      <c r="V879" s="22">
        <f t="shared" si="271"/>
        <v>0</v>
      </c>
      <c r="W879" s="22">
        <f t="shared" si="272"/>
        <v>0</v>
      </c>
      <c r="X879" s="26">
        <v>5</v>
      </c>
      <c r="Y879" s="27"/>
      <c r="Z879" s="27"/>
      <c r="AA879" s="27"/>
      <c r="AB879" s="37"/>
      <c r="AC879" s="37"/>
    </row>
    <row r="880" spans="1:29" ht="15" customHeight="1" x14ac:dyDescent="0.3">
      <c r="A880" s="166" t="s">
        <v>127</v>
      </c>
      <c r="B880" s="134" t="s">
        <v>47</v>
      </c>
      <c r="C880" s="102" t="s">
        <v>48</v>
      </c>
      <c r="D880" s="106">
        <v>8</v>
      </c>
      <c r="E880" s="104" t="s">
        <v>49</v>
      </c>
      <c r="F880" s="159">
        <f t="shared" si="273"/>
        <v>85</v>
      </c>
      <c r="G880" s="214" t="s">
        <v>1309</v>
      </c>
      <c r="H880" s="215" t="s">
        <v>1756</v>
      </c>
      <c r="I880" s="216">
        <v>40715</v>
      </c>
      <c r="J880" s="17">
        <f t="shared" si="266"/>
        <v>5</v>
      </c>
      <c r="K880" s="18">
        <f t="shared" si="267"/>
        <v>5</v>
      </c>
      <c r="L880" s="19">
        <f t="shared" si="274"/>
        <v>5</v>
      </c>
      <c r="M880" s="20">
        <f t="shared" si="275"/>
        <v>0</v>
      </c>
      <c r="N880" s="20">
        <f t="shared" si="276"/>
        <v>0</v>
      </c>
      <c r="O880" s="20">
        <f t="shared" si="277"/>
        <v>0</v>
      </c>
      <c r="P880" s="20">
        <f t="shared" si="278"/>
        <v>0</v>
      </c>
      <c r="Q880" s="20">
        <f t="shared" si="279"/>
        <v>0</v>
      </c>
      <c r="R880" s="21">
        <v>0</v>
      </c>
      <c r="S880" s="22">
        <f t="shared" si="268"/>
        <v>5</v>
      </c>
      <c r="T880" s="22">
        <f t="shared" si="269"/>
        <v>0</v>
      </c>
      <c r="U880" s="22">
        <f t="shared" si="270"/>
        <v>0</v>
      </c>
      <c r="V880" s="22">
        <f t="shared" si="271"/>
        <v>0</v>
      </c>
      <c r="W880" s="22">
        <f t="shared" si="272"/>
        <v>0</v>
      </c>
      <c r="X880" s="26">
        <v>5</v>
      </c>
      <c r="Y880" s="27"/>
      <c r="Z880" s="27"/>
      <c r="AA880" s="27"/>
      <c r="AB880" s="27"/>
      <c r="AC880" s="27"/>
    </row>
    <row r="881" spans="1:29" ht="15" customHeight="1" x14ac:dyDescent="0.3">
      <c r="A881" s="166" t="s">
        <v>127</v>
      </c>
      <c r="B881" s="228" t="s">
        <v>615</v>
      </c>
      <c r="C881" s="227" t="s">
        <v>420</v>
      </c>
      <c r="D881" s="232">
        <v>12</v>
      </c>
      <c r="E881" s="225" t="s">
        <v>25</v>
      </c>
      <c r="F881" s="159">
        <f t="shared" si="273"/>
        <v>86</v>
      </c>
      <c r="G881" s="211" t="s">
        <v>1219</v>
      </c>
      <c r="H881" s="212" t="s">
        <v>1395</v>
      </c>
      <c r="I881" s="213">
        <v>40714</v>
      </c>
      <c r="J881" s="17">
        <f t="shared" si="266"/>
        <v>5</v>
      </c>
      <c r="K881" s="18">
        <f t="shared" si="267"/>
        <v>5</v>
      </c>
      <c r="L881" s="19">
        <f t="shared" si="274"/>
        <v>5</v>
      </c>
      <c r="M881" s="20">
        <f t="shared" si="275"/>
        <v>0</v>
      </c>
      <c r="N881" s="20">
        <f t="shared" si="276"/>
        <v>0</v>
      </c>
      <c r="O881" s="20">
        <f t="shared" si="277"/>
        <v>0</v>
      </c>
      <c r="P881" s="20">
        <f t="shared" si="278"/>
        <v>0</v>
      </c>
      <c r="Q881" s="20">
        <f t="shared" si="279"/>
        <v>0</v>
      </c>
      <c r="R881" s="21">
        <v>0</v>
      </c>
      <c r="S881" s="22">
        <f t="shared" si="268"/>
        <v>5</v>
      </c>
      <c r="T881" s="22">
        <f t="shared" si="269"/>
        <v>0</v>
      </c>
      <c r="U881" s="22">
        <f t="shared" si="270"/>
        <v>0</v>
      </c>
      <c r="V881" s="22">
        <f t="shared" si="271"/>
        <v>0</v>
      </c>
      <c r="W881" s="22">
        <f t="shared" si="272"/>
        <v>0</v>
      </c>
      <c r="X881" s="26">
        <v>5</v>
      </c>
      <c r="Y881" s="27"/>
      <c r="Z881" s="27"/>
      <c r="AA881" s="27"/>
      <c r="AB881" s="28"/>
      <c r="AC881" s="27"/>
    </row>
    <row r="882" spans="1:29" ht="15" customHeight="1" x14ac:dyDescent="0.3">
      <c r="A882" s="166" t="s">
        <v>127</v>
      </c>
      <c r="B882" s="220" t="s">
        <v>2468</v>
      </c>
      <c r="C882" s="221" t="s">
        <v>2260</v>
      </c>
      <c r="D882" s="232">
        <v>1</v>
      </c>
      <c r="E882" s="225" t="s">
        <v>75</v>
      </c>
      <c r="F882" s="159">
        <f t="shared" si="273"/>
        <v>87</v>
      </c>
      <c r="G882" s="214" t="s">
        <v>34</v>
      </c>
      <c r="H882" s="215" t="s">
        <v>380</v>
      </c>
      <c r="I882" s="216">
        <v>40661</v>
      </c>
      <c r="J882" s="17">
        <f t="shared" si="266"/>
        <v>5</v>
      </c>
      <c r="K882" s="18">
        <f t="shared" si="267"/>
        <v>5</v>
      </c>
      <c r="L882" s="19">
        <f t="shared" si="274"/>
        <v>5</v>
      </c>
      <c r="M882" s="20">
        <f t="shared" si="275"/>
        <v>0</v>
      </c>
      <c r="N882" s="20">
        <f t="shared" si="276"/>
        <v>0</v>
      </c>
      <c r="O882" s="20">
        <f t="shared" si="277"/>
        <v>0</v>
      </c>
      <c r="P882" s="20">
        <f t="shared" si="278"/>
        <v>0</v>
      </c>
      <c r="Q882" s="20">
        <f t="shared" si="279"/>
        <v>0</v>
      </c>
      <c r="R882" s="21">
        <v>0</v>
      </c>
      <c r="S882" s="22">
        <f t="shared" si="268"/>
        <v>5</v>
      </c>
      <c r="T882" s="22">
        <f t="shared" si="269"/>
        <v>0</v>
      </c>
      <c r="U882" s="22">
        <f t="shared" si="270"/>
        <v>0</v>
      </c>
      <c r="V882" s="22">
        <f t="shared" si="271"/>
        <v>0</v>
      </c>
      <c r="W882" s="22">
        <f t="shared" si="272"/>
        <v>0</v>
      </c>
      <c r="X882" s="26"/>
      <c r="Y882" s="27">
        <v>5</v>
      </c>
      <c r="Z882" s="27"/>
      <c r="AA882" s="27"/>
      <c r="AB882" s="27"/>
      <c r="AC882" s="27"/>
    </row>
    <row r="883" spans="1:29" ht="15" customHeight="1" x14ac:dyDescent="0.3">
      <c r="A883" s="166" t="s">
        <v>127</v>
      </c>
      <c r="B883" s="220" t="s">
        <v>267</v>
      </c>
      <c r="C883" s="221" t="s">
        <v>214</v>
      </c>
      <c r="D883" s="232">
        <v>4</v>
      </c>
      <c r="E883" s="225" t="s">
        <v>81</v>
      </c>
      <c r="F883" s="159">
        <f t="shared" si="273"/>
        <v>88</v>
      </c>
      <c r="G883" s="214" t="s">
        <v>2304</v>
      </c>
      <c r="H883" s="215" t="s">
        <v>1744</v>
      </c>
      <c r="I883" s="216">
        <v>40633</v>
      </c>
      <c r="J883" s="17">
        <f t="shared" si="266"/>
        <v>5</v>
      </c>
      <c r="K883" s="18">
        <f t="shared" si="267"/>
        <v>5</v>
      </c>
      <c r="L883" s="19">
        <f t="shared" si="274"/>
        <v>5</v>
      </c>
      <c r="M883" s="20">
        <f t="shared" si="275"/>
        <v>0</v>
      </c>
      <c r="N883" s="20">
        <f t="shared" si="276"/>
        <v>0</v>
      </c>
      <c r="O883" s="20">
        <f t="shared" si="277"/>
        <v>0</v>
      </c>
      <c r="P883" s="20">
        <f t="shared" si="278"/>
        <v>0</v>
      </c>
      <c r="Q883" s="20">
        <f t="shared" si="279"/>
        <v>0</v>
      </c>
      <c r="R883" s="21">
        <v>0</v>
      </c>
      <c r="S883" s="22">
        <f t="shared" si="268"/>
        <v>5</v>
      </c>
      <c r="T883" s="22">
        <f t="shared" si="269"/>
        <v>0</v>
      </c>
      <c r="U883" s="22">
        <f t="shared" si="270"/>
        <v>0</v>
      </c>
      <c r="V883" s="22">
        <f t="shared" si="271"/>
        <v>0</v>
      </c>
      <c r="W883" s="22">
        <f t="shared" si="272"/>
        <v>0</v>
      </c>
      <c r="X883" s="26"/>
      <c r="Y883" s="27">
        <v>5</v>
      </c>
      <c r="Z883" s="27"/>
      <c r="AA883" s="27"/>
      <c r="AB883" s="27"/>
      <c r="AC883" s="27"/>
    </row>
    <row r="884" spans="1:29" ht="15" customHeight="1" x14ac:dyDescent="0.3">
      <c r="A884" s="166" t="s">
        <v>127</v>
      </c>
      <c r="B884" s="220" t="s">
        <v>1986</v>
      </c>
      <c r="C884" s="221" t="s">
        <v>1607</v>
      </c>
      <c r="D884" s="232">
        <v>8</v>
      </c>
      <c r="E884" s="225" t="s">
        <v>49</v>
      </c>
      <c r="F884" s="159">
        <f t="shared" si="273"/>
        <v>89</v>
      </c>
      <c r="G884" s="214" t="s">
        <v>2298</v>
      </c>
      <c r="H884" s="215" t="s">
        <v>2299</v>
      </c>
      <c r="I884" s="216">
        <v>40631</v>
      </c>
      <c r="J884" s="17">
        <f t="shared" si="266"/>
        <v>5</v>
      </c>
      <c r="K884" s="18">
        <f t="shared" si="267"/>
        <v>5</v>
      </c>
      <c r="L884" s="19">
        <f t="shared" si="274"/>
        <v>5</v>
      </c>
      <c r="M884" s="20">
        <f t="shared" si="275"/>
        <v>0</v>
      </c>
      <c r="N884" s="20">
        <f t="shared" si="276"/>
        <v>0</v>
      </c>
      <c r="O884" s="20">
        <f t="shared" si="277"/>
        <v>0</v>
      </c>
      <c r="P884" s="20">
        <f t="shared" si="278"/>
        <v>0</v>
      </c>
      <c r="Q884" s="20">
        <f t="shared" si="279"/>
        <v>0</v>
      </c>
      <c r="R884" s="21">
        <v>0</v>
      </c>
      <c r="S884" s="22">
        <f t="shared" si="268"/>
        <v>5</v>
      </c>
      <c r="T884" s="22">
        <f t="shared" si="269"/>
        <v>0</v>
      </c>
      <c r="U884" s="22">
        <f t="shared" si="270"/>
        <v>0</v>
      </c>
      <c r="V884" s="22">
        <f t="shared" si="271"/>
        <v>0</v>
      </c>
      <c r="W884" s="22">
        <f t="shared" si="272"/>
        <v>0</v>
      </c>
      <c r="X884" s="26"/>
      <c r="Y884" s="27">
        <v>5</v>
      </c>
      <c r="Z884" s="27"/>
      <c r="AA884" s="27"/>
      <c r="AB884" s="27"/>
      <c r="AC884" s="27"/>
    </row>
    <row r="885" spans="1:29" ht="15" customHeight="1" x14ac:dyDescent="0.3">
      <c r="A885" s="166" t="s">
        <v>127</v>
      </c>
      <c r="B885" s="220" t="s">
        <v>2023</v>
      </c>
      <c r="C885" s="221" t="s">
        <v>1779</v>
      </c>
      <c r="D885" s="232">
        <v>6</v>
      </c>
      <c r="E885" s="225" t="s">
        <v>31</v>
      </c>
      <c r="F885" s="159">
        <f t="shared" si="273"/>
        <v>90</v>
      </c>
      <c r="G885" s="214" t="s">
        <v>1402</v>
      </c>
      <c r="H885" s="215" t="s">
        <v>1767</v>
      </c>
      <c r="I885" s="216">
        <v>40627</v>
      </c>
      <c r="J885" s="17">
        <f t="shared" si="266"/>
        <v>5</v>
      </c>
      <c r="K885" s="18">
        <f t="shared" si="267"/>
        <v>5</v>
      </c>
      <c r="L885" s="19">
        <f t="shared" si="274"/>
        <v>5</v>
      </c>
      <c r="M885" s="20">
        <f t="shared" si="275"/>
        <v>0</v>
      </c>
      <c r="N885" s="20">
        <f t="shared" si="276"/>
        <v>0</v>
      </c>
      <c r="O885" s="20">
        <f t="shared" si="277"/>
        <v>0</v>
      </c>
      <c r="P885" s="20">
        <f t="shared" si="278"/>
        <v>0</v>
      </c>
      <c r="Q885" s="20">
        <f t="shared" si="279"/>
        <v>0</v>
      </c>
      <c r="R885" s="21">
        <v>0</v>
      </c>
      <c r="S885" s="22">
        <f t="shared" si="268"/>
        <v>5</v>
      </c>
      <c r="T885" s="22">
        <f t="shared" si="269"/>
        <v>0</v>
      </c>
      <c r="U885" s="22">
        <f t="shared" si="270"/>
        <v>0</v>
      </c>
      <c r="V885" s="22">
        <f t="shared" si="271"/>
        <v>0</v>
      </c>
      <c r="W885" s="22">
        <f t="shared" si="272"/>
        <v>0</v>
      </c>
      <c r="X885" s="26">
        <v>5</v>
      </c>
      <c r="Y885" s="27"/>
      <c r="Z885" s="27"/>
      <c r="AA885" s="27"/>
      <c r="AB885" s="27"/>
      <c r="AC885" s="27"/>
    </row>
    <row r="886" spans="1:29" ht="15" customHeight="1" x14ac:dyDescent="0.3">
      <c r="A886" s="166" t="s">
        <v>127</v>
      </c>
      <c r="B886" s="220" t="s">
        <v>605</v>
      </c>
      <c r="C886" s="221" t="s">
        <v>573</v>
      </c>
      <c r="D886" s="225">
        <v>3</v>
      </c>
      <c r="E886" s="225" t="s">
        <v>39</v>
      </c>
      <c r="F886" s="159">
        <f t="shared" si="273"/>
        <v>91</v>
      </c>
      <c r="G886" s="214" t="s">
        <v>1425</v>
      </c>
      <c r="H886" s="215" t="s">
        <v>1748</v>
      </c>
      <c r="I886" s="216">
        <v>40614</v>
      </c>
      <c r="J886" s="17">
        <f t="shared" si="266"/>
        <v>5</v>
      </c>
      <c r="K886" s="18">
        <f t="shared" si="267"/>
        <v>5</v>
      </c>
      <c r="L886" s="19">
        <f t="shared" si="274"/>
        <v>5</v>
      </c>
      <c r="M886" s="20">
        <f t="shared" si="275"/>
        <v>0</v>
      </c>
      <c r="N886" s="20">
        <f t="shared" si="276"/>
        <v>0</v>
      </c>
      <c r="O886" s="20">
        <f t="shared" si="277"/>
        <v>0</v>
      </c>
      <c r="P886" s="20">
        <f t="shared" si="278"/>
        <v>0</v>
      </c>
      <c r="Q886" s="20">
        <f t="shared" si="279"/>
        <v>0</v>
      </c>
      <c r="R886" s="21">
        <v>0</v>
      </c>
      <c r="S886" s="22">
        <f t="shared" si="268"/>
        <v>5</v>
      </c>
      <c r="T886" s="22">
        <f t="shared" si="269"/>
        <v>0</v>
      </c>
      <c r="U886" s="22">
        <f t="shared" si="270"/>
        <v>0</v>
      </c>
      <c r="V886" s="22">
        <f t="shared" si="271"/>
        <v>0</v>
      </c>
      <c r="W886" s="22">
        <f t="shared" si="272"/>
        <v>0</v>
      </c>
      <c r="X886" s="26">
        <v>0</v>
      </c>
      <c r="Y886" s="27">
        <v>5</v>
      </c>
      <c r="Z886" s="27"/>
      <c r="AA886" s="27"/>
      <c r="AB886" s="27"/>
      <c r="AC886" s="27"/>
    </row>
    <row r="887" spans="1:29" ht="15" customHeight="1" x14ac:dyDescent="0.3">
      <c r="A887" s="166" t="s">
        <v>127</v>
      </c>
      <c r="B887" s="220" t="s">
        <v>2447</v>
      </c>
      <c r="C887" s="221" t="s">
        <v>1082</v>
      </c>
      <c r="D887" s="232">
        <v>1</v>
      </c>
      <c r="E887" s="225" t="s">
        <v>75</v>
      </c>
      <c r="F887" s="159">
        <f t="shared" si="273"/>
        <v>92</v>
      </c>
      <c r="G887" s="214" t="s">
        <v>1624</v>
      </c>
      <c r="H887" s="215" t="s">
        <v>1708</v>
      </c>
      <c r="I887" s="216">
        <v>40608</v>
      </c>
      <c r="J887" s="17">
        <f t="shared" si="266"/>
        <v>5</v>
      </c>
      <c r="K887" s="18">
        <f t="shared" si="267"/>
        <v>5</v>
      </c>
      <c r="L887" s="19">
        <f t="shared" si="274"/>
        <v>5</v>
      </c>
      <c r="M887" s="20">
        <f t="shared" si="275"/>
        <v>0</v>
      </c>
      <c r="N887" s="20">
        <f t="shared" si="276"/>
        <v>0</v>
      </c>
      <c r="O887" s="20">
        <f t="shared" si="277"/>
        <v>0</v>
      </c>
      <c r="P887" s="20">
        <f t="shared" si="278"/>
        <v>0</v>
      </c>
      <c r="Q887" s="20">
        <f t="shared" si="279"/>
        <v>0</v>
      </c>
      <c r="R887" s="21">
        <v>0</v>
      </c>
      <c r="S887" s="22">
        <f t="shared" si="268"/>
        <v>5</v>
      </c>
      <c r="T887" s="22">
        <f t="shared" si="269"/>
        <v>0</v>
      </c>
      <c r="U887" s="22">
        <f t="shared" si="270"/>
        <v>0</v>
      </c>
      <c r="V887" s="22">
        <f t="shared" si="271"/>
        <v>0</v>
      </c>
      <c r="W887" s="22">
        <f t="shared" si="272"/>
        <v>0</v>
      </c>
      <c r="X887" s="26">
        <v>0</v>
      </c>
      <c r="Y887" s="27">
        <v>5</v>
      </c>
      <c r="Z887" s="27"/>
      <c r="AA887" s="27"/>
      <c r="AB887" s="27"/>
      <c r="AC887" s="27">
        <v>0</v>
      </c>
    </row>
    <row r="888" spans="1:29" ht="15" customHeight="1" x14ac:dyDescent="0.3">
      <c r="A888" s="166" t="s">
        <v>127</v>
      </c>
      <c r="B888" s="220" t="s">
        <v>2476</v>
      </c>
      <c r="C888" s="221" t="s">
        <v>2399</v>
      </c>
      <c r="D888" s="232">
        <v>16</v>
      </c>
      <c r="E888" s="225" t="s">
        <v>44</v>
      </c>
      <c r="F888" s="159">
        <f t="shared" si="273"/>
        <v>93</v>
      </c>
      <c r="G888" s="214" t="s">
        <v>106</v>
      </c>
      <c r="H888" s="215" t="s">
        <v>2420</v>
      </c>
      <c r="I888" s="216">
        <v>40605</v>
      </c>
      <c r="J888" s="17">
        <f t="shared" si="266"/>
        <v>5</v>
      </c>
      <c r="K888" s="18">
        <f t="shared" si="267"/>
        <v>5</v>
      </c>
      <c r="L888" s="19">
        <f t="shared" si="274"/>
        <v>5</v>
      </c>
      <c r="M888" s="20">
        <f t="shared" si="275"/>
        <v>0</v>
      </c>
      <c r="N888" s="20">
        <f t="shared" si="276"/>
        <v>0</v>
      </c>
      <c r="O888" s="20">
        <f t="shared" si="277"/>
        <v>0</v>
      </c>
      <c r="P888" s="20">
        <f t="shared" si="278"/>
        <v>0</v>
      </c>
      <c r="Q888" s="20">
        <f t="shared" si="279"/>
        <v>0</v>
      </c>
      <c r="R888" s="21">
        <v>0</v>
      </c>
      <c r="S888" s="22">
        <f t="shared" si="268"/>
        <v>5</v>
      </c>
      <c r="T888" s="22">
        <f t="shared" si="269"/>
        <v>0</v>
      </c>
      <c r="U888" s="22">
        <f t="shared" si="270"/>
        <v>0</v>
      </c>
      <c r="V888" s="22">
        <f t="shared" si="271"/>
        <v>0</v>
      </c>
      <c r="W888" s="22">
        <f t="shared" si="272"/>
        <v>0</v>
      </c>
      <c r="X888" s="26"/>
      <c r="Y888" s="27"/>
      <c r="Z888" s="27">
        <v>5</v>
      </c>
      <c r="AA888" s="27"/>
      <c r="AB888" s="27"/>
      <c r="AC888" s="27"/>
    </row>
    <row r="889" spans="1:29" ht="15" customHeight="1" x14ac:dyDescent="0.3">
      <c r="A889" s="166" t="s">
        <v>127</v>
      </c>
      <c r="B889" s="220" t="s">
        <v>996</v>
      </c>
      <c r="C889" s="221" t="s">
        <v>920</v>
      </c>
      <c r="D889" s="232">
        <v>3</v>
      </c>
      <c r="E889" s="225" t="s">
        <v>39</v>
      </c>
      <c r="F889" s="159">
        <f t="shared" si="273"/>
        <v>94</v>
      </c>
      <c r="G889" s="214" t="s">
        <v>1765</v>
      </c>
      <c r="H889" s="215" t="s">
        <v>1766</v>
      </c>
      <c r="I889" s="216">
        <v>40603</v>
      </c>
      <c r="J889" s="17">
        <f t="shared" si="266"/>
        <v>5</v>
      </c>
      <c r="K889" s="18">
        <f t="shared" si="267"/>
        <v>5</v>
      </c>
      <c r="L889" s="19">
        <f t="shared" si="274"/>
        <v>5</v>
      </c>
      <c r="M889" s="20">
        <f t="shared" si="275"/>
        <v>0</v>
      </c>
      <c r="N889" s="20">
        <f t="shared" si="276"/>
        <v>0</v>
      </c>
      <c r="O889" s="20">
        <f t="shared" si="277"/>
        <v>0</v>
      </c>
      <c r="P889" s="20">
        <f t="shared" si="278"/>
        <v>0</v>
      </c>
      <c r="Q889" s="20">
        <f t="shared" si="279"/>
        <v>0</v>
      </c>
      <c r="R889" s="21">
        <v>0</v>
      </c>
      <c r="S889" s="22">
        <f t="shared" si="268"/>
        <v>5</v>
      </c>
      <c r="T889" s="22">
        <f t="shared" si="269"/>
        <v>0</v>
      </c>
      <c r="U889" s="22">
        <f t="shared" si="270"/>
        <v>0</v>
      </c>
      <c r="V889" s="22">
        <f t="shared" si="271"/>
        <v>0</v>
      </c>
      <c r="W889" s="22">
        <f t="shared" si="272"/>
        <v>0</v>
      </c>
      <c r="X889" s="26">
        <v>5</v>
      </c>
      <c r="Y889" s="27"/>
      <c r="Z889" s="27"/>
      <c r="AA889" s="27"/>
      <c r="AB889" s="27"/>
      <c r="AC889" s="27"/>
    </row>
    <row r="890" spans="1:29" ht="15" customHeight="1" x14ac:dyDescent="0.3">
      <c r="A890" s="166" t="s">
        <v>127</v>
      </c>
      <c r="B890" s="220" t="s">
        <v>130</v>
      </c>
      <c r="C890" s="221" t="s">
        <v>131</v>
      </c>
      <c r="D890" s="232">
        <v>8</v>
      </c>
      <c r="E890" s="225" t="s">
        <v>49</v>
      </c>
      <c r="F890" s="159">
        <f t="shared" si="273"/>
        <v>95</v>
      </c>
      <c r="G890" s="214" t="s">
        <v>1257</v>
      </c>
      <c r="H890" s="215" t="s">
        <v>839</v>
      </c>
      <c r="I890" s="216">
        <v>40593</v>
      </c>
      <c r="J890" s="17">
        <f t="shared" si="266"/>
        <v>5</v>
      </c>
      <c r="K890" s="18">
        <f t="shared" si="267"/>
        <v>5</v>
      </c>
      <c r="L890" s="19">
        <f t="shared" si="274"/>
        <v>5</v>
      </c>
      <c r="M890" s="20">
        <f t="shared" si="275"/>
        <v>0</v>
      </c>
      <c r="N890" s="20">
        <f t="shared" si="276"/>
        <v>0</v>
      </c>
      <c r="O890" s="20">
        <f t="shared" si="277"/>
        <v>0</v>
      </c>
      <c r="P890" s="20">
        <f t="shared" si="278"/>
        <v>0</v>
      </c>
      <c r="Q890" s="20">
        <f t="shared" si="279"/>
        <v>0</v>
      </c>
      <c r="R890" s="21">
        <v>0</v>
      </c>
      <c r="S890" s="22">
        <f t="shared" si="268"/>
        <v>5</v>
      </c>
      <c r="T890" s="22">
        <f t="shared" si="269"/>
        <v>0</v>
      </c>
      <c r="U890" s="22">
        <f t="shared" si="270"/>
        <v>0</v>
      </c>
      <c r="V890" s="22">
        <f t="shared" si="271"/>
        <v>0</v>
      </c>
      <c r="W890" s="22">
        <f t="shared" si="272"/>
        <v>0</v>
      </c>
      <c r="X890" s="26">
        <v>0</v>
      </c>
      <c r="Y890" s="27">
        <v>5</v>
      </c>
      <c r="Z890" s="27"/>
      <c r="AA890" s="27"/>
      <c r="AB890" s="27"/>
      <c r="AC890" s="27">
        <v>0</v>
      </c>
    </row>
    <row r="891" spans="1:29" ht="15" customHeight="1" x14ac:dyDescent="0.3">
      <c r="A891" s="166" t="s">
        <v>127</v>
      </c>
      <c r="B891" s="220" t="s">
        <v>2024</v>
      </c>
      <c r="C891" s="221" t="s">
        <v>1375</v>
      </c>
      <c r="D891" s="232">
        <v>13</v>
      </c>
      <c r="E891" s="225" t="s">
        <v>179</v>
      </c>
      <c r="F891" s="159">
        <f t="shared" si="273"/>
        <v>96</v>
      </c>
      <c r="G891" s="214" t="s">
        <v>1390</v>
      </c>
      <c r="H891" s="215" t="s">
        <v>1391</v>
      </c>
      <c r="I891" s="216">
        <v>40588</v>
      </c>
      <c r="J891" s="17">
        <f t="shared" si="266"/>
        <v>5</v>
      </c>
      <c r="K891" s="18">
        <f t="shared" si="267"/>
        <v>5</v>
      </c>
      <c r="L891" s="19">
        <f t="shared" si="274"/>
        <v>5</v>
      </c>
      <c r="M891" s="20">
        <f t="shared" si="275"/>
        <v>0</v>
      </c>
      <c r="N891" s="20">
        <f t="shared" si="276"/>
        <v>0</v>
      </c>
      <c r="O891" s="20">
        <f t="shared" si="277"/>
        <v>0</v>
      </c>
      <c r="P891" s="20">
        <f t="shared" si="278"/>
        <v>0</v>
      </c>
      <c r="Q891" s="20">
        <f t="shared" si="279"/>
        <v>0</v>
      </c>
      <c r="R891" s="21">
        <v>0</v>
      </c>
      <c r="S891" s="22">
        <f t="shared" si="268"/>
        <v>5</v>
      </c>
      <c r="T891" s="22">
        <f t="shared" si="269"/>
        <v>0</v>
      </c>
      <c r="U891" s="22">
        <f t="shared" si="270"/>
        <v>0</v>
      </c>
      <c r="V891" s="22">
        <f t="shared" si="271"/>
        <v>0</v>
      </c>
      <c r="W891" s="22">
        <f t="shared" si="272"/>
        <v>0</v>
      </c>
      <c r="X891" s="26">
        <v>5</v>
      </c>
      <c r="Y891" s="27"/>
      <c r="Z891" s="27"/>
      <c r="AA891" s="27"/>
      <c r="AB891" s="27"/>
      <c r="AC891" s="27"/>
    </row>
    <row r="892" spans="1:29" ht="15" customHeight="1" x14ac:dyDescent="0.3">
      <c r="A892" s="166" t="s">
        <v>127</v>
      </c>
      <c r="B892" s="220" t="s">
        <v>256</v>
      </c>
      <c r="C892" s="221" t="s">
        <v>215</v>
      </c>
      <c r="D892" s="232">
        <v>12</v>
      </c>
      <c r="E892" s="225" t="s">
        <v>25</v>
      </c>
      <c r="F892" s="159">
        <f t="shared" ref="F892:F923" si="280">F891+1</f>
        <v>97</v>
      </c>
      <c r="G892" s="214" t="s">
        <v>249</v>
      </c>
      <c r="H892" s="215" t="s">
        <v>2421</v>
      </c>
      <c r="I892" s="216">
        <v>40577</v>
      </c>
      <c r="J892" s="17">
        <f t="shared" si="266"/>
        <v>5</v>
      </c>
      <c r="K892" s="18">
        <f t="shared" si="267"/>
        <v>5</v>
      </c>
      <c r="L892" s="19">
        <f t="shared" ref="L892:L923" si="281">IFERROR(LARGE((S892:W892),1),0)</f>
        <v>5</v>
      </c>
      <c r="M892" s="20">
        <f t="shared" ref="M892:M923" si="282">IFERROR(LARGE((S892:W892),2),0)</f>
        <v>0</v>
      </c>
      <c r="N892" s="20">
        <f t="shared" ref="N892:N923" si="283">IFERROR(LARGE((S892:W892),3),0)</f>
        <v>0</v>
      </c>
      <c r="O892" s="20">
        <f t="shared" ref="O892:O923" si="284">IFERROR(LARGE((S892:W892),4),0)</f>
        <v>0</v>
      </c>
      <c r="P892" s="20">
        <f t="shared" ref="P892:P923" si="285">IFERROR(LARGE((S892:W892),5),0)</f>
        <v>0</v>
      </c>
      <c r="Q892" s="20">
        <f t="shared" ref="Q892:Q923" si="286">IFERROR(LARGE((S892:W892),6),0)</f>
        <v>0</v>
      </c>
      <c r="R892" s="21">
        <v>0</v>
      </c>
      <c r="S892" s="22">
        <f t="shared" si="268"/>
        <v>5</v>
      </c>
      <c r="T892" s="22">
        <f t="shared" si="269"/>
        <v>0</v>
      </c>
      <c r="U892" s="22">
        <f t="shared" si="270"/>
        <v>0</v>
      </c>
      <c r="V892" s="22">
        <f t="shared" si="271"/>
        <v>0</v>
      </c>
      <c r="W892" s="22">
        <f t="shared" si="272"/>
        <v>0</v>
      </c>
      <c r="X892" s="26"/>
      <c r="Y892" s="27"/>
      <c r="Z892" s="27">
        <v>5</v>
      </c>
      <c r="AA892" s="27"/>
      <c r="AB892" s="27"/>
      <c r="AC892" s="27"/>
    </row>
    <row r="893" spans="1:29" ht="15" customHeight="1" x14ac:dyDescent="0.3">
      <c r="A893" s="166" t="s">
        <v>127</v>
      </c>
      <c r="B893" s="220" t="s">
        <v>998</v>
      </c>
      <c r="C893" s="221" t="s">
        <v>964</v>
      </c>
      <c r="D893" s="232">
        <v>11</v>
      </c>
      <c r="E893" s="225" t="s">
        <v>61</v>
      </c>
      <c r="F893" s="159">
        <f t="shared" si="280"/>
        <v>98</v>
      </c>
      <c r="G893" s="214" t="s">
        <v>1288</v>
      </c>
      <c r="H893" s="215" t="s">
        <v>1367</v>
      </c>
      <c r="I893" s="216">
        <v>40571</v>
      </c>
      <c r="J893" s="17">
        <f t="shared" si="266"/>
        <v>5</v>
      </c>
      <c r="K893" s="18">
        <f t="shared" si="267"/>
        <v>5</v>
      </c>
      <c r="L893" s="19">
        <f t="shared" si="281"/>
        <v>5</v>
      </c>
      <c r="M893" s="20">
        <f t="shared" si="282"/>
        <v>0</v>
      </c>
      <c r="N893" s="20">
        <f t="shared" si="283"/>
        <v>0</v>
      </c>
      <c r="O893" s="20">
        <f t="shared" si="284"/>
        <v>0</v>
      </c>
      <c r="P893" s="20">
        <f t="shared" si="285"/>
        <v>0</v>
      </c>
      <c r="Q893" s="20">
        <f t="shared" si="286"/>
        <v>0</v>
      </c>
      <c r="R893" s="21">
        <v>0</v>
      </c>
      <c r="S893" s="22">
        <f t="shared" si="268"/>
        <v>5</v>
      </c>
      <c r="T893" s="22">
        <f t="shared" si="269"/>
        <v>0</v>
      </c>
      <c r="U893" s="22">
        <f t="shared" si="270"/>
        <v>0</v>
      </c>
      <c r="V893" s="22">
        <f t="shared" si="271"/>
        <v>0</v>
      </c>
      <c r="W893" s="22">
        <f t="shared" si="272"/>
        <v>0</v>
      </c>
      <c r="X893" s="26">
        <v>0</v>
      </c>
      <c r="Y893" s="27">
        <v>5</v>
      </c>
      <c r="Z893" s="27"/>
      <c r="AA893" s="27"/>
      <c r="AB893" s="27"/>
      <c r="AC893" s="27"/>
    </row>
    <row r="894" spans="1:29" ht="15" customHeight="1" x14ac:dyDescent="0.3">
      <c r="A894" s="166" t="s">
        <v>127</v>
      </c>
      <c r="B894" s="224" t="s">
        <v>82</v>
      </c>
      <c r="C894" s="225" t="s">
        <v>83</v>
      </c>
      <c r="D894" s="225">
        <v>12</v>
      </c>
      <c r="E894" s="225" t="s">
        <v>25</v>
      </c>
      <c r="F894" s="159">
        <f t="shared" si="280"/>
        <v>99</v>
      </c>
      <c r="G894" s="217" t="s">
        <v>213</v>
      </c>
      <c r="H894" s="218" t="s">
        <v>2120</v>
      </c>
      <c r="I894" s="219">
        <v>40566</v>
      </c>
      <c r="J894" s="17">
        <f t="shared" si="266"/>
        <v>5</v>
      </c>
      <c r="K894" s="18">
        <f t="shared" si="267"/>
        <v>5</v>
      </c>
      <c r="L894" s="19">
        <f t="shared" si="281"/>
        <v>5</v>
      </c>
      <c r="M894" s="20">
        <f t="shared" si="282"/>
        <v>0</v>
      </c>
      <c r="N894" s="20">
        <f t="shared" si="283"/>
        <v>0</v>
      </c>
      <c r="O894" s="20">
        <f t="shared" si="284"/>
        <v>0</v>
      </c>
      <c r="P894" s="20">
        <f t="shared" si="285"/>
        <v>0</v>
      </c>
      <c r="Q894" s="20">
        <f t="shared" si="286"/>
        <v>0</v>
      </c>
      <c r="R894" s="21">
        <v>0</v>
      </c>
      <c r="S894" s="22">
        <f t="shared" si="268"/>
        <v>5</v>
      </c>
      <c r="T894" s="22">
        <f t="shared" si="269"/>
        <v>0</v>
      </c>
      <c r="U894" s="22">
        <f t="shared" si="270"/>
        <v>0</v>
      </c>
      <c r="V894" s="22">
        <f t="shared" si="271"/>
        <v>0</v>
      </c>
      <c r="W894" s="22">
        <f t="shared" si="272"/>
        <v>0</v>
      </c>
      <c r="X894" s="26"/>
      <c r="Y894" s="27"/>
      <c r="Z894" s="27"/>
      <c r="AA894" s="27"/>
      <c r="AB894" s="27"/>
      <c r="AC894" s="27">
        <v>5</v>
      </c>
    </row>
    <row r="895" spans="1:29" ht="15" customHeight="1" x14ac:dyDescent="0.3">
      <c r="A895" s="166" t="s">
        <v>127</v>
      </c>
      <c r="B895" s="220" t="s">
        <v>1186</v>
      </c>
      <c r="C895" s="221" t="s">
        <v>217</v>
      </c>
      <c r="D895" s="232">
        <v>8</v>
      </c>
      <c r="E895" s="225" t="s">
        <v>49</v>
      </c>
      <c r="F895" s="159">
        <f t="shared" si="280"/>
        <v>100</v>
      </c>
      <c r="G895" s="214" t="s">
        <v>1709</v>
      </c>
      <c r="H895" s="215" t="s">
        <v>1710</v>
      </c>
      <c r="I895" s="216">
        <v>40560</v>
      </c>
      <c r="J895" s="17">
        <f t="shared" si="266"/>
        <v>5</v>
      </c>
      <c r="K895" s="18">
        <f t="shared" si="267"/>
        <v>5</v>
      </c>
      <c r="L895" s="19">
        <f t="shared" si="281"/>
        <v>5</v>
      </c>
      <c r="M895" s="20">
        <f t="shared" si="282"/>
        <v>0</v>
      </c>
      <c r="N895" s="20">
        <f t="shared" si="283"/>
        <v>0</v>
      </c>
      <c r="O895" s="20">
        <f t="shared" si="284"/>
        <v>0</v>
      </c>
      <c r="P895" s="20">
        <f t="shared" si="285"/>
        <v>0</v>
      </c>
      <c r="Q895" s="20">
        <f t="shared" si="286"/>
        <v>0</v>
      </c>
      <c r="R895" s="21">
        <v>0</v>
      </c>
      <c r="S895" s="22">
        <f t="shared" si="268"/>
        <v>5</v>
      </c>
      <c r="T895" s="22">
        <f t="shared" si="269"/>
        <v>0</v>
      </c>
      <c r="U895" s="22">
        <f t="shared" si="270"/>
        <v>0</v>
      </c>
      <c r="V895" s="22">
        <f t="shared" si="271"/>
        <v>0</v>
      </c>
      <c r="W895" s="22">
        <f t="shared" si="272"/>
        <v>0</v>
      </c>
      <c r="X895" s="26">
        <v>0</v>
      </c>
      <c r="Y895" s="27">
        <v>5</v>
      </c>
      <c r="Z895" s="27"/>
      <c r="AA895" s="27"/>
      <c r="AB895" s="27"/>
      <c r="AC895" s="27"/>
    </row>
    <row r="896" spans="1:29" ht="15" customHeight="1" x14ac:dyDescent="0.3">
      <c r="A896" s="166" t="s">
        <v>127</v>
      </c>
      <c r="B896" s="220" t="s">
        <v>1998</v>
      </c>
      <c r="C896" s="221" t="s">
        <v>1648</v>
      </c>
      <c r="D896" s="232">
        <v>1</v>
      </c>
      <c r="E896" s="225" t="s">
        <v>75</v>
      </c>
      <c r="F896" s="159">
        <f t="shared" si="280"/>
        <v>101</v>
      </c>
      <c r="G896" s="214" t="s">
        <v>67</v>
      </c>
      <c r="H896" s="215" t="s">
        <v>1703</v>
      </c>
      <c r="I896" s="216">
        <v>40547</v>
      </c>
      <c r="J896" s="17">
        <f t="shared" si="266"/>
        <v>5</v>
      </c>
      <c r="K896" s="18">
        <f t="shared" si="267"/>
        <v>5</v>
      </c>
      <c r="L896" s="19">
        <f t="shared" si="281"/>
        <v>5</v>
      </c>
      <c r="M896" s="20">
        <f t="shared" si="282"/>
        <v>0</v>
      </c>
      <c r="N896" s="20">
        <f t="shared" si="283"/>
        <v>0</v>
      </c>
      <c r="O896" s="20">
        <f t="shared" si="284"/>
        <v>0</v>
      </c>
      <c r="P896" s="20">
        <f t="shared" si="285"/>
        <v>0</v>
      </c>
      <c r="Q896" s="20">
        <f t="shared" si="286"/>
        <v>0</v>
      </c>
      <c r="R896" s="21">
        <v>0</v>
      </c>
      <c r="S896" s="22">
        <f t="shared" si="268"/>
        <v>5</v>
      </c>
      <c r="T896" s="22">
        <f t="shared" si="269"/>
        <v>0</v>
      </c>
      <c r="U896" s="22">
        <f t="shared" si="270"/>
        <v>0</v>
      </c>
      <c r="V896" s="22">
        <f t="shared" si="271"/>
        <v>0</v>
      </c>
      <c r="W896" s="22">
        <f t="shared" si="272"/>
        <v>0</v>
      </c>
      <c r="X896" s="26">
        <v>0</v>
      </c>
      <c r="Y896" s="27">
        <v>5</v>
      </c>
      <c r="Z896" s="27"/>
      <c r="AA896" s="27"/>
      <c r="AB896" s="27"/>
      <c r="AC896" s="27">
        <v>0</v>
      </c>
    </row>
    <row r="897" spans="1:29" ht="15" customHeight="1" x14ac:dyDescent="0.3">
      <c r="A897" s="166" t="s">
        <v>127</v>
      </c>
      <c r="B897" s="220" t="s">
        <v>181</v>
      </c>
      <c r="C897" s="221" t="s">
        <v>182</v>
      </c>
      <c r="D897" s="225">
        <v>3</v>
      </c>
      <c r="E897" s="225" t="s">
        <v>39</v>
      </c>
      <c r="F897" s="159">
        <f t="shared" si="280"/>
        <v>102</v>
      </c>
      <c r="G897" s="214" t="s">
        <v>1404</v>
      </c>
      <c r="H897" s="215" t="s">
        <v>1729</v>
      </c>
      <c r="I897" s="216">
        <v>40545</v>
      </c>
      <c r="J897" s="17">
        <f t="shared" si="266"/>
        <v>5</v>
      </c>
      <c r="K897" s="18">
        <f t="shared" si="267"/>
        <v>5</v>
      </c>
      <c r="L897" s="19">
        <f t="shared" si="281"/>
        <v>5</v>
      </c>
      <c r="M897" s="20">
        <f t="shared" si="282"/>
        <v>0</v>
      </c>
      <c r="N897" s="20">
        <f t="shared" si="283"/>
        <v>0</v>
      </c>
      <c r="O897" s="20">
        <f t="shared" si="284"/>
        <v>0</v>
      </c>
      <c r="P897" s="20">
        <f t="shared" si="285"/>
        <v>0</v>
      </c>
      <c r="Q897" s="20">
        <f t="shared" si="286"/>
        <v>0</v>
      </c>
      <c r="R897" s="21">
        <v>0</v>
      </c>
      <c r="S897" s="22">
        <f t="shared" si="268"/>
        <v>5</v>
      </c>
      <c r="T897" s="22">
        <f t="shared" si="269"/>
        <v>0</v>
      </c>
      <c r="U897" s="22">
        <f t="shared" si="270"/>
        <v>0</v>
      </c>
      <c r="V897" s="22">
        <f t="shared" si="271"/>
        <v>0</v>
      </c>
      <c r="W897" s="22">
        <f t="shared" si="272"/>
        <v>0</v>
      </c>
      <c r="X897" s="26">
        <v>0</v>
      </c>
      <c r="Y897" s="27">
        <v>5</v>
      </c>
      <c r="Z897" s="27"/>
      <c r="AA897" s="27"/>
      <c r="AB897" s="27"/>
      <c r="AC897" s="27">
        <v>0</v>
      </c>
    </row>
    <row r="898" spans="1:29" ht="15" customHeight="1" x14ac:dyDescent="0.3">
      <c r="A898" s="166" t="s">
        <v>127</v>
      </c>
      <c r="B898" s="220" t="s">
        <v>1978</v>
      </c>
      <c r="C898" s="221" t="s">
        <v>1204</v>
      </c>
      <c r="D898" s="232">
        <v>12</v>
      </c>
      <c r="E898" s="225" t="s">
        <v>25</v>
      </c>
      <c r="F898" s="159">
        <f t="shared" si="280"/>
        <v>103</v>
      </c>
      <c r="G898" s="214" t="s">
        <v>84</v>
      </c>
      <c r="H898" s="215" t="s">
        <v>417</v>
      </c>
      <c r="I898" s="216">
        <v>40525</v>
      </c>
      <c r="J898" s="17">
        <f t="shared" si="266"/>
        <v>5</v>
      </c>
      <c r="K898" s="18">
        <f t="shared" si="267"/>
        <v>5</v>
      </c>
      <c r="L898" s="19">
        <f t="shared" si="281"/>
        <v>5</v>
      </c>
      <c r="M898" s="20">
        <f t="shared" si="282"/>
        <v>0</v>
      </c>
      <c r="N898" s="20">
        <f t="shared" si="283"/>
        <v>0</v>
      </c>
      <c r="O898" s="20">
        <f t="shared" si="284"/>
        <v>0</v>
      </c>
      <c r="P898" s="20">
        <f t="shared" si="285"/>
        <v>0</v>
      </c>
      <c r="Q898" s="20">
        <f t="shared" si="286"/>
        <v>0</v>
      </c>
      <c r="R898" s="21">
        <v>0</v>
      </c>
      <c r="S898" s="22">
        <f t="shared" si="268"/>
        <v>5</v>
      </c>
      <c r="T898" s="22">
        <f t="shared" si="269"/>
        <v>0</v>
      </c>
      <c r="U898" s="22">
        <f t="shared" si="270"/>
        <v>0</v>
      </c>
      <c r="V898" s="22">
        <f t="shared" si="271"/>
        <v>0</v>
      </c>
      <c r="W898" s="22">
        <f t="shared" si="272"/>
        <v>0</v>
      </c>
      <c r="X898" s="26">
        <v>5</v>
      </c>
      <c r="Y898" s="27"/>
      <c r="Z898" s="27"/>
      <c r="AA898" s="27"/>
      <c r="AB898" s="27"/>
      <c r="AC898" s="27"/>
    </row>
    <row r="899" spans="1:29" ht="15" customHeight="1" x14ac:dyDescent="0.3">
      <c r="A899" s="166" t="s">
        <v>127</v>
      </c>
      <c r="B899" s="224" t="s">
        <v>616</v>
      </c>
      <c r="C899" s="225" t="s">
        <v>464</v>
      </c>
      <c r="D899" s="225">
        <v>15</v>
      </c>
      <c r="E899" s="225" t="s">
        <v>29</v>
      </c>
      <c r="F899" s="159">
        <f t="shared" si="280"/>
        <v>104</v>
      </c>
      <c r="G899" s="217" t="s">
        <v>287</v>
      </c>
      <c r="H899" s="218" t="s">
        <v>465</v>
      </c>
      <c r="I899" s="219">
        <v>40519</v>
      </c>
      <c r="J899" s="17">
        <f t="shared" si="266"/>
        <v>5</v>
      </c>
      <c r="K899" s="18">
        <f t="shared" si="267"/>
        <v>5</v>
      </c>
      <c r="L899" s="19">
        <f t="shared" si="281"/>
        <v>5</v>
      </c>
      <c r="M899" s="20">
        <f t="shared" si="282"/>
        <v>0</v>
      </c>
      <c r="N899" s="20">
        <f t="shared" si="283"/>
        <v>0</v>
      </c>
      <c r="O899" s="20">
        <f t="shared" si="284"/>
        <v>0</v>
      </c>
      <c r="P899" s="20">
        <f t="shared" si="285"/>
        <v>0</v>
      </c>
      <c r="Q899" s="20">
        <f t="shared" si="286"/>
        <v>0</v>
      </c>
      <c r="R899" s="21">
        <v>0</v>
      </c>
      <c r="S899" s="22">
        <f t="shared" si="268"/>
        <v>5</v>
      </c>
      <c r="T899" s="22">
        <f t="shared" si="269"/>
        <v>0</v>
      </c>
      <c r="U899" s="22">
        <f t="shared" si="270"/>
        <v>0</v>
      </c>
      <c r="V899" s="22">
        <f t="shared" si="271"/>
        <v>0</v>
      </c>
      <c r="W899" s="22">
        <f t="shared" si="272"/>
        <v>0</v>
      </c>
      <c r="X899" s="26"/>
      <c r="Y899" s="27"/>
      <c r="Z899" s="27">
        <v>5</v>
      </c>
      <c r="AA899" s="27"/>
      <c r="AB899" s="27"/>
      <c r="AC899" s="24"/>
    </row>
    <row r="900" spans="1:29" ht="15" customHeight="1" x14ac:dyDescent="0.3">
      <c r="A900" s="166" t="s">
        <v>127</v>
      </c>
      <c r="B900" s="220" t="s">
        <v>2450</v>
      </c>
      <c r="C900" s="221" t="s">
        <v>2256</v>
      </c>
      <c r="D900" s="232">
        <v>5</v>
      </c>
      <c r="E900" s="225" t="s">
        <v>53</v>
      </c>
      <c r="F900" s="159">
        <f t="shared" si="280"/>
        <v>105</v>
      </c>
      <c r="G900" s="214" t="s">
        <v>67</v>
      </c>
      <c r="H900" s="215" t="s">
        <v>2305</v>
      </c>
      <c r="I900" s="216">
        <v>40518</v>
      </c>
      <c r="J900" s="17">
        <f t="shared" ref="J900:J963" si="287">SUM(L900:R900)</f>
        <v>5</v>
      </c>
      <c r="K900" s="18">
        <f t="shared" si="267"/>
        <v>5</v>
      </c>
      <c r="L900" s="19">
        <f t="shared" si="281"/>
        <v>5</v>
      </c>
      <c r="M900" s="20">
        <f t="shared" si="282"/>
        <v>0</v>
      </c>
      <c r="N900" s="20">
        <f t="shared" si="283"/>
        <v>0</v>
      </c>
      <c r="O900" s="20">
        <f t="shared" si="284"/>
        <v>0</v>
      </c>
      <c r="P900" s="20">
        <f t="shared" si="285"/>
        <v>0</v>
      </c>
      <c r="Q900" s="20">
        <f t="shared" si="286"/>
        <v>0</v>
      </c>
      <c r="R900" s="21">
        <v>0</v>
      </c>
      <c r="S900" s="22">
        <f t="shared" si="268"/>
        <v>5</v>
      </c>
      <c r="T900" s="22">
        <f t="shared" si="269"/>
        <v>0</v>
      </c>
      <c r="U900" s="22">
        <f t="shared" si="270"/>
        <v>0</v>
      </c>
      <c r="V900" s="22">
        <f t="shared" si="271"/>
        <v>0</v>
      </c>
      <c r="W900" s="22">
        <f t="shared" si="272"/>
        <v>0</v>
      </c>
      <c r="X900" s="26"/>
      <c r="Y900" s="27">
        <v>5</v>
      </c>
      <c r="Z900" s="27"/>
      <c r="AA900" s="27"/>
      <c r="AB900" s="27"/>
      <c r="AC900" s="27"/>
    </row>
    <row r="901" spans="1:29" ht="15" customHeight="1" x14ac:dyDescent="0.3">
      <c r="A901" s="166" t="s">
        <v>127</v>
      </c>
      <c r="B901" s="220" t="s">
        <v>2490</v>
      </c>
      <c r="C901" s="221" t="s">
        <v>2300</v>
      </c>
      <c r="D901" s="232">
        <v>3</v>
      </c>
      <c r="E901" s="225" t="s">
        <v>39</v>
      </c>
      <c r="F901" s="159">
        <f t="shared" si="280"/>
        <v>106</v>
      </c>
      <c r="G901" s="214" t="s">
        <v>110</v>
      </c>
      <c r="H901" s="215" t="s">
        <v>2301</v>
      </c>
      <c r="I901" s="216">
        <v>40506</v>
      </c>
      <c r="J901" s="17">
        <f t="shared" si="287"/>
        <v>5</v>
      </c>
      <c r="K901" s="18">
        <f t="shared" ref="K901:K964" si="288">SUM(L901:Q901)</f>
        <v>5</v>
      </c>
      <c r="L901" s="19">
        <f t="shared" si="281"/>
        <v>5</v>
      </c>
      <c r="M901" s="20">
        <f t="shared" si="282"/>
        <v>0</v>
      </c>
      <c r="N901" s="20">
        <f t="shared" si="283"/>
        <v>0</v>
      </c>
      <c r="O901" s="20">
        <f t="shared" si="284"/>
        <v>0</v>
      </c>
      <c r="P901" s="20">
        <f t="shared" si="285"/>
        <v>0</v>
      </c>
      <c r="Q901" s="20">
        <f t="shared" si="286"/>
        <v>0</v>
      </c>
      <c r="R901" s="21">
        <v>0</v>
      </c>
      <c r="S901" s="22">
        <f t="shared" ref="S901:S964" si="289">IFERROR(LARGE((X901:AC901),1),0)</f>
        <v>5</v>
      </c>
      <c r="T901" s="22">
        <f t="shared" ref="T901:T964" si="290">IFERROR(LARGE((X901:AC901),2),0)</f>
        <v>0</v>
      </c>
      <c r="U901" s="22">
        <f t="shared" ref="U901:U964" si="291">IFERROR(LARGE((X901:AC901),3),0)</f>
        <v>0</v>
      </c>
      <c r="V901" s="22">
        <f t="shared" ref="V901:V964" si="292">IFERROR(LARGE((X901:AC901),4),0)</f>
        <v>0</v>
      </c>
      <c r="W901" s="22">
        <f t="shared" ref="W901:W964" si="293">IFERROR(LARGE((X901:AC901),5),0)</f>
        <v>0</v>
      </c>
      <c r="X901" s="26"/>
      <c r="Y901" s="27">
        <v>5</v>
      </c>
      <c r="Z901" s="27"/>
      <c r="AA901" s="27"/>
      <c r="AB901" s="27"/>
      <c r="AC901" s="27"/>
    </row>
    <row r="902" spans="1:29" ht="15" customHeight="1" x14ac:dyDescent="0.3">
      <c r="A902" s="166" t="s">
        <v>127</v>
      </c>
      <c r="B902" s="220" t="s">
        <v>2028</v>
      </c>
      <c r="C902" s="221" t="s">
        <v>1801</v>
      </c>
      <c r="D902" s="232">
        <v>8</v>
      </c>
      <c r="E902" s="225" t="s">
        <v>49</v>
      </c>
      <c r="F902" s="159">
        <f t="shared" si="280"/>
        <v>107</v>
      </c>
      <c r="G902" s="214" t="s">
        <v>2105</v>
      </c>
      <c r="H902" s="215" t="s">
        <v>2106</v>
      </c>
      <c r="I902" s="216">
        <v>40478</v>
      </c>
      <c r="J902" s="17">
        <f t="shared" si="287"/>
        <v>5</v>
      </c>
      <c r="K902" s="18">
        <f t="shared" si="288"/>
        <v>5</v>
      </c>
      <c r="L902" s="19">
        <f t="shared" si="281"/>
        <v>5</v>
      </c>
      <c r="M902" s="20">
        <f t="shared" si="282"/>
        <v>0</v>
      </c>
      <c r="N902" s="20">
        <f t="shared" si="283"/>
        <v>0</v>
      </c>
      <c r="O902" s="20">
        <f t="shared" si="284"/>
        <v>0</v>
      </c>
      <c r="P902" s="20">
        <f t="shared" si="285"/>
        <v>0</v>
      </c>
      <c r="Q902" s="20">
        <f t="shared" si="286"/>
        <v>0</v>
      </c>
      <c r="R902" s="21">
        <v>0</v>
      </c>
      <c r="S902" s="22">
        <f t="shared" si="289"/>
        <v>5</v>
      </c>
      <c r="T902" s="22">
        <f t="shared" si="290"/>
        <v>0</v>
      </c>
      <c r="U902" s="22">
        <f t="shared" si="291"/>
        <v>0</v>
      </c>
      <c r="V902" s="22">
        <f t="shared" si="292"/>
        <v>0</v>
      </c>
      <c r="W902" s="22">
        <f t="shared" si="293"/>
        <v>0</v>
      </c>
      <c r="X902" s="26"/>
      <c r="Y902" s="27">
        <v>5</v>
      </c>
      <c r="Z902" s="27"/>
      <c r="AA902" s="27"/>
      <c r="AB902" s="27"/>
      <c r="AC902" s="27">
        <v>0</v>
      </c>
    </row>
    <row r="903" spans="1:29" ht="15" customHeight="1" x14ac:dyDescent="0.3">
      <c r="A903" s="166" t="s">
        <v>127</v>
      </c>
      <c r="B903" s="220" t="s">
        <v>63</v>
      </c>
      <c r="C903" s="221" t="s">
        <v>64</v>
      </c>
      <c r="D903" s="232">
        <v>12</v>
      </c>
      <c r="E903" s="225" t="s">
        <v>25</v>
      </c>
      <c r="F903" s="159">
        <f t="shared" si="280"/>
        <v>108</v>
      </c>
      <c r="G903" s="214" t="s">
        <v>126</v>
      </c>
      <c r="H903" s="215" t="s">
        <v>2146</v>
      </c>
      <c r="I903" s="216">
        <v>40471</v>
      </c>
      <c r="J903" s="17">
        <f t="shared" si="287"/>
        <v>5</v>
      </c>
      <c r="K903" s="18">
        <f t="shared" si="288"/>
        <v>5</v>
      </c>
      <c r="L903" s="19">
        <f t="shared" si="281"/>
        <v>5</v>
      </c>
      <c r="M903" s="20">
        <f t="shared" si="282"/>
        <v>0</v>
      </c>
      <c r="N903" s="20">
        <f t="shared" si="283"/>
        <v>0</v>
      </c>
      <c r="O903" s="20">
        <f t="shared" si="284"/>
        <v>0</v>
      </c>
      <c r="P903" s="20">
        <f t="shared" si="285"/>
        <v>0</v>
      </c>
      <c r="Q903" s="20">
        <f t="shared" si="286"/>
        <v>0</v>
      </c>
      <c r="R903" s="21">
        <v>0</v>
      </c>
      <c r="S903" s="22">
        <f t="shared" si="289"/>
        <v>5</v>
      </c>
      <c r="T903" s="22">
        <f t="shared" si="290"/>
        <v>0</v>
      </c>
      <c r="U903" s="22">
        <f t="shared" si="291"/>
        <v>0</v>
      </c>
      <c r="V903" s="22">
        <f t="shared" si="292"/>
        <v>0</v>
      </c>
      <c r="W903" s="22">
        <f t="shared" si="293"/>
        <v>0</v>
      </c>
      <c r="X903" s="26"/>
      <c r="Y903" s="27">
        <v>5</v>
      </c>
      <c r="Z903" s="27"/>
      <c r="AA903" s="27"/>
      <c r="AB903" s="27"/>
      <c r="AC903" s="27"/>
    </row>
    <row r="904" spans="1:29" ht="15" customHeight="1" x14ac:dyDescent="0.3">
      <c r="A904" s="166" t="s">
        <v>127</v>
      </c>
      <c r="B904" s="220" t="s">
        <v>1186</v>
      </c>
      <c r="C904" s="221" t="s">
        <v>217</v>
      </c>
      <c r="D904" s="232">
        <v>8</v>
      </c>
      <c r="E904" s="225" t="s">
        <v>49</v>
      </c>
      <c r="F904" s="159">
        <f t="shared" si="280"/>
        <v>109</v>
      </c>
      <c r="G904" s="214" t="s">
        <v>37</v>
      </c>
      <c r="H904" s="215" t="s">
        <v>2308</v>
      </c>
      <c r="I904" s="216">
        <v>40415</v>
      </c>
      <c r="J904" s="17">
        <f t="shared" si="287"/>
        <v>5</v>
      </c>
      <c r="K904" s="18">
        <f t="shared" si="288"/>
        <v>5</v>
      </c>
      <c r="L904" s="19">
        <f t="shared" si="281"/>
        <v>5</v>
      </c>
      <c r="M904" s="20">
        <f t="shared" si="282"/>
        <v>0</v>
      </c>
      <c r="N904" s="20">
        <f t="shared" si="283"/>
        <v>0</v>
      </c>
      <c r="O904" s="20">
        <f t="shared" si="284"/>
        <v>0</v>
      </c>
      <c r="P904" s="20">
        <f t="shared" si="285"/>
        <v>0</v>
      </c>
      <c r="Q904" s="20">
        <f t="shared" si="286"/>
        <v>0</v>
      </c>
      <c r="R904" s="21">
        <v>0</v>
      </c>
      <c r="S904" s="22">
        <f t="shared" si="289"/>
        <v>5</v>
      </c>
      <c r="T904" s="22">
        <f t="shared" si="290"/>
        <v>0</v>
      </c>
      <c r="U904" s="22">
        <f t="shared" si="291"/>
        <v>0</v>
      </c>
      <c r="V904" s="22">
        <f t="shared" si="292"/>
        <v>0</v>
      </c>
      <c r="W904" s="22">
        <f t="shared" si="293"/>
        <v>0</v>
      </c>
      <c r="X904" s="26"/>
      <c r="Y904" s="27">
        <v>5</v>
      </c>
      <c r="Z904" s="27"/>
      <c r="AA904" s="27"/>
      <c r="AB904" s="27"/>
      <c r="AC904" s="27"/>
    </row>
    <row r="905" spans="1:29" ht="15" customHeight="1" x14ac:dyDescent="0.3">
      <c r="A905" s="166" t="s">
        <v>127</v>
      </c>
      <c r="B905" s="224" t="s">
        <v>626</v>
      </c>
      <c r="C905" s="225" t="s">
        <v>402</v>
      </c>
      <c r="D905" s="232">
        <v>16</v>
      </c>
      <c r="E905" s="225" t="s">
        <v>44</v>
      </c>
      <c r="F905" s="159">
        <f t="shared" si="280"/>
        <v>110</v>
      </c>
      <c r="G905" s="217" t="s">
        <v>403</v>
      </c>
      <c r="H905" s="218" t="s">
        <v>404</v>
      </c>
      <c r="I905" s="219">
        <v>40409</v>
      </c>
      <c r="J905" s="17">
        <f t="shared" si="287"/>
        <v>5</v>
      </c>
      <c r="K905" s="18">
        <f t="shared" si="288"/>
        <v>0</v>
      </c>
      <c r="L905" s="19">
        <f t="shared" si="281"/>
        <v>0</v>
      </c>
      <c r="M905" s="20">
        <f t="shared" si="282"/>
        <v>0</v>
      </c>
      <c r="N905" s="20">
        <f t="shared" si="283"/>
        <v>0</v>
      </c>
      <c r="O905" s="20">
        <f t="shared" si="284"/>
        <v>0</v>
      </c>
      <c r="P905" s="20">
        <f t="shared" si="285"/>
        <v>0</v>
      </c>
      <c r="Q905" s="20">
        <f t="shared" si="286"/>
        <v>0</v>
      </c>
      <c r="R905" s="21">
        <v>5</v>
      </c>
      <c r="S905" s="22">
        <f t="shared" si="289"/>
        <v>0</v>
      </c>
      <c r="T905" s="22">
        <f t="shared" si="290"/>
        <v>0</v>
      </c>
      <c r="U905" s="22">
        <f t="shared" si="291"/>
        <v>0</v>
      </c>
      <c r="V905" s="22">
        <f t="shared" si="292"/>
        <v>0</v>
      </c>
      <c r="W905" s="22">
        <f t="shared" si="293"/>
        <v>0</v>
      </c>
      <c r="X905" s="26"/>
      <c r="Y905" s="27"/>
      <c r="Z905" s="27"/>
      <c r="AA905" s="27"/>
      <c r="AB905" s="27"/>
      <c r="AC905" s="27"/>
    </row>
    <row r="906" spans="1:29" ht="15" customHeight="1" x14ac:dyDescent="0.3">
      <c r="A906" s="166" t="s">
        <v>127</v>
      </c>
      <c r="B906" s="224" t="s">
        <v>1186</v>
      </c>
      <c r="C906" s="225" t="s">
        <v>217</v>
      </c>
      <c r="D906" s="232">
        <v>8</v>
      </c>
      <c r="E906" s="225" t="s">
        <v>49</v>
      </c>
      <c r="F906" s="159">
        <f t="shared" si="280"/>
        <v>111</v>
      </c>
      <c r="G906" s="217" t="s">
        <v>1190</v>
      </c>
      <c r="H906" s="218" t="s">
        <v>917</v>
      </c>
      <c r="I906" s="219">
        <v>40401</v>
      </c>
      <c r="J906" s="17">
        <f t="shared" si="287"/>
        <v>5</v>
      </c>
      <c r="K906" s="18">
        <f t="shared" si="288"/>
        <v>5</v>
      </c>
      <c r="L906" s="19">
        <f t="shared" si="281"/>
        <v>5</v>
      </c>
      <c r="M906" s="20">
        <f t="shared" si="282"/>
        <v>0</v>
      </c>
      <c r="N906" s="20">
        <f t="shared" si="283"/>
        <v>0</v>
      </c>
      <c r="O906" s="20">
        <f t="shared" si="284"/>
        <v>0</v>
      </c>
      <c r="P906" s="20">
        <f t="shared" si="285"/>
        <v>0</v>
      </c>
      <c r="Q906" s="20">
        <f t="shared" si="286"/>
        <v>0</v>
      </c>
      <c r="R906" s="21">
        <v>0</v>
      </c>
      <c r="S906" s="22">
        <f t="shared" si="289"/>
        <v>5</v>
      </c>
      <c r="T906" s="22">
        <f t="shared" si="290"/>
        <v>0</v>
      </c>
      <c r="U906" s="22">
        <f t="shared" si="291"/>
        <v>0</v>
      </c>
      <c r="V906" s="22">
        <f t="shared" si="292"/>
        <v>0</v>
      </c>
      <c r="W906" s="22">
        <f t="shared" si="293"/>
        <v>0</v>
      </c>
      <c r="X906" s="26">
        <v>0</v>
      </c>
      <c r="Y906" s="27">
        <v>5</v>
      </c>
      <c r="Z906" s="27"/>
      <c r="AA906" s="27"/>
      <c r="AB906" s="27"/>
      <c r="AC906" s="24"/>
    </row>
    <row r="907" spans="1:29" ht="15" customHeight="1" x14ac:dyDescent="0.3">
      <c r="A907" s="166" t="s">
        <v>127</v>
      </c>
      <c r="B907" s="224" t="s">
        <v>622</v>
      </c>
      <c r="C907" s="225" t="s">
        <v>377</v>
      </c>
      <c r="D907" s="232">
        <v>15</v>
      </c>
      <c r="E907" s="225" t="s">
        <v>29</v>
      </c>
      <c r="F907" s="159">
        <f t="shared" si="280"/>
        <v>112</v>
      </c>
      <c r="G907" s="217" t="s">
        <v>314</v>
      </c>
      <c r="H907" s="218" t="s">
        <v>412</v>
      </c>
      <c r="I907" s="219">
        <v>40400</v>
      </c>
      <c r="J907" s="17">
        <f t="shared" si="287"/>
        <v>5</v>
      </c>
      <c r="K907" s="18">
        <f t="shared" si="288"/>
        <v>5</v>
      </c>
      <c r="L907" s="19">
        <f t="shared" si="281"/>
        <v>5</v>
      </c>
      <c r="M907" s="20">
        <f t="shared" si="282"/>
        <v>0</v>
      </c>
      <c r="N907" s="20">
        <f t="shared" si="283"/>
        <v>0</v>
      </c>
      <c r="O907" s="20">
        <f t="shared" si="284"/>
        <v>0</v>
      </c>
      <c r="P907" s="20">
        <f t="shared" si="285"/>
        <v>0</v>
      </c>
      <c r="Q907" s="20">
        <f t="shared" si="286"/>
        <v>0</v>
      </c>
      <c r="R907" s="21">
        <v>0</v>
      </c>
      <c r="S907" s="22">
        <f t="shared" si="289"/>
        <v>5</v>
      </c>
      <c r="T907" s="22">
        <f t="shared" si="290"/>
        <v>0</v>
      </c>
      <c r="U907" s="22">
        <f t="shared" si="291"/>
        <v>0</v>
      </c>
      <c r="V907" s="22">
        <f t="shared" si="292"/>
        <v>0</v>
      </c>
      <c r="W907" s="22">
        <f t="shared" si="293"/>
        <v>0</v>
      </c>
      <c r="X907" s="26">
        <v>5</v>
      </c>
      <c r="Y907" s="27"/>
      <c r="Z907" s="27"/>
      <c r="AA907" s="27"/>
      <c r="AB907" s="27"/>
      <c r="AC907" s="27"/>
    </row>
    <row r="908" spans="1:29" ht="15" customHeight="1" x14ac:dyDescent="0.3">
      <c r="A908" s="166" t="s">
        <v>127</v>
      </c>
      <c r="B908" s="224" t="s">
        <v>996</v>
      </c>
      <c r="C908" s="225" t="s">
        <v>920</v>
      </c>
      <c r="D908" s="225">
        <v>3</v>
      </c>
      <c r="E908" s="225" t="s">
        <v>39</v>
      </c>
      <c r="F908" s="159">
        <f t="shared" si="280"/>
        <v>113</v>
      </c>
      <c r="G908" s="217" t="s">
        <v>66</v>
      </c>
      <c r="H908" s="218" t="s">
        <v>932</v>
      </c>
      <c r="I908" s="219">
        <v>40374</v>
      </c>
      <c r="J908" s="17">
        <f t="shared" si="287"/>
        <v>5</v>
      </c>
      <c r="K908" s="18">
        <f t="shared" si="288"/>
        <v>0</v>
      </c>
      <c r="L908" s="19">
        <f t="shared" si="281"/>
        <v>0</v>
      </c>
      <c r="M908" s="20">
        <f t="shared" si="282"/>
        <v>0</v>
      </c>
      <c r="N908" s="20">
        <f t="shared" si="283"/>
        <v>0</v>
      </c>
      <c r="O908" s="20">
        <f t="shared" si="284"/>
        <v>0</v>
      </c>
      <c r="P908" s="20">
        <f t="shared" si="285"/>
        <v>0</v>
      </c>
      <c r="Q908" s="20">
        <f t="shared" si="286"/>
        <v>0</v>
      </c>
      <c r="R908" s="21">
        <v>5</v>
      </c>
      <c r="S908" s="22">
        <f t="shared" si="289"/>
        <v>0</v>
      </c>
      <c r="T908" s="22">
        <f t="shared" si="290"/>
        <v>0</v>
      </c>
      <c r="U908" s="22">
        <f t="shared" si="291"/>
        <v>0</v>
      </c>
      <c r="V908" s="22">
        <f t="shared" si="292"/>
        <v>0</v>
      </c>
      <c r="W908" s="22">
        <f t="shared" si="293"/>
        <v>0</v>
      </c>
      <c r="X908" s="26"/>
      <c r="Y908" s="27"/>
      <c r="Z908" s="27"/>
      <c r="AA908" s="27"/>
      <c r="AB908" s="27"/>
      <c r="AC908" s="27"/>
    </row>
    <row r="909" spans="1:29" ht="15" customHeight="1" x14ac:dyDescent="0.3">
      <c r="A909" s="166" t="s">
        <v>127</v>
      </c>
      <c r="B909" s="224" t="s">
        <v>853</v>
      </c>
      <c r="C909" s="225" t="s">
        <v>755</v>
      </c>
      <c r="D909" s="232">
        <v>8</v>
      </c>
      <c r="E909" s="225" t="s">
        <v>49</v>
      </c>
      <c r="F909" s="159">
        <f t="shared" si="280"/>
        <v>114</v>
      </c>
      <c r="G909" s="217" t="s">
        <v>123</v>
      </c>
      <c r="H909" s="218" t="s">
        <v>900</v>
      </c>
      <c r="I909" s="219">
        <v>40352</v>
      </c>
      <c r="J909" s="17">
        <f t="shared" si="287"/>
        <v>5</v>
      </c>
      <c r="K909" s="18">
        <f t="shared" si="288"/>
        <v>0</v>
      </c>
      <c r="L909" s="19">
        <f t="shared" si="281"/>
        <v>0</v>
      </c>
      <c r="M909" s="20">
        <f t="shared" si="282"/>
        <v>0</v>
      </c>
      <c r="N909" s="20">
        <f t="shared" si="283"/>
        <v>0</v>
      </c>
      <c r="O909" s="20">
        <f t="shared" si="284"/>
        <v>0</v>
      </c>
      <c r="P909" s="20">
        <f t="shared" si="285"/>
        <v>0</v>
      </c>
      <c r="Q909" s="20">
        <f t="shared" si="286"/>
        <v>0</v>
      </c>
      <c r="R909" s="21">
        <v>5</v>
      </c>
      <c r="S909" s="22">
        <f t="shared" si="289"/>
        <v>0</v>
      </c>
      <c r="T909" s="22">
        <f t="shared" si="290"/>
        <v>0</v>
      </c>
      <c r="U909" s="22">
        <f t="shared" si="291"/>
        <v>0</v>
      </c>
      <c r="V909" s="22">
        <f t="shared" si="292"/>
        <v>0</v>
      </c>
      <c r="W909" s="22">
        <f t="shared" si="293"/>
        <v>0</v>
      </c>
      <c r="X909" s="26"/>
      <c r="Y909" s="27"/>
      <c r="Z909" s="27"/>
      <c r="AA909" s="27"/>
      <c r="AB909" s="27"/>
      <c r="AC909" s="27"/>
    </row>
    <row r="910" spans="1:29" ht="15" customHeight="1" x14ac:dyDescent="0.3">
      <c r="A910" s="166" t="s">
        <v>127</v>
      </c>
      <c r="B910" s="220" t="s">
        <v>2452</v>
      </c>
      <c r="C910" s="221" t="s">
        <v>745</v>
      </c>
      <c r="D910" s="232">
        <v>4</v>
      </c>
      <c r="E910" s="225" t="s">
        <v>81</v>
      </c>
      <c r="F910" s="159">
        <f t="shared" si="280"/>
        <v>115</v>
      </c>
      <c r="G910" s="214" t="s">
        <v>1288</v>
      </c>
      <c r="H910" s="215" t="s">
        <v>1770</v>
      </c>
      <c r="I910" s="216">
        <v>40351</v>
      </c>
      <c r="J910" s="17">
        <f t="shared" si="287"/>
        <v>5</v>
      </c>
      <c r="K910" s="18">
        <f t="shared" si="288"/>
        <v>5</v>
      </c>
      <c r="L910" s="19">
        <f t="shared" si="281"/>
        <v>5</v>
      </c>
      <c r="M910" s="20">
        <f t="shared" si="282"/>
        <v>0</v>
      </c>
      <c r="N910" s="20">
        <f t="shared" si="283"/>
        <v>0</v>
      </c>
      <c r="O910" s="20">
        <f t="shared" si="284"/>
        <v>0</v>
      </c>
      <c r="P910" s="20">
        <f t="shared" si="285"/>
        <v>0</v>
      </c>
      <c r="Q910" s="20">
        <f t="shared" si="286"/>
        <v>0</v>
      </c>
      <c r="R910" s="21">
        <v>0</v>
      </c>
      <c r="S910" s="22">
        <f t="shared" si="289"/>
        <v>5</v>
      </c>
      <c r="T910" s="22">
        <f t="shared" si="290"/>
        <v>0</v>
      </c>
      <c r="U910" s="22">
        <f t="shared" si="291"/>
        <v>0</v>
      </c>
      <c r="V910" s="22">
        <f t="shared" si="292"/>
        <v>0</v>
      </c>
      <c r="W910" s="22">
        <f t="shared" si="293"/>
        <v>0</v>
      </c>
      <c r="X910" s="26">
        <v>5</v>
      </c>
      <c r="Y910" s="27"/>
      <c r="Z910" s="27"/>
      <c r="AA910" s="27"/>
      <c r="AB910" s="27"/>
      <c r="AC910" s="27"/>
    </row>
    <row r="911" spans="1:29" ht="15" customHeight="1" x14ac:dyDescent="0.3">
      <c r="A911" s="166" t="s">
        <v>127</v>
      </c>
      <c r="B911" s="224" t="s">
        <v>2491</v>
      </c>
      <c r="C911" s="225" t="s">
        <v>2125</v>
      </c>
      <c r="D911" s="225">
        <v>9</v>
      </c>
      <c r="E911" s="225" t="s">
        <v>33</v>
      </c>
      <c r="F911" s="159">
        <f t="shared" si="280"/>
        <v>116</v>
      </c>
      <c r="G911" s="217" t="s">
        <v>2126</v>
      </c>
      <c r="H911" s="218" t="s">
        <v>2127</v>
      </c>
      <c r="I911" s="219">
        <v>40345</v>
      </c>
      <c r="J911" s="17">
        <f t="shared" si="287"/>
        <v>5</v>
      </c>
      <c r="K911" s="18">
        <f t="shared" si="288"/>
        <v>5</v>
      </c>
      <c r="L911" s="19">
        <f t="shared" si="281"/>
        <v>5</v>
      </c>
      <c r="M911" s="20">
        <f t="shared" si="282"/>
        <v>0</v>
      </c>
      <c r="N911" s="20">
        <f t="shared" si="283"/>
        <v>0</v>
      </c>
      <c r="O911" s="20">
        <f t="shared" si="284"/>
        <v>0</v>
      </c>
      <c r="P911" s="20">
        <f t="shared" si="285"/>
        <v>0</v>
      </c>
      <c r="Q911" s="20">
        <f t="shared" si="286"/>
        <v>0</v>
      </c>
      <c r="R911" s="21">
        <v>0</v>
      </c>
      <c r="S911" s="22">
        <f t="shared" si="289"/>
        <v>5</v>
      </c>
      <c r="T911" s="22">
        <f t="shared" si="290"/>
        <v>0</v>
      </c>
      <c r="U911" s="22">
        <f t="shared" si="291"/>
        <v>0</v>
      </c>
      <c r="V911" s="22">
        <f t="shared" si="292"/>
        <v>0</v>
      </c>
      <c r="W911" s="22">
        <f t="shared" si="293"/>
        <v>0</v>
      </c>
      <c r="X911" s="26"/>
      <c r="Y911" s="27"/>
      <c r="Z911" s="27"/>
      <c r="AA911" s="27"/>
      <c r="AB911" s="27"/>
      <c r="AC911" s="27">
        <v>5</v>
      </c>
    </row>
    <row r="912" spans="1:29" ht="15" customHeight="1" x14ac:dyDescent="0.3">
      <c r="A912" s="166" t="s">
        <v>127</v>
      </c>
      <c r="B912" s="229" t="s">
        <v>2492</v>
      </c>
      <c r="C912" s="231" t="s">
        <v>2112</v>
      </c>
      <c r="D912" s="225">
        <v>5</v>
      </c>
      <c r="E912" s="225" t="s">
        <v>53</v>
      </c>
      <c r="F912" s="159">
        <f t="shared" si="280"/>
        <v>117</v>
      </c>
      <c r="G912" s="208" t="s">
        <v>2113</v>
      </c>
      <c r="H912" s="209" t="s">
        <v>2114</v>
      </c>
      <c r="I912" s="210">
        <v>40326</v>
      </c>
      <c r="J912" s="17">
        <f t="shared" si="287"/>
        <v>5</v>
      </c>
      <c r="K912" s="18">
        <f t="shared" si="288"/>
        <v>5</v>
      </c>
      <c r="L912" s="19">
        <f t="shared" si="281"/>
        <v>5</v>
      </c>
      <c r="M912" s="20">
        <f t="shared" si="282"/>
        <v>0</v>
      </c>
      <c r="N912" s="20">
        <f t="shared" si="283"/>
        <v>0</v>
      </c>
      <c r="O912" s="20">
        <f t="shared" si="284"/>
        <v>0</v>
      </c>
      <c r="P912" s="20">
        <f t="shared" si="285"/>
        <v>0</v>
      </c>
      <c r="Q912" s="20">
        <f t="shared" si="286"/>
        <v>0</v>
      </c>
      <c r="R912" s="21">
        <v>0</v>
      </c>
      <c r="S912" s="22">
        <f t="shared" si="289"/>
        <v>5</v>
      </c>
      <c r="T912" s="22">
        <f t="shared" si="290"/>
        <v>0</v>
      </c>
      <c r="U912" s="22">
        <f t="shared" si="291"/>
        <v>0</v>
      </c>
      <c r="V912" s="22">
        <f t="shared" si="292"/>
        <v>0</v>
      </c>
      <c r="W912" s="22">
        <f t="shared" si="293"/>
        <v>0</v>
      </c>
      <c r="X912" s="26"/>
      <c r="Y912" s="27"/>
      <c r="Z912" s="27"/>
      <c r="AA912" s="27"/>
      <c r="AB912" s="28"/>
      <c r="AC912" s="28">
        <v>5</v>
      </c>
    </row>
    <row r="913" spans="1:29" ht="15" customHeight="1" x14ac:dyDescent="0.3">
      <c r="A913" s="166" t="s">
        <v>127</v>
      </c>
      <c r="B913" s="224" t="s">
        <v>338</v>
      </c>
      <c r="C913" s="221" t="s">
        <v>294</v>
      </c>
      <c r="D913" s="232">
        <v>19</v>
      </c>
      <c r="E913" s="225" t="s">
        <v>46</v>
      </c>
      <c r="F913" s="159">
        <f t="shared" si="280"/>
        <v>118</v>
      </c>
      <c r="G913" s="217" t="s">
        <v>84</v>
      </c>
      <c r="H913" s="218" t="s">
        <v>668</v>
      </c>
      <c r="I913" s="219">
        <v>40324</v>
      </c>
      <c r="J913" s="17">
        <f t="shared" si="287"/>
        <v>5</v>
      </c>
      <c r="K913" s="18">
        <f t="shared" si="288"/>
        <v>5</v>
      </c>
      <c r="L913" s="19">
        <f t="shared" si="281"/>
        <v>5</v>
      </c>
      <c r="M913" s="20">
        <f t="shared" si="282"/>
        <v>0</v>
      </c>
      <c r="N913" s="20">
        <f t="shared" si="283"/>
        <v>0</v>
      </c>
      <c r="O913" s="20">
        <f t="shared" si="284"/>
        <v>0</v>
      </c>
      <c r="P913" s="20">
        <f t="shared" si="285"/>
        <v>0</v>
      </c>
      <c r="Q913" s="20">
        <f t="shared" si="286"/>
        <v>0</v>
      </c>
      <c r="R913" s="21">
        <v>0</v>
      </c>
      <c r="S913" s="22">
        <f t="shared" si="289"/>
        <v>5</v>
      </c>
      <c r="T913" s="22">
        <f t="shared" si="290"/>
        <v>0</v>
      </c>
      <c r="U913" s="22">
        <f t="shared" si="291"/>
        <v>0</v>
      </c>
      <c r="V913" s="22">
        <f t="shared" si="292"/>
        <v>0</v>
      </c>
      <c r="W913" s="22">
        <f t="shared" si="293"/>
        <v>0</v>
      </c>
      <c r="X913" s="26"/>
      <c r="Y913" s="27"/>
      <c r="Z913" s="27">
        <v>5</v>
      </c>
      <c r="AA913" s="27"/>
      <c r="AB913" s="27"/>
      <c r="AC913" s="27"/>
    </row>
    <row r="914" spans="1:29" ht="15" customHeight="1" x14ac:dyDescent="0.3">
      <c r="A914" s="166" t="s">
        <v>127</v>
      </c>
      <c r="B914" s="229" t="s">
        <v>608</v>
      </c>
      <c r="C914" s="231" t="s">
        <v>374</v>
      </c>
      <c r="D914" s="232">
        <v>15</v>
      </c>
      <c r="E914" s="225" t="s">
        <v>29</v>
      </c>
      <c r="F914" s="159">
        <f t="shared" si="280"/>
        <v>119</v>
      </c>
      <c r="G914" s="208" t="s">
        <v>407</v>
      </c>
      <c r="H914" s="209" t="s">
        <v>279</v>
      </c>
      <c r="I914" s="210">
        <v>40322</v>
      </c>
      <c r="J914" s="17">
        <f t="shared" si="287"/>
        <v>5</v>
      </c>
      <c r="K914" s="18">
        <f t="shared" si="288"/>
        <v>5</v>
      </c>
      <c r="L914" s="19">
        <f t="shared" si="281"/>
        <v>5</v>
      </c>
      <c r="M914" s="20">
        <f t="shared" si="282"/>
        <v>0</v>
      </c>
      <c r="N914" s="20">
        <f t="shared" si="283"/>
        <v>0</v>
      </c>
      <c r="O914" s="20">
        <f t="shared" si="284"/>
        <v>0</v>
      </c>
      <c r="P914" s="20">
        <f t="shared" si="285"/>
        <v>0</v>
      </c>
      <c r="Q914" s="20">
        <f t="shared" si="286"/>
        <v>0</v>
      </c>
      <c r="R914" s="21">
        <v>0</v>
      </c>
      <c r="S914" s="22">
        <f t="shared" si="289"/>
        <v>5</v>
      </c>
      <c r="T914" s="22">
        <f t="shared" si="290"/>
        <v>0</v>
      </c>
      <c r="U914" s="22">
        <f t="shared" si="291"/>
        <v>0</v>
      </c>
      <c r="V914" s="22">
        <f t="shared" si="292"/>
        <v>0</v>
      </c>
      <c r="W914" s="22">
        <f t="shared" si="293"/>
        <v>0</v>
      </c>
      <c r="X914" s="26"/>
      <c r="Y914" s="27"/>
      <c r="Z914" s="27">
        <v>5</v>
      </c>
      <c r="AA914" s="27"/>
      <c r="AB914" s="27"/>
      <c r="AC914" s="27">
        <v>0</v>
      </c>
    </row>
    <row r="915" spans="1:29" ht="15" customHeight="1" x14ac:dyDescent="0.3">
      <c r="A915" s="166" t="s">
        <v>127</v>
      </c>
      <c r="B915" s="228" t="s">
        <v>1978</v>
      </c>
      <c r="C915" s="227" t="s">
        <v>1204</v>
      </c>
      <c r="D915" s="232">
        <v>12</v>
      </c>
      <c r="E915" s="225" t="s">
        <v>25</v>
      </c>
      <c r="F915" s="159">
        <f t="shared" si="280"/>
        <v>120</v>
      </c>
      <c r="G915" s="211" t="s">
        <v>1299</v>
      </c>
      <c r="H915" s="212" t="s">
        <v>1393</v>
      </c>
      <c r="I915" s="213">
        <v>40312</v>
      </c>
      <c r="J915" s="17">
        <f t="shared" si="287"/>
        <v>5</v>
      </c>
      <c r="K915" s="18">
        <f t="shared" si="288"/>
        <v>5</v>
      </c>
      <c r="L915" s="19">
        <f t="shared" si="281"/>
        <v>5</v>
      </c>
      <c r="M915" s="20">
        <f t="shared" si="282"/>
        <v>0</v>
      </c>
      <c r="N915" s="20">
        <f t="shared" si="283"/>
        <v>0</v>
      </c>
      <c r="O915" s="20">
        <f t="shared" si="284"/>
        <v>0</v>
      </c>
      <c r="P915" s="20">
        <f t="shared" si="285"/>
        <v>0</v>
      </c>
      <c r="Q915" s="20">
        <f t="shared" si="286"/>
        <v>0</v>
      </c>
      <c r="R915" s="21">
        <v>0</v>
      </c>
      <c r="S915" s="22">
        <f t="shared" si="289"/>
        <v>5</v>
      </c>
      <c r="T915" s="22">
        <f t="shared" si="290"/>
        <v>0</v>
      </c>
      <c r="U915" s="22">
        <f t="shared" si="291"/>
        <v>0</v>
      </c>
      <c r="V915" s="22">
        <f t="shared" si="292"/>
        <v>0</v>
      </c>
      <c r="W915" s="22">
        <f t="shared" si="293"/>
        <v>0</v>
      </c>
      <c r="X915" s="26">
        <v>5</v>
      </c>
      <c r="Y915" s="27"/>
      <c r="Z915" s="27"/>
      <c r="AA915" s="27"/>
      <c r="AB915" s="37"/>
      <c r="AC915" s="37"/>
    </row>
    <row r="916" spans="1:29" ht="15" customHeight="1" x14ac:dyDescent="0.3">
      <c r="A916" s="166" t="s">
        <v>127</v>
      </c>
      <c r="B916" s="229" t="s">
        <v>1196</v>
      </c>
      <c r="C916" s="231" t="s">
        <v>285</v>
      </c>
      <c r="D916" s="232">
        <v>3</v>
      </c>
      <c r="E916" s="225" t="s">
        <v>39</v>
      </c>
      <c r="F916" s="159">
        <f t="shared" si="280"/>
        <v>121</v>
      </c>
      <c r="G916" s="208" t="s">
        <v>57</v>
      </c>
      <c r="H916" s="209" t="s">
        <v>798</v>
      </c>
      <c r="I916" s="210">
        <v>40304</v>
      </c>
      <c r="J916" s="17">
        <f t="shared" si="287"/>
        <v>5</v>
      </c>
      <c r="K916" s="18">
        <f t="shared" si="288"/>
        <v>5</v>
      </c>
      <c r="L916" s="19">
        <f t="shared" si="281"/>
        <v>5</v>
      </c>
      <c r="M916" s="20">
        <f t="shared" si="282"/>
        <v>0</v>
      </c>
      <c r="N916" s="20">
        <f t="shared" si="283"/>
        <v>0</v>
      </c>
      <c r="O916" s="20">
        <f t="shared" si="284"/>
        <v>0</v>
      </c>
      <c r="P916" s="20">
        <f t="shared" si="285"/>
        <v>0</v>
      </c>
      <c r="Q916" s="20">
        <f t="shared" si="286"/>
        <v>0</v>
      </c>
      <c r="R916" s="21">
        <v>0</v>
      </c>
      <c r="S916" s="22">
        <f t="shared" si="289"/>
        <v>5</v>
      </c>
      <c r="T916" s="22">
        <f t="shared" si="290"/>
        <v>0</v>
      </c>
      <c r="U916" s="22">
        <f t="shared" si="291"/>
        <v>0</v>
      </c>
      <c r="V916" s="22">
        <f t="shared" si="292"/>
        <v>0</v>
      </c>
      <c r="W916" s="22">
        <f t="shared" si="293"/>
        <v>0</v>
      </c>
      <c r="X916" s="26">
        <v>0</v>
      </c>
      <c r="Y916" s="27">
        <v>5</v>
      </c>
      <c r="Z916" s="27"/>
      <c r="AA916" s="27"/>
      <c r="AB916" s="27"/>
      <c r="AC916" s="27">
        <v>0</v>
      </c>
    </row>
    <row r="917" spans="1:29" ht="15" customHeight="1" x14ac:dyDescent="0.3">
      <c r="A917" s="166" t="s">
        <v>127</v>
      </c>
      <c r="B917" s="228" t="s">
        <v>624</v>
      </c>
      <c r="C917" s="227" t="s">
        <v>355</v>
      </c>
      <c r="D917" s="232">
        <v>16</v>
      </c>
      <c r="E917" s="225" t="s">
        <v>44</v>
      </c>
      <c r="F917" s="159">
        <f t="shared" si="280"/>
        <v>122</v>
      </c>
      <c r="G917" s="211" t="s">
        <v>280</v>
      </c>
      <c r="H917" s="212" t="s">
        <v>2422</v>
      </c>
      <c r="I917" s="213">
        <v>40267</v>
      </c>
      <c r="J917" s="17">
        <f t="shared" si="287"/>
        <v>5</v>
      </c>
      <c r="K917" s="18">
        <f t="shared" si="288"/>
        <v>5</v>
      </c>
      <c r="L917" s="19">
        <f t="shared" si="281"/>
        <v>5</v>
      </c>
      <c r="M917" s="20">
        <f t="shared" si="282"/>
        <v>0</v>
      </c>
      <c r="N917" s="20">
        <f t="shared" si="283"/>
        <v>0</v>
      </c>
      <c r="O917" s="20">
        <f t="shared" si="284"/>
        <v>0</v>
      </c>
      <c r="P917" s="20">
        <f t="shared" si="285"/>
        <v>0</v>
      </c>
      <c r="Q917" s="20">
        <f t="shared" si="286"/>
        <v>0</v>
      </c>
      <c r="R917" s="21">
        <v>0</v>
      </c>
      <c r="S917" s="22">
        <f t="shared" si="289"/>
        <v>5</v>
      </c>
      <c r="T917" s="22">
        <f t="shared" si="290"/>
        <v>0</v>
      </c>
      <c r="U917" s="22">
        <f t="shared" si="291"/>
        <v>0</v>
      </c>
      <c r="V917" s="22">
        <f t="shared" si="292"/>
        <v>0</v>
      </c>
      <c r="W917" s="22">
        <f t="shared" si="293"/>
        <v>0</v>
      </c>
      <c r="X917" s="26"/>
      <c r="Y917" s="27"/>
      <c r="Z917" s="27">
        <v>5</v>
      </c>
      <c r="AA917" s="27"/>
      <c r="AB917" s="27"/>
      <c r="AC917" s="27"/>
    </row>
    <row r="918" spans="1:29" ht="15" customHeight="1" x14ac:dyDescent="0.3">
      <c r="A918" s="166" t="s">
        <v>127</v>
      </c>
      <c r="B918" s="229" t="s">
        <v>181</v>
      </c>
      <c r="C918" s="231" t="s">
        <v>182</v>
      </c>
      <c r="D918" s="232">
        <v>3</v>
      </c>
      <c r="E918" s="225" t="s">
        <v>39</v>
      </c>
      <c r="F918" s="159">
        <f t="shared" si="280"/>
        <v>123</v>
      </c>
      <c r="G918" s="208" t="s">
        <v>110</v>
      </c>
      <c r="H918" s="209" t="s">
        <v>821</v>
      </c>
      <c r="I918" s="210">
        <v>40265</v>
      </c>
      <c r="J918" s="17">
        <f t="shared" si="287"/>
        <v>5</v>
      </c>
      <c r="K918" s="18">
        <f t="shared" si="288"/>
        <v>5</v>
      </c>
      <c r="L918" s="19">
        <f t="shared" si="281"/>
        <v>5</v>
      </c>
      <c r="M918" s="20">
        <f t="shared" si="282"/>
        <v>0</v>
      </c>
      <c r="N918" s="20">
        <f t="shared" si="283"/>
        <v>0</v>
      </c>
      <c r="O918" s="20">
        <f t="shared" si="284"/>
        <v>0</v>
      </c>
      <c r="P918" s="20">
        <f t="shared" si="285"/>
        <v>0</v>
      </c>
      <c r="Q918" s="20">
        <f t="shared" si="286"/>
        <v>0</v>
      </c>
      <c r="R918" s="21">
        <v>0</v>
      </c>
      <c r="S918" s="22">
        <f t="shared" si="289"/>
        <v>5</v>
      </c>
      <c r="T918" s="22">
        <f t="shared" si="290"/>
        <v>0</v>
      </c>
      <c r="U918" s="22">
        <f t="shared" si="291"/>
        <v>0</v>
      </c>
      <c r="V918" s="22">
        <f t="shared" si="292"/>
        <v>0</v>
      </c>
      <c r="W918" s="22">
        <f t="shared" si="293"/>
        <v>0</v>
      </c>
      <c r="X918" s="26">
        <v>0</v>
      </c>
      <c r="Y918" s="27">
        <v>5</v>
      </c>
      <c r="Z918" s="27"/>
      <c r="AA918" s="27"/>
      <c r="AB918" s="27"/>
      <c r="AC918" s="27">
        <v>0</v>
      </c>
    </row>
    <row r="919" spans="1:29" ht="15" customHeight="1" x14ac:dyDescent="0.3">
      <c r="A919" s="166" t="s">
        <v>127</v>
      </c>
      <c r="B919" s="229" t="s">
        <v>624</v>
      </c>
      <c r="C919" s="231" t="s">
        <v>355</v>
      </c>
      <c r="D919" s="232">
        <v>16</v>
      </c>
      <c r="E919" s="225" t="s">
        <v>44</v>
      </c>
      <c r="F919" s="159">
        <f t="shared" si="280"/>
        <v>124</v>
      </c>
      <c r="G919" s="208" t="s">
        <v>240</v>
      </c>
      <c r="H919" s="209" t="s">
        <v>424</v>
      </c>
      <c r="I919" s="210">
        <v>40259</v>
      </c>
      <c r="J919" s="17">
        <f t="shared" si="287"/>
        <v>5</v>
      </c>
      <c r="K919" s="18">
        <f t="shared" si="288"/>
        <v>5</v>
      </c>
      <c r="L919" s="19">
        <f t="shared" si="281"/>
        <v>5</v>
      </c>
      <c r="M919" s="20">
        <f t="shared" si="282"/>
        <v>0</v>
      </c>
      <c r="N919" s="20">
        <f t="shared" si="283"/>
        <v>0</v>
      </c>
      <c r="O919" s="20">
        <f t="shared" si="284"/>
        <v>0</v>
      </c>
      <c r="P919" s="20">
        <f t="shared" si="285"/>
        <v>0</v>
      </c>
      <c r="Q919" s="20">
        <f t="shared" si="286"/>
        <v>0</v>
      </c>
      <c r="R919" s="21">
        <v>0</v>
      </c>
      <c r="S919" s="22">
        <f t="shared" si="289"/>
        <v>5</v>
      </c>
      <c r="T919" s="22">
        <f t="shared" si="290"/>
        <v>0</v>
      </c>
      <c r="U919" s="22">
        <f t="shared" si="291"/>
        <v>0</v>
      </c>
      <c r="V919" s="22">
        <f t="shared" si="292"/>
        <v>0</v>
      </c>
      <c r="W919" s="22">
        <f t="shared" si="293"/>
        <v>0</v>
      </c>
      <c r="X919" s="26"/>
      <c r="Y919" s="27"/>
      <c r="Z919" s="27">
        <v>5</v>
      </c>
      <c r="AA919" s="27"/>
      <c r="AB919" s="28"/>
      <c r="AC919" s="28"/>
    </row>
    <row r="920" spans="1:29" ht="15" customHeight="1" x14ac:dyDescent="0.3">
      <c r="A920" s="166" t="s">
        <v>127</v>
      </c>
      <c r="B920" s="229" t="s">
        <v>2040</v>
      </c>
      <c r="C920" s="231" t="s">
        <v>1886</v>
      </c>
      <c r="D920" s="225">
        <v>9</v>
      </c>
      <c r="E920" s="225" t="s">
        <v>33</v>
      </c>
      <c r="F920" s="159">
        <f t="shared" si="280"/>
        <v>125</v>
      </c>
      <c r="G920" s="208" t="s">
        <v>126</v>
      </c>
      <c r="H920" s="209" t="s">
        <v>2117</v>
      </c>
      <c r="I920" s="210">
        <v>40249</v>
      </c>
      <c r="J920" s="17">
        <f t="shared" si="287"/>
        <v>5</v>
      </c>
      <c r="K920" s="18">
        <f t="shared" si="288"/>
        <v>5</v>
      </c>
      <c r="L920" s="19">
        <f t="shared" si="281"/>
        <v>5</v>
      </c>
      <c r="M920" s="20">
        <f t="shared" si="282"/>
        <v>0</v>
      </c>
      <c r="N920" s="20">
        <f t="shared" si="283"/>
        <v>0</v>
      </c>
      <c r="O920" s="20">
        <f t="shared" si="284"/>
        <v>0</v>
      </c>
      <c r="P920" s="20">
        <f t="shared" si="285"/>
        <v>0</v>
      </c>
      <c r="Q920" s="20">
        <f t="shared" si="286"/>
        <v>0</v>
      </c>
      <c r="R920" s="21">
        <v>0</v>
      </c>
      <c r="S920" s="22">
        <f t="shared" si="289"/>
        <v>5</v>
      </c>
      <c r="T920" s="22">
        <f t="shared" si="290"/>
        <v>0</v>
      </c>
      <c r="U920" s="22">
        <f t="shared" si="291"/>
        <v>0</v>
      </c>
      <c r="V920" s="22">
        <f t="shared" si="292"/>
        <v>0</v>
      </c>
      <c r="W920" s="22">
        <f t="shared" si="293"/>
        <v>0</v>
      </c>
      <c r="X920" s="26"/>
      <c r="Y920" s="27"/>
      <c r="Z920" s="27"/>
      <c r="AA920" s="27"/>
      <c r="AB920" s="27"/>
      <c r="AC920" s="27">
        <v>5</v>
      </c>
    </row>
    <row r="921" spans="1:29" ht="15" customHeight="1" x14ac:dyDescent="0.3">
      <c r="A921" s="166" t="s">
        <v>127</v>
      </c>
      <c r="B921" s="229" t="s">
        <v>2493</v>
      </c>
      <c r="C921" s="231" t="s">
        <v>2121</v>
      </c>
      <c r="D921" s="225">
        <v>12</v>
      </c>
      <c r="E921" s="225" t="s">
        <v>25</v>
      </c>
      <c r="F921" s="159">
        <f t="shared" si="280"/>
        <v>126</v>
      </c>
      <c r="G921" s="208" t="s">
        <v>107</v>
      </c>
      <c r="H921" s="209" t="s">
        <v>2122</v>
      </c>
      <c r="I921" s="210">
        <v>40243</v>
      </c>
      <c r="J921" s="17">
        <f t="shared" si="287"/>
        <v>5</v>
      </c>
      <c r="K921" s="18">
        <f t="shared" si="288"/>
        <v>5</v>
      </c>
      <c r="L921" s="19">
        <f t="shared" si="281"/>
        <v>5</v>
      </c>
      <c r="M921" s="20">
        <f t="shared" si="282"/>
        <v>0</v>
      </c>
      <c r="N921" s="20">
        <f t="shared" si="283"/>
        <v>0</v>
      </c>
      <c r="O921" s="20">
        <f t="shared" si="284"/>
        <v>0</v>
      </c>
      <c r="P921" s="20">
        <f t="shared" si="285"/>
        <v>0</v>
      </c>
      <c r="Q921" s="20">
        <f t="shared" si="286"/>
        <v>0</v>
      </c>
      <c r="R921" s="21">
        <v>0</v>
      </c>
      <c r="S921" s="22">
        <f t="shared" si="289"/>
        <v>5</v>
      </c>
      <c r="T921" s="22">
        <f t="shared" si="290"/>
        <v>0</v>
      </c>
      <c r="U921" s="22">
        <f t="shared" si="291"/>
        <v>0</v>
      </c>
      <c r="V921" s="22">
        <f t="shared" si="292"/>
        <v>0</v>
      </c>
      <c r="W921" s="22">
        <f t="shared" si="293"/>
        <v>0</v>
      </c>
      <c r="X921" s="26"/>
      <c r="Y921" s="27"/>
      <c r="Z921" s="27"/>
      <c r="AA921" s="27"/>
      <c r="AB921" s="27"/>
      <c r="AC921" s="27">
        <v>5</v>
      </c>
    </row>
    <row r="922" spans="1:29" ht="15" customHeight="1" x14ac:dyDescent="0.3">
      <c r="A922" s="166" t="s">
        <v>127</v>
      </c>
      <c r="B922" s="228" t="s">
        <v>1138</v>
      </c>
      <c r="C922" s="227" t="s">
        <v>1033</v>
      </c>
      <c r="D922" s="232">
        <v>16</v>
      </c>
      <c r="E922" s="225" t="s">
        <v>44</v>
      </c>
      <c r="F922" s="159">
        <f t="shared" si="280"/>
        <v>127</v>
      </c>
      <c r="G922" s="211" t="s">
        <v>242</v>
      </c>
      <c r="H922" s="212" t="s">
        <v>485</v>
      </c>
      <c r="I922" s="213">
        <v>40241</v>
      </c>
      <c r="J922" s="17">
        <f t="shared" si="287"/>
        <v>5</v>
      </c>
      <c r="K922" s="18">
        <f t="shared" si="288"/>
        <v>5</v>
      </c>
      <c r="L922" s="19">
        <f t="shared" si="281"/>
        <v>5</v>
      </c>
      <c r="M922" s="20">
        <f t="shared" si="282"/>
        <v>0</v>
      </c>
      <c r="N922" s="20">
        <f t="shared" si="283"/>
        <v>0</v>
      </c>
      <c r="O922" s="20">
        <f t="shared" si="284"/>
        <v>0</v>
      </c>
      <c r="P922" s="20">
        <f t="shared" si="285"/>
        <v>0</v>
      </c>
      <c r="Q922" s="20">
        <f t="shared" si="286"/>
        <v>0</v>
      </c>
      <c r="R922" s="21">
        <v>0</v>
      </c>
      <c r="S922" s="22">
        <f t="shared" si="289"/>
        <v>5</v>
      </c>
      <c r="T922" s="22">
        <f t="shared" si="290"/>
        <v>0</v>
      </c>
      <c r="U922" s="22">
        <f t="shared" si="291"/>
        <v>0</v>
      </c>
      <c r="V922" s="22">
        <f t="shared" si="292"/>
        <v>0</v>
      </c>
      <c r="W922" s="22">
        <f t="shared" si="293"/>
        <v>0</v>
      </c>
      <c r="X922" s="26">
        <v>5</v>
      </c>
      <c r="Y922" s="27"/>
      <c r="Z922" s="27"/>
      <c r="AA922" s="27"/>
      <c r="AB922" s="27"/>
      <c r="AC922" s="27"/>
    </row>
    <row r="923" spans="1:29" ht="15" customHeight="1" x14ac:dyDescent="0.3">
      <c r="A923" s="166" t="s">
        <v>127</v>
      </c>
      <c r="B923" s="228" t="s">
        <v>112</v>
      </c>
      <c r="C923" s="221" t="s">
        <v>113</v>
      </c>
      <c r="D923" s="232">
        <v>7</v>
      </c>
      <c r="E923" s="225" t="s">
        <v>28</v>
      </c>
      <c r="F923" s="159">
        <f t="shared" si="280"/>
        <v>128</v>
      </c>
      <c r="G923" s="211" t="s">
        <v>107</v>
      </c>
      <c r="H923" s="212" t="s">
        <v>1778</v>
      </c>
      <c r="I923" s="213">
        <v>40225</v>
      </c>
      <c r="J923" s="17">
        <f t="shared" si="287"/>
        <v>5</v>
      </c>
      <c r="K923" s="18">
        <f t="shared" si="288"/>
        <v>5</v>
      </c>
      <c r="L923" s="19">
        <f t="shared" si="281"/>
        <v>5</v>
      </c>
      <c r="M923" s="20">
        <f t="shared" si="282"/>
        <v>0</v>
      </c>
      <c r="N923" s="20">
        <f t="shared" si="283"/>
        <v>0</v>
      </c>
      <c r="O923" s="20">
        <f t="shared" si="284"/>
        <v>0</v>
      </c>
      <c r="P923" s="20">
        <f t="shared" si="285"/>
        <v>0</v>
      </c>
      <c r="Q923" s="20">
        <f t="shared" si="286"/>
        <v>0</v>
      </c>
      <c r="R923" s="21">
        <v>0</v>
      </c>
      <c r="S923" s="22">
        <f t="shared" si="289"/>
        <v>5</v>
      </c>
      <c r="T923" s="22">
        <f t="shared" si="290"/>
        <v>0</v>
      </c>
      <c r="U923" s="22">
        <f t="shared" si="291"/>
        <v>0</v>
      </c>
      <c r="V923" s="22">
        <f t="shared" si="292"/>
        <v>0</v>
      </c>
      <c r="W923" s="22">
        <f t="shared" si="293"/>
        <v>0</v>
      </c>
      <c r="X923" s="26">
        <v>5</v>
      </c>
      <c r="Y923" s="27"/>
      <c r="Z923" s="27"/>
      <c r="AA923" s="27"/>
      <c r="AB923" s="37"/>
      <c r="AC923" s="37"/>
    </row>
    <row r="924" spans="1:29" ht="15" customHeight="1" x14ac:dyDescent="0.3">
      <c r="A924" s="166" t="s">
        <v>127</v>
      </c>
      <c r="B924" s="228" t="s">
        <v>624</v>
      </c>
      <c r="C924" s="227" t="s">
        <v>355</v>
      </c>
      <c r="D924" s="232">
        <v>16</v>
      </c>
      <c r="E924" s="225" t="s">
        <v>44</v>
      </c>
      <c r="F924" s="159">
        <f t="shared" ref="F924:F936" si="294">F923+1</f>
        <v>129</v>
      </c>
      <c r="G924" s="211" t="s">
        <v>100</v>
      </c>
      <c r="H924" s="212" t="s">
        <v>323</v>
      </c>
      <c r="I924" s="213">
        <v>40208</v>
      </c>
      <c r="J924" s="17">
        <f t="shared" si="287"/>
        <v>5</v>
      </c>
      <c r="K924" s="18">
        <f t="shared" si="288"/>
        <v>5</v>
      </c>
      <c r="L924" s="19">
        <f t="shared" ref="L924:L936" si="295">IFERROR(LARGE((S924:W924),1),0)</f>
        <v>5</v>
      </c>
      <c r="M924" s="20">
        <f t="shared" ref="M924:M936" si="296">IFERROR(LARGE((S924:W924),2),0)</f>
        <v>0</v>
      </c>
      <c r="N924" s="20">
        <f t="shared" ref="N924:N936" si="297">IFERROR(LARGE((S924:W924),3),0)</f>
        <v>0</v>
      </c>
      <c r="O924" s="20">
        <f t="shared" ref="O924:O936" si="298">IFERROR(LARGE((S924:W924),4),0)</f>
        <v>0</v>
      </c>
      <c r="P924" s="20">
        <f t="shared" ref="P924:P936" si="299">IFERROR(LARGE((S924:W924),5),0)</f>
        <v>0</v>
      </c>
      <c r="Q924" s="20">
        <f t="shared" ref="Q924:Q936" si="300">IFERROR(LARGE((S924:W924),6),0)</f>
        <v>0</v>
      </c>
      <c r="R924" s="21">
        <v>0</v>
      </c>
      <c r="S924" s="22">
        <f t="shared" si="289"/>
        <v>5</v>
      </c>
      <c r="T924" s="22">
        <f t="shared" si="290"/>
        <v>0</v>
      </c>
      <c r="U924" s="22">
        <f t="shared" si="291"/>
        <v>0</v>
      </c>
      <c r="V924" s="22">
        <f t="shared" si="292"/>
        <v>0</v>
      </c>
      <c r="W924" s="22">
        <f t="shared" si="293"/>
        <v>0</v>
      </c>
      <c r="X924" s="26"/>
      <c r="Y924" s="27"/>
      <c r="Z924" s="27">
        <v>5</v>
      </c>
      <c r="AA924" s="27"/>
      <c r="AB924" s="27"/>
      <c r="AC924" s="27"/>
    </row>
    <row r="925" spans="1:29" ht="15" customHeight="1" x14ac:dyDescent="0.3">
      <c r="A925" s="166" t="s">
        <v>127</v>
      </c>
      <c r="B925" s="228" t="s">
        <v>856</v>
      </c>
      <c r="C925" s="227" t="s">
        <v>772</v>
      </c>
      <c r="D925" s="232">
        <v>9</v>
      </c>
      <c r="E925" s="225" t="s">
        <v>33</v>
      </c>
      <c r="F925" s="159">
        <f t="shared" si="294"/>
        <v>130</v>
      </c>
      <c r="G925" s="211" t="s">
        <v>1761</v>
      </c>
      <c r="H925" s="212" t="s">
        <v>1762</v>
      </c>
      <c r="I925" s="213">
        <v>40204</v>
      </c>
      <c r="J925" s="17">
        <f t="shared" si="287"/>
        <v>5</v>
      </c>
      <c r="K925" s="18">
        <f t="shared" si="288"/>
        <v>5</v>
      </c>
      <c r="L925" s="19">
        <f t="shared" si="295"/>
        <v>5</v>
      </c>
      <c r="M925" s="20">
        <f t="shared" si="296"/>
        <v>0</v>
      </c>
      <c r="N925" s="20">
        <f t="shared" si="297"/>
        <v>0</v>
      </c>
      <c r="O925" s="20">
        <f t="shared" si="298"/>
        <v>0</v>
      </c>
      <c r="P925" s="20">
        <f t="shared" si="299"/>
        <v>0</v>
      </c>
      <c r="Q925" s="20">
        <f t="shared" si="300"/>
        <v>0</v>
      </c>
      <c r="R925" s="21">
        <v>0</v>
      </c>
      <c r="S925" s="22">
        <f t="shared" si="289"/>
        <v>5</v>
      </c>
      <c r="T925" s="22">
        <f t="shared" si="290"/>
        <v>0</v>
      </c>
      <c r="U925" s="22">
        <f t="shared" si="291"/>
        <v>0</v>
      </c>
      <c r="V925" s="22">
        <f t="shared" si="292"/>
        <v>0</v>
      </c>
      <c r="W925" s="22">
        <f t="shared" si="293"/>
        <v>0</v>
      </c>
      <c r="X925" s="26">
        <v>5</v>
      </c>
      <c r="Y925" s="27"/>
      <c r="Z925" s="27"/>
      <c r="AA925" s="27"/>
      <c r="AB925" s="27"/>
      <c r="AC925" s="27"/>
    </row>
    <row r="926" spans="1:29" ht="15" customHeight="1" x14ac:dyDescent="0.3">
      <c r="A926" s="166" t="s">
        <v>127</v>
      </c>
      <c r="B926" s="229" t="s">
        <v>2494</v>
      </c>
      <c r="C926" s="231" t="s">
        <v>2118</v>
      </c>
      <c r="D926" s="225">
        <v>12</v>
      </c>
      <c r="E926" s="225" t="s">
        <v>25</v>
      </c>
      <c r="F926" s="159">
        <f t="shared" si="294"/>
        <v>131</v>
      </c>
      <c r="G926" s="208" t="s">
        <v>45</v>
      </c>
      <c r="H926" s="209" t="s">
        <v>2119</v>
      </c>
      <c r="I926" s="210">
        <v>40188</v>
      </c>
      <c r="J926" s="17">
        <f t="shared" si="287"/>
        <v>5</v>
      </c>
      <c r="K926" s="18">
        <f t="shared" si="288"/>
        <v>5</v>
      </c>
      <c r="L926" s="19">
        <f t="shared" si="295"/>
        <v>5</v>
      </c>
      <c r="M926" s="20">
        <f t="shared" si="296"/>
        <v>0</v>
      </c>
      <c r="N926" s="20">
        <f t="shared" si="297"/>
        <v>0</v>
      </c>
      <c r="O926" s="20">
        <f t="shared" si="298"/>
        <v>0</v>
      </c>
      <c r="P926" s="20">
        <f t="shared" si="299"/>
        <v>0</v>
      </c>
      <c r="Q926" s="20">
        <f t="shared" si="300"/>
        <v>0</v>
      </c>
      <c r="R926" s="21">
        <v>0</v>
      </c>
      <c r="S926" s="22">
        <f t="shared" si="289"/>
        <v>5</v>
      </c>
      <c r="T926" s="22">
        <f t="shared" si="290"/>
        <v>0</v>
      </c>
      <c r="U926" s="22">
        <f t="shared" si="291"/>
        <v>0</v>
      </c>
      <c r="V926" s="22">
        <f t="shared" si="292"/>
        <v>0</v>
      </c>
      <c r="W926" s="22">
        <f t="shared" si="293"/>
        <v>0</v>
      </c>
      <c r="X926" s="26"/>
      <c r="Y926" s="27"/>
      <c r="Z926" s="27"/>
      <c r="AA926" s="27"/>
      <c r="AB926" s="27"/>
      <c r="AC926" s="27">
        <v>5</v>
      </c>
    </row>
    <row r="927" spans="1:29" ht="15" customHeight="1" x14ac:dyDescent="0.3">
      <c r="A927" s="166" t="s">
        <v>127</v>
      </c>
      <c r="B927" s="229" t="s">
        <v>605</v>
      </c>
      <c r="C927" s="231" t="s">
        <v>573</v>
      </c>
      <c r="D927" s="225">
        <v>3</v>
      </c>
      <c r="E927" s="225" t="s">
        <v>39</v>
      </c>
      <c r="F927" s="159">
        <f t="shared" si="294"/>
        <v>132</v>
      </c>
      <c r="G927" s="208" t="s">
        <v>138</v>
      </c>
      <c r="H927" s="209" t="s">
        <v>829</v>
      </c>
      <c r="I927" s="210">
        <v>40182</v>
      </c>
      <c r="J927" s="17">
        <f t="shared" si="287"/>
        <v>5</v>
      </c>
      <c r="K927" s="18">
        <f t="shared" si="288"/>
        <v>0</v>
      </c>
      <c r="L927" s="19">
        <f t="shared" si="295"/>
        <v>0</v>
      </c>
      <c r="M927" s="20">
        <f t="shared" si="296"/>
        <v>0</v>
      </c>
      <c r="N927" s="20">
        <f t="shared" si="297"/>
        <v>0</v>
      </c>
      <c r="O927" s="20">
        <f t="shared" si="298"/>
        <v>0</v>
      </c>
      <c r="P927" s="20">
        <f t="shared" si="299"/>
        <v>0</v>
      </c>
      <c r="Q927" s="20">
        <f t="shared" si="300"/>
        <v>0</v>
      </c>
      <c r="R927" s="21">
        <v>5</v>
      </c>
      <c r="S927" s="22">
        <f t="shared" si="289"/>
        <v>0</v>
      </c>
      <c r="T927" s="22">
        <f t="shared" si="290"/>
        <v>0</v>
      </c>
      <c r="U927" s="22">
        <f t="shared" si="291"/>
        <v>0</v>
      </c>
      <c r="V927" s="22">
        <f t="shared" si="292"/>
        <v>0</v>
      </c>
      <c r="W927" s="22">
        <f t="shared" si="293"/>
        <v>0</v>
      </c>
      <c r="X927" s="26"/>
      <c r="Y927" s="27"/>
      <c r="Z927" s="27"/>
      <c r="AA927" s="27"/>
      <c r="AB927" s="27"/>
      <c r="AC927" s="27"/>
    </row>
    <row r="928" spans="1:29" ht="15" customHeight="1" x14ac:dyDescent="0.3">
      <c r="A928" s="166" t="s">
        <v>127</v>
      </c>
      <c r="B928" s="229" t="s">
        <v>264</v>
      </c>
      <c r="C928" s="231" t="s">
        <v>251</v>
      </c>
      <c r="D928" s="232">
        <v>5</v>
      </c>
      <c r="E928" s="225" t="s">
        <v>53</v>
      </c>
      <c r="F928" s="159">
        <f t="shared" si="294"/>
        <v>133</v>
      </c>
      <c r="G928" s="208" t="s">
        <v>314</v>
      </c>
      <c r="H928" s="209" t="s">
        <v>818</v>
      </c>
      <c r="I928" s="210">
        <v>40443</v>
      </c>
      <c r="J928" s="17">
        <f t="shared" si="287"/>
        <v>3</v>
      </c>
      <c r="K928" s="18">
        <f t="shared" si="288"/>
        <v>0</v>
      </c>
      <c r="L928" s="19">
        <f t="shared" si="295"/>
        <v>0</v>
      </c>
      <c r="M928" s="20">
        <f t="shared" si="296"/>
        <v>0</v>
      </c>
      <c r="N928" s="20">
        <f t="shared" si="297"/>
        <v>0</v>
      </c>
      <c r="O928" s="20">
        <f t="shared" si="298"/>
        <v>0</v>
      </c>
      <c r="P928" s="20">
        <f t="shared" si="299"/>
        <v>0</v>
      </c>
      <c r="Q928" s="20">
        <f t="shared" si="300"/>
        <v>0</v>
      </c>
      <c r="R928" s="21">
        <v>3</v>
      </c>
      <c r="S928" s="22">
        <f t="shared" si="289"/>
        <v>0</v>
      </c>
      <c r="T928" s="22">
        <f t="shared" si="290"/>
        <v>0</v>
      </c>
      <c r="U928" s="22">
        <f t="shared" si="291"/>
        <v>0</v>
      </c>
      <c r="V928" s="22">
        <f t="shared" si="292"/>
        <v>0</v>
      </c>
      <c r="W928" s="22">
        <f t="shared" si="293"/>
        <v>0</v>
      </c>
      <c r="X928" s="26"/>
      <c r="Y928" s="27"/>
      <c r="Z928" s="27"/>
      <c r="AA928" s="27"/>
      <c r="AB928" s="27"/>
      <c r="AC928" s="27"/>
    </row>
    <row r="929" spans="1:29" ht="15" customHeight="1" x14ac:dyDescent="0.3">
      <c r="A929" s="166" t="s">
        <v>127</v>
      </c>
      <c r="B929" s="229" t="s">
        <v>342</v>
      </c>
      <c r="C929" s="231" t="s">
        <v>311</v>
      </c>
      <c r="D929" s="232">
        <v>20</v>
      </c>
      <c r="E929" s="225" t="s">
        <v>40</v>
      </c>
      <c r="F929" s="159">
        <f t="shared" si="294"/>
        <v>134</v>
      </c>
      <c r="G929" s="208" t="s">
        <v>67</v>
      </c>
      <c r="H929" s="209" t="s">
        <v>901</v>
      </c>
      <c r="I929" s="210">
        <v>40343</v>
      </c>
      <c r="J929" s="17">
        <f t="shared" si="287"/>
        <v>3</v>
      </c>
      <c r="K929" s="18">
        <f t="shared" si="288"/>
        <v>0</v>
      </c>
      <c r="L929" s="19">
        <f t="shared" si="295"/>
        <v>0</v>
      </c>
      <c r="M929" s="20">
        <f t="shared" si="296"/>
        <v>0</v>
      </c>
      <c r="N929" s="20">
        <f t="shared" si="297"/>
        <v>0</v>
      </c>
      <c r="O929" s="20">
        <f t="shared" si="298"/>
        <v>0</v>
      </c>
      <c r="P929" s="20">
        <f t="shared" si="299"/>
        <v>0</v>
      </c>
      <c r="Q929" s="20">
        <f t="shared" si="300"/>
        <v>0</v>
      </c>
      <c r="R929" s="21">
        <v>3</v>
      </c>
      <c r="S929" s="22">
        <f t="shared" si="289"/>
        <v>0</v>
      </c>
      <c r="T929" s="22">
        <f t="shared" si="290"/>
        <v>0</v>
      </c>
      <c r="U929" s="22">
        <f t="shared" si="291"/>
        <v>0</v>
      </c>
      <c r="V929" s="22">
        <f t="shared" si="292"/>
        <v>0</v>
      </c>
      <c r="W929" s="22">
        <f t="shared" si="293"/>
        <v>0</v>
      </c>
      <c r="X929" s="26"/>
      <c r="Y929" s="27"/>
      <c r="Z929" s="27"/>
      <c r="AA929" s="27"/>
      <c r="AB929" s="27"/>
      <c r="AC929" s="27"/>
    </row>
    <row r="930" spans="1:29" ht="15" customHeight="1" x14ac:dyDescent="0.3">
      <c r="A930" s="166" t="s">
        <v>127</v>
      </c>
      <c r="B930" s="229" t="s">
        <v>1171</v>
      </c>
      <c r="C930" s="231" t="s">
        <v>281</v>
      </c>
      <c r="D930" s="225">
        <v>3</v>
      </c>
      <c r="E930" s="225" t="s">
        <v>39</v>
      </c>
      <c r="F930" s="159">
        <f t="shared" si="294"/>
        <v>135</v>
      </c>
      <c r="G930" s="208" t="s">
        <v>32</v>
      </c>
      <c r="H930" s="209" t="s">
        <v>831</v>
      </c>
      <c r="I930" s="210">
        <v>40298</v>
      </c>
      <c r="J930" s="17">
        <f t="shared" si="287"/>
        <v>3</v>
      </c>
      <c r="K930" s="18">
        <f t="shared" si="288"/>
        <v>0</v>
      </c>
      <c r="L930" s="19">
        <f t="shared" si="295"/>
        <v>0</v>
      </c>
      <c r="M930" s="20">
        <f t="shared" si="296"/>
        <v>0</v>
      </c>
      <c r="N930" s="20">
        <f t="shared" si="297"/>
        <v>0</v>
      </c>
      <c r="O930" s="20">
        <f t="shared" si="298"/>
        <v>0</v>
      </c>
      <c r="P930" s="20">
        <f t="shared" si="299"/>
        <v>0</v>
      </c>
      <c r="Q930" s="20">
        <f t="shared" si="300"/>
        <v>0</v>
      </c>
      <c r="R930" s="21">
        <v>3</v>
      </c>
      <c r="S930" s="22">
        <f t="shared" si="289"/>
        <v>0</v>
      </c>
      <c r="T930" s="22">
        <f t="shared" si="290"/>
        <v>0</v>
      </c>
      <c r="U930" s="22">
        <f t="shared" si="291"/>
        <v>0</v>
      </c>
      <c r="V930" s="22">
        <f t="shared" si="292"/>
        <v>0</v>
      </c>
      <c r="W930" s="22">
        <f t="shared" si="293"/>
        <v>0</v>
      </c>
      <c r="X930" s="26"/>
      <c r="Y930" s="27"/>
      <c r="Z930" s="27"/>
      <c r="AA930" s="27"/>
      <c r="AB930" s="37"/>
      <c r="AC930" s="37"/>
    </row>
    <row r="931" spans="1:29" ht="15" customHeight="1" x14ac:dyDescent="0.3">
      <c r="A931" s="166" t="s">
        <v>127</v>
      </c>
      <c r="B931" s="229" t="s">
        <v>346</v>
      </c>
      <c r="C931" s="231" t="s">
        <v>145</v>
      </c>
      <c r="D931" s="225">
        <v>5</v>
      </c>
      <c r="E931" s="225" t="s">
        <v>53</v>
      </c>
      <c r="F931" s="159">
        <f t="shared" si="294"/>
        <v>136</v>
      </c>
      <c r="G931" s="208" t="s">
        <v>66</v>
      </c>
      <c r="H931" s="209" t="s">
        <v>930</v>
      </c>
      <c r="I931" s="210">
        <v>40252</v>
      </c>
      <c r="J931" s="17">
        <f t="shared" si="287"/>
        <v>3</v>
      </c>
      <c r="K931" s="18">
        <f t="shared" si="288"/>
        <v>0</v>
      </c>
      <c r="L931" s="19">
        <f t="shared" si="295"/>
        <v>0</v>
      </c>
      <c r="M931" s="20">
        <f t="shared" si="296"/>
        <v>0</v>
      </c>
      <c r="N931" s="20">
        <f t="shared" si="297"/>
        <v>0</v>
      </c>
      <c r="O931" s="20">
        <f t="shared" si="298"/>
        <v>0</v>
      </c>
      <c r="P931" s="20">
        <f t="shared" si="299"/>
        <v>0</v>
      </c>
      <c r="Q931" s="20">
        <f t="shared" si="300"/>
        <v>0</v>
      </c>
      <c r="R931" s="21">
        <v>3</v>
      </c>
      <c r="S931" s="22">
        <f t="shared" si="289"/>
        <v>0</v>
      </c>
      <c r="T931" s="22">
        <f t="shared" si="290"/>
        <v>0</v>
      </c>
      <c r="U931" s="22">
        <f t="shared" si="291"/>
        <v>0</v>
      </c>
      <c r="V931" s="22">
        <f t="shared" si="292"/>
        <v>0</v>
      </c>
      <c r="W931" s="22">
        <f t="shared" si="293"/>
        <v>0</v>
      </c>
      <c r="X931" s="26"/>
      <c r="Y931" s="27"/>
      <c r="Z931" s="27"/>
      <c r="AA931" s="27"/>
      <c r="AB931" s="27"/>
      <c r="AC931" s="27"/>
    </row>
    <row r="932" spans="1:29" ht="15" customHeight="1" x14ac:dyDescent="0.3">
      <c r="A932" s="166" t="s">
        <v>127</v>
      </c>
      <c r="B932" s="229" t="s">
        <v>103</v>
      </c>
      <c r="C932" s="231" t="s">
        <v>104</v>
      </c>
      <c r="D932" s="232">
        <v>7</v>
      </c>
      <c r="E932" s="225" t="s">
        <v>28</v>
      </c>
      <c r="F932" s="159">
        <f t="shared" si="294"/>
        <v>137</v>
      </c>
      <c r="G932" s="208" t="s">
        <v>240</v>
      </c>
      <c r="H932" s="209" t="s">
        <v>902</v>
      </c>
      <c r="I932" s="210">
        <v>40238</v>
      </c>
      <c r="J932" s="17">
        <f t="shared" si="287"/>
        <v>3</v>
      </c>
      <c r="K932" s="18">
        <f t="shared" si="288"/>
        <v>0</v>
      </c>
      <c r="L932" s="19">
        <f t="shared" si="295"/>
        <v>0</v>
      </c>
      <c r="M932" s="20">
        <f t="shared" si="296"/>
        <v>0</v>
      </c>
      <c r="N932" s="20">
        <f t="shared" si="297"/>
        <v>0</v>
      </c>
      <c r="O932" s="20">
        <f t="shared" si="298"/>
        <v>0</v>
      </c>
      <c r="P932" s="20">
        <f t="shared" si="299"/>
        <v>0</v>
      </c>
      <c r="Q932" s="20">
        <f t="shared" si="300"/>
        <v>0</v>
      </c>
      <c r="R932" s="21">
        <v>3</v>
      </c>
      <c r="S932" s="22">
        <f t="shared" si="289"/>
        <v>0</v>
      </c>
      <c r="T932" s="22">
        <f t="shared" si="290"/>
        <v>0</v>
      </c>
      <c r="U932" s="22">
        <f t="shared" si="291"/>
        <v>0</v>
      </c>
      <c r="V932" s="22">
        <f t="shared" si="292"/>
        <v>0</v>
      </c>
      <c r="W932" s="22">
        <f t="shared" si="293"/>
        <v>0</v>
      </c>
      <c r="X932" s="26"/>
      <c r="Y932" s="27"/>
      <c r="Z932" s="27"/>
      <c r="AA932" s="27"/>
      <c r="AB932" s="27"/>
      <c r="AC932" s="27"/>
    </row>
    <row r="933" spans="1:29" ht="15" customHeight="1" x14ac:dyDescent="0.3">
      <c r="A933" s="166" t="s">
        <v>127</v>
      </c>
      <c r="B933" s="229" t="s">
        <v>866</v>
      </c>
      <c r="C933" s="231" t="s">
        <v>833</v>
      </c>
      <c r="D933" s="225">
        <v>3</v>
      </c>
      <c r="E933" s="225" t="s">
        <v>39</v>
      </c>
      <c r="F933" s="159">
        <f t="shared" si="294"/>
        <v>138</v>
      </c>
      <c r="G933" s="208" t="s">
        <v>50</v>
      </c>
      <c r="H933" s="209" t="s">
        <v>834</v>
      </c>
      <c r="I933" s="210">
        <v>40211</v>
      </c>
      <c r="J933" s="17">
        <f t="shared" si="287"/>
        <v>3</v>
      </c>
      <c r="K933" s="18">
        <f t="shared" si="288"/>
        <v>0</v>
      </c>
      <c r="L933" s="19">
        <f t="shared" si="295"/>
        <v>0</v>
      </c>
      <c r="M933" s="20">
        <f t="shared" si="296"/>
        <v>0</v>
      </c>
      <c r="N933" s="20">
        <f t="shared" si="297"/>
        <v>0</v>
      </c>
      <c r="O933" s="20">
        <f t="shared" si="298"/>
        <v>0</v>
      </c>
      <c r="P933" s="20">
        <f t="shared" si="299"/>
        <v>0</v>
      </c>
      <c r="Q933" s="20">
        <f t="shared" si="300"/>
        <v>0</v>
      </c>
      <c r="R933" s="21">
        <v>3</v>
      </c>
      <c r="S933" s="22">
        <f t="shared" si="289"/>
        <v>0</v>
      </c>
      <c r="T933" s="22">
        <f t="shared" si="290"/>
        <v>0</v>
      </c>
      <c r="U933" s="22">
        <f t="shared" si="291"/>
        <v>0</v>
      </c>
      <c r="V933" s="22">
        <f t="shared" si="292"/>
        <v>0</v>
      </c>
      <c r="W933" s="22">
        <f t="shared" si="293"/>
        <v>0</v>
      </c>
      <c r="X933" s="26"/>
      <c r="Y933" s="27"/>
      <c r="Z933" s="27"/>
      <c r="AA933" s="27"/>
      <c r="AB933" s="27"/>
      <c r="AC933" s="27"/>
    </row>
    <row r="934" spans="1:29" ht="15" customHeight="1" x14ac:dyDescent="0.3">
      <c r="A934" s="166" t="s">
        <v>127</v>
      </c>
      <c r="B934" s="229" t="s">
        <v>338</v>
      </c>
      <c r="C934" s="231" t="s">
        <v>294</v>
      </c>
      <c r="D934" s="232">
        <v>19</v>
      </c>
      <c r="E934" s="225" t="s">
        <v>46</v>
      </c>
      <c r="F934" s="159">
        <f t="shared" si="294"/>
        <v>139</v>
      </c>
      <c r="G934" s="208" t="s">
        <v>405</v>
      </c>
      <c r="H934" s="209" t="s">
        <v>406</v>
      </c>
      <c r="I934" s="210">
        <v>40192</v>
      </c>
      <c r="J934" s="17">
        <f t="shared" si="287"/>
        <v>3</v>
      </c>
      <c r="K934" s="18">
        <f t="shared" si="288"/>
        <v>0</v>
      </c>
      <c r="L934" s="19">
        <f t="shared" si="295"/>
        <v>0</v>
      </c>
      <c r="M934" s="20">
        <f t="shared" si="296"/>
        <v>0</v>
      </c>
      <c r="N934" s="20">
        <f t="shared" si="297"/>
        <v>0</v>
      </c>
      <c r="O934" s="20">
        <f t="shared" si="298"/>
        <v>0</v>
      </c>
      <c r="P934" s="20">
        <f t="shared" si="299"/>
        <v>0</v>
      </c>
      <c r="Q934" s="20">
        <f t="shared" si="300"/>
        <v>0</v>
      </c>
      <c r="R934" s="21">
        <v>3</v>
      </c>
      <c r="S934" s="22">
        <f t="shared" si="289"/>
        <v>0</v>
      </c>
      <c r="T934" s="22">
        <f t="shared" si="290"/>
        <v>0</v>
      </c>
      <c r="U934" s="22">
        <f t="shared" si="291"/>
        <v>0</v>
      </c>
      <c r="V934" s="22">
        <f t="shared" si="292"/>
        <v>0</v>
      </c>
      <c r="W934" s="22">
        <f t="shared" si="293"/>
        <v>0</v>
      </c>
      <c r="X934" s="26"/>
      <c r="Y934" s="27"/>
      <c r="Z934" s="27"/>
      <c r="AA934" s="27"/>
      <c r="AB934" s="27"/>
      <c r="AC934" s="27"/>
    </row>
    <row r="935" spans="1:29" ht="15" customHeight="1" x14ac:dyDescent="0.3">
      <c r="A935" s="166" t="s">
        <v>127</v>
      </c>
      <c r="B935" s="229" t="s">
        <v>863</v>
      </c>
      <c r="C935" s="231" t="s">
        <v>824</v>
      </c>
      <c r="D935" s="232">
        <v>3</v>
      </c>
      <c r="E935" s="225" t="s">
        <v>39</v>
      </c>
      <c r="F935" s="159">
        <f t="shared" si="294"/>
        <v>140</v>
      </c>
      <c r="G935" s="208" t="s">
        <v>825</v>
      </c>
      <c r="H935" s="209" t="s">
        <v>826</v>
      </c>
      <c r="I935" s="210">
        <v>40184</v>
      </c>
      <c r="J935" s="17">
        <f t="shared" si="287"/>
        <v>3</v>
      </c>
      <c r="K935" s="18">
        <f t="shared" si="288"/>
        <v>0</v>
      </c>
      <c r="L935" s="19">
        <f t="shared" si="295"/>
        <v>0</v>
      </c>
      <c r="M935" s="20">
        <f t="shared" si="296"/>
        <v>0</v>
      </c>
      <c r="N935" s="20">
        <f t="shared" si="297"/>
        <v>0</v>
      </c>
      <c r="O935" s="20">
        <f t="shared" si="298"/>
        <v>0</v>
      </c>
      <c r="P935" s="20">
        <f t="shared" si="299"/>
        <v>0</v>
      </c>
      <c r="Q935" s="20">
        <f t="shared" si="300"/>
        <v>0</v>
      </c>
      <c r="R935" s="21">
        <v>3</v>
      </c>
      <c r="S935" s="22">
        <f t="shared" si="289"/>
        <v>0</v>
      </c>
      <c r="T935" s="22">
        <f t="shared" si="290"/>
        <v>0</v>
      </c>
      <c r="U935" s="22">
        <f t="shared" si="291"/>
        <v>0</v>
      </c>
      <c r="V935" s="22">
        <f t="shared" si="292"/>
        <v>0</v>
      </c>
      <c r="W935" s="22">
        <f t="shared" si="293"/>
        <v>0</v>
      </c>
      <c r="X935" s="26"/>
      <c r="Y935" s="27"/>
      <c r="Z935" s="27"/>
      <c r="AA935" s="27"/>
      <c r="AB935" s="27"/>
      <c r="AC935" s="27"/>
    </row>
    <row r="936" spans="1:29" ht="15" customHeight="1" x14ac:dyDescent="0.3">
      <c r="A936" s="166" t="s">
        <v>127</v>
      </c>
      <c r="B936" s="229" t="s">
        <v>862</v>
      </c>
      <c r="C936" s="231" t="s">
        <v>822</v>
      </c>
      <c r="D936" s="232">
        <v>7</v>
      </c>
      <c r="E936" s="225" t="s">
        <v>28</v>
      </c>
      <c r="F936" s="159">
        <f t="shared" si="294"/>
        <v>141</v>
      </c>
      <c r="G936" s="208" t="s">
        <v>111</v>
      </c>
      <c r="H936" s="209" t="s">
        <v>823</v>
      </c>
      <c r="I936" s="210">
        <v>40409</v>
      </c>
      <c r="J936" s="17">
        <f t="shared" si="287"/>
        <v>2</v>
      </c>
      <c r="K936" s="18">
        <f t="shared" si="288"/>
        <v>0</v>
      </c>
      <c r="L936" s="19">
        <f t="shared" si="295"/>
        <v>0</v>
      </c>
      <c r="M936" s="20">
        <f t="shared" si="296"/>
        <v>0</v>
      </c>
      <c r="N936" s="20">
        <f t="shared" si="297"/>
        <v>0</v>
      </c>
      <c r="O936" s="20">
        <f t="shared" si="298"/>
        <v>0</v>
      </c>
      <c r="P936" s="20">
        <f t="shared" si="299"/>
        <v>0</v>
      </c>
      <c r="Q936" s="20">
        <f t="shared" si="300"/>
        <v>0</v>
      </c>
      <c r="R936" s="21">
        <v>2</v>
      </c>
      <c r="S936" s="22">
        <f t="shared" si="289"/>
        <v>0</v>
      </c>
      <c r="T936" s="22">
        <f t="shared" si="290"/>
        <v>0</v>
      </c>
      <c r="U936" s="22">
        <f t="shared" si="291"/>
        <v>0</v>
      </c>
      <c r="V936" s="22">
        <f t="shared" si="292"/>
        <v>0</v>
      </c>
      <c r="W936" s="22">
        <f t="shared" si="293"/>
        <v>0</v>
      </c>
      <c r="X936" s="26"/>
      <c r="Y936" s="27"/>
      <c r="Z936" s="27"/>
      <c r="AA936" s="27"/>
      <c r="AB936" s="27"/>
      <c r="AC936" s="27"/>
    </row>
    <row r="937" spans="1:29" ht="15" customHeight="1" x14ac:dyDescent="0.3">
      <c r="A937" s="162" t="s">
        <v>139</v>
      </c>
      <c r="B937" s="124"/>
      <c r="C937" s="199"/>
      <c r="D937" s="29"/>
      <c r="E937" s="29"/>
      <c r="F937" s="164">
        <v>0</v>
      </c>
      <c r="G937" s="188"/>
      <c r="H937" s="188"/>
      <c r="I937" s="190"/>
      <c r="J937" s="32">
        <f t="shared" si="287"/>
        <v>9999</v>
      </c>
      <c r="K937" s="32">
        <f t="shared" si="288"/>
        <v>0</v>
      </c>
      <c r="L937" s="33">
        <f>IFERROR(LARGE((S937:Z937),1),0)</f>
        <v>0</v>
      </c>
      <c r="M937" s="34">
        <f>IFERROR(LARGE((S937:Z937),2),0)</f>
        <v>0</v>
      </c>
      <c r="N937" s="34">
        <f>IFERROR(LARGE((S937:Z937),3),0)</f>
        <v>0</v>
      </c>
      <c r="O937" s="34">
        <f>IFERROR(LARGE((S937:Z937),4),0)</f>
        <v>0</v>
      </c>
      <c r="P937" s="34">
        <f>IFERROR(LARGE((S937:Z937),5),0)</f>
        <v>0</v>
      </c>
      <c r="Q937" s="34">
        <f>IFERROR(LARGE((S937:Z937),6),0)</f>
        <v>0</v>
      </c>
      <c r="R937" s="35">
        <v>9999</v>
      </c>
      <c r="S937" s="54">
        <f t="shared" si="289"/>
        <v>0</v>
      </c>
      <c r="T937" s="54">
        <f t="shared" si="290"/>
        <v>0</v>
      </c>
      <c r="U937" s="54">
        <f t="shared" si="291"/>
        <v>0</v>
      </c>
      <c r="V937" s="54">
        <f t="shared" si="292"/>
        <v>0</v>
      </c>
      <c r="W937" s="54">
        <f t="shared" si="293"/>
        <v>0</v>
      </c>
      <c r="X937" s="31">
        <f>IFERROR(LARGE((#REF!),2),0)</f>
        <v>0</v>
      </c>
      <c r="Y937" s="29">
        <f>IFERROR(LARGE((#REF!),3),0)</f>
        <v>0</v>
      </c>
      <c r="Z937" s="29">
        <f>IFERROR(LARGE((#REF!),4),0)</f>
        <v>0</v>
      </c>
      <c r="AA937" s="29"/>
      <c r="AB937" s="29"/>
      <c r="AC937" s="29"/>
    </row>
    <row r="938" spans="1:29" ht="15" customHeight="1" x14ac:dyDescent="0.3">
      <c r="A938" s="166" t="s">
        <v>139</v>
      </c>
      <c r="B938" s="157" t="s">
        <v>613</v>
      </c>
      <c r="C938" s="95" t="s">
        <v>385</v>
      </c>
      <c r="D938" s="106">
        <v>19</v>
      </c>
      <c r="E938" s="104" t="s">
        <v>46</v>
      </c>
      <c r="F938" s="159">
        <f t="shared" ref="F938:F969" si="301">F937+1</f>
        <v>1</v>
      </c>
      <c r="G938" s="98" t="s">
        <v>144</v>
      </c>
      <c r="H938" s="99" t="s">
        <v>386</v>
      </c>
      <c r="I938" s="36">
        <v>40239</v>
      </c>
      <c r="J938" s="17">
        <f t="shared" si="287"/>
        <v>254</v>
      </c>
      <c r="K938" s="18">
        <f t="shared" si="288"/>
        <v>225</v>
      </c>
      <c r="L938" s="19">
        <f t="shared" ref="L938:L969" si="302">IFERROR(LARGE((S938:W938),1),0)</f>
        <v>150</v>
      </c>
      <c r="M938" s="20">
        <f t="shared" ref="M938:M969" si="303">IFERROR(LARGE((S938:W938),2),0)</f>
        <v>75</v>
      </c>
      <c r="N938" s="20">
        <f t="shared" ref="N938:N969" si="304">IFERROR(LARGE((S938:W938),3),0)</f>
        <v>0</v>
      </c>
      <c r="O938" s="20">
        <f t="shared" ref="O938:O969" si="305">IFERROR(LARGE((S938:W938),4),0)</f>
        <v>0</v>
      </c>
      <c r="P938" s="20">
        <f t="shared" ref="P938:P969" si="306">IFERROR(LARGE((S938:W938),5),0)</f>
        <v>0</v>
      </c>
      <c r="Q938" s="20">
        <f t="shared" ref="Q938:Q969" si="307">IFERROR(LARGE((S938:W938),6),0)</f>
        <v>0</v>
      </c>
      <c r="R938" s="21">
        <v>29</v>
      </c>
      <c r="S938" s="22">
        <f t="shared" si="289"/>
        <v>150</v>
      </c>
      <c r="T938" s="22">
        <f t="shared" si="290"/>
        <v>75</v>
      </c>
      <c r="U938" s="22">
        <f t="shared" si="291"/>
        <v>0</v>
      </c>
      <c r="V938" s="22">
        <f t="shared" si="292"/>
        <v>0</v>
      </c>
      <c r="W938" s="22">
        <f t="shared" si="293"/>
        <v>0</v>
      </c>
      <c r="X938" s="26">
        <v>75</v>
      </c>
      <c r="Y938" s="27"/>
      <c r="Z938" s="27"/>
      <c r="AA938" s="27"/>
      <c r="AB938" s="27"/>
      <c r="AC938" s="27">
        <v>150</v>
      </c>
    </row>
    <row r="939" spans="1:29" ht="15" customHeight="1" x14ac:dyDescent="0.3">
      <c r="A939" s="165" t="s">
        <v>139</v>
      </c>
      <c r="B939" s="157" t="s">
        <v>332</v>
      </c>
      <c r="C939" s="119" t="s">
        <v>298</v>
      </c>
      <c r="D939" s="106">
        <v>19</v>
      </c>
      <c r="E939" s="104" t="s">
        <v>46</v>
      </c>
      <c r="F939" s="159">
        <f t="shared" si="301"/>
        <v>2</v>
      </c>
      <c r="G939" s="98" t="s">
        <v>673</v>
      </c>
      <c r="H939" s="99" t="s">
        <v>674</v>
      </c>
      <c r="I939" s="36">
        <v>40277</v>
      </c>
      <c r="J939" s="17">
        <f t="shared" si="287"/>
        <v>222</v>
      </c>
      <c r="K939" s="18">
        <f t="shared" si="288"/>
        <v>180</v>
      </c>
      <c r="L939" s="19">
        <f t="shared" si="302"/>
        <v>75</v>
      </c>
      <c r="M939" s="20">
        <f t="shared" si="303"/>
        <v>60</v>
      </c>
      <c r="N939" s="20">
        <f t="shared" si="304"/>
        <v>45</v>
      </c>
      <c r="O939" s="20">
        <f t="shared" si="305"/>
        <v>0</v>
      </c>
      <c r="P939" s="20">
        <f t="shared" si="306"/>
        <v>0</v>
      </c>
      <c r="Q939" s="20">
        <f t="shared" si="307"/>
        <v>0</v>
      </c>
      <c r="R939" s="21">
        <v>42</v>
      </c>
      <c r="S939" s="22">
        <f t="shared" si="289"/>
        <v>75</v>
      </c>
      <c r="T939" s="22">
        <f t="shared" si="290"/>
        <v>60</v>
      </c>
      <c r="U939" s="22">
        <f t="shared" si="291"/>
        <v>45</v>
      </c>
      <c r="V939" s="22">
        <f t="shared" si="292"/>
        <v>0</v>
      </c>
      <c r="W939" s="22">
        <f t="shared" si="293"/>
        <v>0</v>
      </c>
      <c r="X939" s="26">
        <v>45</v>
      </c>
      <c r="Y939" s="27"/>
      <c r="Z939" s="27">
        <v>75</v>
      </c>
      <c r="AA939" s="27"/>
      <c r="AB939" s="27"/>
      <c r="AC939" s="27">
        <v>60</v>
      </c>
    </row>
    <row r="940" spans="1:29" ht="15" customHeight="1" x14ac:dyDescent="0.3">
      <c r="A940" s="165" t="s">
        <v>139</v>
      </c>
      <c r="B940" s="118" t="s">
        <v>1145</v>
      </c>
      <c r="C940" s="95" t="s">
        <v>1050</v>
      </c>
      <c r="D940" s="106">
        <v>8</v>
      </c>
      <c r="E940" s="104" t="s">
        <v>49</v>
      </c>
      <c r="F940" s="159">
        <f t="shared" si="301"/>
        <v>3</v>
      </c>
      <c r="G940" s="98" t="s">
        <v>1051</v>
      </c>
      <c r="H940" s="99" t="s">
        <v>1052</v>
      </c>
      <c r="I940" s="36">
        <v>40432</v>
      </c>
      <c r="J940" s="17">
        <f t="shared" si="287"/>
        <v>210</v>
      </c>
      <c r="K940" s="18">
        <f t="shared" si="288"/>
        <v>165</v>
      </c>
      <c r="L940" s="19">
        <f t="shared" si="302"/>
        <v>90</v>
      </c>
      <c r="M940" s="20">
        <f t="shared" si="303"/>
        <v>75</v>
      </c>
      <c r="N940" s="20">
        <f t="shared" si="304"/>
        <v>0</v>
      </c>
      <c r="O940" s="20">
        <f t="shared" si="305"/>
        <v>0</v>
      </c>
      <c r="P940" s="20">
        <f t="shared" si="306"/>
        <v>0</v>
      </c>
      <c r="Q940" s="20">
        <f t="shared" si="307"/>
        <v>0</v>
      </c>
      <c r="R940" s="21">
        <v>45</v>
      </c>
      <c r="S940" s="22">
        <f t="shared" si="289"/>
        <v>90</v>
      </c>
      <c r="T940" s="22">
        <f t="shared" si="290"/>
        <v>75</v>
      </c>
      <c r="U940" s="22">
        <f t="shared" si="291"/>
        <v>0</v>
      </c>
      <c r="V940" s="22">
        <f t="shared" si="292"/>
        <v>0</v>
      </c>
      <c r="W940" s="22">
        <f t="shared" si="293"/>
        <v>0</v>
      </c>
      <c r="X940" s="26">
        <v>75</v>
      </c>
      <c r="Y940" s="27"/>
      <c r="Z940" s="27"/>
      <c r="AA940" s="27"/>
      <c r="AB940" s="27"/>
      <c r="AC940" s="27">
        <v>90</v>
      </c>
    </row>
    <row r="941" spans="1:29" ht="15" customHeight="1" x14ac:dyDescent="0.3">
      <c r="A941" s="166" t="s">
        <v>139</v>
      </c>
      <c r="B941" s="157" t="s">
        <v>176</v>
      </c>
      <c r="C941" s="119" t="s">
        <v>177</v>
      </c>
      <c r="D941" s="106">
        <v>19</v>
      </c>
      <c r="E941" s="104" t="s">
        <v>46</v>
      </c>
      <c r="F941" s="159">
        <f t="shared" si="301"/>
        <v>4</v>
      </c>
      <c r="G941" s="98" t="s">
        <v>669</v>
      </c>
      <c r="H941" s="99" t="s">
        <v>670</v>
      </c>
      <c r="I941" s="36">
        <v>40297</v>
      </c>
      <c r="J941" s="17">
        <f t="shared" si="287"/>
        <v>120</v>
      </c>
      <c r="K941" s="18">
        <f t="shared" si="288"/>
        <v>120</v>
      </c>
      <c r="L941" s="19">
        <f t="shared" si="302"/>
        <v>75</v>
      </c>
      <c r="M941" s="20">
        <f t="shared" si="303"/>
        <v>45</v>
      </c>
      <c r="N941" s="20">
        <f t="shared" si="304"/>
        <v>0</v>
      </c>
      <c r="O941" s="20">
        <f t="shared" si="305"/>
        <v>0</v>
      </c>
      <c r="P941" s="20">
        <f t="shared" si="306"/>
        <v>0</v>
      </c>
      <c r="Q941" s="20">
        <f t="shared" si="307"/>
        <v>0</v>
      </c>
      <c r="R941" s="21">
        <v>0</v>
      </c>
      <c r="S941" s="22">
        <f t="shared" si="289"/>
        <v>75</v>
      </c>
      <c r="T941" s="22">
        <f t="shared" si="290"/>
        <v>45</v>
      </c>
      <c r="U941" s="22">
        <f t="shared" si="291"/>
        <v>0</v>
      </c>
      <c r="V941" s="22">
        <f t="shared" si="292"/>
        <v>0</v>
      </c>
      <c r="W941" s="22">
        <f t="shared" si="293"/>
        <v>0</v>
      </c>
      <c r="X941" s="26">
        <v>0</v>
      </c>
      <c r="Y941" s="27">
        <v>75</v>
      </c>
      <c r="Z941" s="27">
        <v>45</v>
      </c>
      <c r="AA941" s="27"/>
      <c r="AB941" s="27"/>
      <c r="AC941" s="27">
        <v>0</v>
      </c>
    </row>
    <row r="942" spans="1:29" ht="15" customHeight="1" x14ac:dyDescent="0.3">
      <c r="A942" s="166" t="s">
        <v>139</v>
      </c>
      <c r="B942" s="229" t="s">
        <v>1188</v>
      </c>
      <c r="C942" s="231" t="s">
        <v>1187</v>
      </c>
      <c r="D942" s="106">
        <v>19</v>
      </c>
      <c r="E942" s="104" t="s">
        <v>46</v>
      </c>
      <c r="F942" s="159">
        <f t="shared" si="301"/>
        <v>5</v>
      </c>
      <c r="G942" s="98" t="s">
        <v>305</v>
      </c>
      <c r="H942" s="99" t="s">
        <v>380</v>
      </c>
      <c r="I942" s="36">
        <v>40189</v>
      </c>
      <c r="J942" s="17">
        <f t="shared" si="287"/>
        <v>114</v>
      </c>
      <c r="K942" s="18">
        <f t="shared" si="288"/>
        <v>109</v>
      </c>
      <c r="L942" s="19">
        <f t="shared" si="302"/>
        <v>70</v>
      </c>
      <c r="M942" s="20">
        <f t="shared" si="303"/>
        <v>15</v>
      </c>
      <c r="N942" s="20">
        <f t="shared" si="304"/>
        <v>12</v>
      </c>
      <c r="O942" s="20">
        <f t="shared" si="305"/>
        <v>12</v>
      </c>
      <c r="P942" s="20">
        <f t="shared" si="306"/>
        <v>0</v>
      </c>
      <c r="Q942" s="20">
        <f t="shared" si="307"/>
        <v>0</v>
      </c>
      <c r="R942" s="21">
        <v>5</v>
      </c>
      <c r="S942" s="22">
        <f t="shared" si="289"/>
        <v>70</v>
      </c>
      <c r="T942" s="22">
        <f t="shared" si="290"/>
        <v>15</v>
      </c>
      <c r="U942" s="22">
        <f t="shared" si="291"/>
        <v>12</v>
      </c>
      <c r="V942" s="22">
        <f t="shared" si="292"/>
        <v>12</v>
      </c>
      <c r="W942" s="22">
        <f t="shared" si="293"/>
        <v>0</v>
      </c>
      <c r="X942" s="26">
        <v>12</v>
      </c>
      <c r="Y942" s="27">
        <v>12</v>
      </c>
      <c r="Z942" s="27">
        <v>15</v>
      </c>
      <c r="AA942" s="27"/>
      <c r="AB942" s="27"/>
      <c r="AC942" s="27">
        <v>70</v>
      </c>
    </row>
    <row r="943" spans="1:29" ht="15" customHeight="1" x14ac:dyDescent="0.3">
      <c r="A943" s="165" t="s">
        <v>139</v>
      </c>
      <c r="B943" s="229" t="s">
        <v>631</v>
      </c>
      <c r="C943" s="231" t="s">
        <v>365</v>
      </c>
      <c r="D943" s="106">
        <v>19</v>
      </c>
      <c r="E943" s="104" t="s">
        <v>46</v>
      </c>
      <c r="F943" s="159">
        <f t="shared" si="301"/>
        <v>6</v>
      </c>
      <c r="G943" s="98" t="s">
        <v>134</v>
      </c>
      <c r="H943" s="99" t="s">
        <v>246</v>
      </c>
      <c r="I943" s="36">
        <v>40275</v>
      </c>
      <c r="J943" s="17">
        <f t="shared" si="287"/>
        <v>113</v>
      </c>
      <c r="K943" s="18">
        <f t="shared" si="288"/>
        <v>60</v>
      </c>
      <c r="L943" s="19">
        <f t="shared" si="302"/>
        <v>30</v>
      </c>
      <c r="M943" s="20">
        <f t="shared" si="303"/>
        <v>30</v>
      </c>
      <c r="N943" s="20">
        <f t="shared" si="304"/>
        <v>0</v>
      </c>
      <c r="O943" s="20">
        <f t="shared" si="305"/>
        <v>0</v>
      </c>
      <c r="P943" s="20">
        <f t="shared" si="306"/>
        <v>0</v>
      </c>
      <c r="Q943" s="20">
        <f t="shared" si="307"/>
        <v>0</v>
      </c>
      <c r="R943" s="21">
        <v>53</v>
      </c>
      <c r="S943" s="22">
        <f t="shared" si="289"/>
        <v>30</v>
      </c>
      <c r="T943" s="22">
        <f t="shared" si="290"/>
        <v>30</v>
      </c>
      <c r="U943" s="22">
        <f t="shared" si="291"/>
        <v>0</v>
      </c>
      <c r="V943" s="22">
        <f t="shared" si="292"/>
        <v>0</v>
      </c>
      <c r="W943" s="22">
        <f t="shared" si="293"/>
        <v>0</v>
      </c>
      <c r="X943" s="26">
        <v>30</v>
      </c>
      <c r="Y943" s="27"/>
      <c r="Z943" s="27"/>
      <c r="AA943" s="27"/>
      <c r="AB943" s="27"/>
      <c r="AC943" s="27">
        <v>30</v>
      </c>
    </row>
    <row r="944" spans="1:29" ht="15" customHeight="1" x14ac:dyDescent="0.3">
      <c r="A944" s="166" t="s">
        <v>139</v>
      </c>
      <c r="B944" s="229" t="s">
        <v>255</v>
      </c>
      <c r="C944" s="231" t="s">
        <v>228</v>
      </c>
      <c r="D944" s="106">
        <v>9</v>
      </c>
      <c r="E944" s="104" t="s">
        <v>33</v>
      </c>
      <c r="F944" s="159">
        <f t="shared" si="301"/>
        <v>7</v>
      </c>
      <c r="G944" s="98" t="s">
        <v>372</v>
      </c>
      <c r="H944" s="99" t="s">
        <v>409</v>
      </c>
      <c r="I944" s="36">
        <v>40215</v>
      </c>
      <c r="J944" s="17">
        <f t="shared" si="287"/>
        <v>108</v>
      </c>
      <c r="K944" s="18">
        <f t="shared" si="288"/>
        <v>108</v>
      </c>
      <c r="L944" s="19">
        <f t="shared" si="302"/>
        <v>30</v>
      </c>
      <c r="M944" s="20">
        <f t="shared" si="303"/>
        <v>30</v>
      </c>
      <c r="N944" s="20">
        <f t="shared" si="304"/>
        <v>30</v>
      </c>
      <c r="O944" s="20">
        <f t="shared" si="305"/>
        <v>18</v>
      </c>
      <c r="P944" s="20">
        <f t="shared" si="306"/>
        <v>0</v>
      </c>
      <c r="Q944" s="20">
        <f t="shared" si="307"/>
        <v>0</v>
      </c>
      <c r="R944" s="21">
        <v>0</v>
      </c>
      <c r="S944" s="22">
        <f t="shared" si="289"/>
        <v>30</v>
      </c>
      <c r="T944" s="22">
        <f t="shared" si="290"/>
        <v>30</v>
      </c>
      <c r="U944" s="22">
        <f t="shared" si="291"/>
        <v>30</v>
      </c>
      <c r="V944" s="22">
        <f t="shared" si="292"/>
        <v>18</v>
      </c>
      <c r="W944" s="22">
        <f t="shared" si="293"/>
        <v>0</v>
      </c>
      <c r="X944" s="26">
        <v>30</v>
      </c>
      <c r="Y944" s="27">
        <v>30</v>
      </c>
      <c r="Z944" s="27">
        <v>30</v>
      </c>
      <c r="AA944" s="27"/>
      <c r="AB944" s="27"/>
      <c r="AC944" s="27">
        <v>18</v>
      </c>
    </row>
    <row r="945" spans="1:29" ht="15" customHeight="1" x14ac:dyDescent="0.3">
      <c r="A945" s="165" t="s">
        <v>139</v>
      </c>
      <c r="B945" s="229" t="s">
        <v>1155</v>
      </c>
      <c r="C945" s="231" t="s">
        <v>1074</v>
      </c>
      <c r="D945" s="106">
        <v>16</v>
      </c>
      <c r="E945" s="104" t="s">
        <v>44</v>
      </c>
      <c r="F945" s="159">
        <f t="shared" si="301"/>
        <v>8</v>
      </c>
      <c r="G945" s="98" t="s">
        <v>32</v>
      </c>
      <c r="H945" s="99" t="s">
        <v>362</v>
      </c>
      <c r="I945" s="36">
        <v>40382</v>
      </c>
      <c r="J945" s="17">
        <f t="shared" si="287"/>
        <v>92</v>
      </c>
      <c r="K945" s="18">
        <f t="shared" si="288"/>
        <v>75</v>
      </c>
      <c r="L945" s="19">
        <f t="shared" si="302"/>
        <v>45</v>
      </c>
      <c r="M945" s="20">
        <f t="shared" si="303"/>
        <v>18</v>
      </c>
      <c r="N945" s="20">
        <f t="shared" si="304"/>
        <v>12</v>
      </c>
      <c r="O945" s="20">
        <f t="shared" si="305"/>
        <v>0</v>
      </c>
      <c r="P945" s="20">
        <f t="shared" si="306"/>
        <v>0</v>
      </c>
      <c r="Q945" s="20">
        <f t="shared" si="307"/>
        <v>0</v>
      </c>
      <c r="R945" s="21">
        <v>17</v>
      </c>
      <c r="S945" s="22">
        <f t="shared" si="289"/>
        <v>45</v>
      </c>
      <c r="T945" s="22">
        <f t="shared" si="290"/>
        <v>18</v>
      </c>
      <c r="U945" s="22">
        <f t="shared" si="291"/>
        <v>12</v>
      </c>
      <c r="V945" s="22">
        <f t="shared" si="292"/>
        <v>0</v>
      </c>
      <c r="W945" s="22">
        <f t="shared" si="293"/>
        <v>0</v>
      </c>
      <c r="X945" s="26">
        <v>45</v>
      </c>
      <c r="Y945" s="27"/>
      <c r="Z945" s="27">
        <v>12</v>
      </c>
      <c r="AA945" s="27"/>
      <c r="AB945" s="27"/>
      <c r="AC945" s="27">
        <v>18</v>
      </c>
    </row>
    <row r="946" spans="1:29" ht="15" customHeight="1" x14ac:dyDescent="0.3">
      <c r="A946" s="165" t="s">
        <v>139</v>
      </c>
      <c r="B946" s="229" t="s">
        <v>256</v>
      </c>
      <c r="C946" s="231" t="s">
        <v>215</v>
      </c>
      <c r="D946" s="106">
        <v>12</v>
      </c>
      <c r="E946" s="104" t="s">
        <v>25</v>
      </c>
      <c r="F946" s="159">
        <f t="shared" si="301"/>
        <v>9</v>
      </c>
      <c r="G946" s="98" t="s">
        <v>100</v>
      </c>
      <c r="H946" s="99" t="s">
        <v>387</v>
      </c>
      <c r="I946" s="36">
        <v>40214</v>
      </c>
      <c r="J946" s="17">
        <f t="shared" si="287"/>
        <v>91</v>
      </c>
      <c r="K946" s="18">
        <f t="shared" si="288"/>
        <v>83</v>
      </c>
      <c r="L946" s="19">
        <f t="shared" si="302"/>
        <v>30</v>
      </c>
      <c r="M946" s="20">
        <f t="shared" si="303"/>
        <v>30</v>
      </c>
      <c r="N946" s="20">
        <f t="shared" si="304"/>
        <v>18</v>
      </c>
      <c r="O946" s="20">
        <f t="shared" si="305"/>
        <v>5</v>
      </c>
      <c r="P946" s="20">
        <f t="shared" si="306"/>
        <v>0</v>
      </c>
      <c r="Q946" s="20">
        <f t="shared" si="307"/>
        <v>0</v>
      </c>
      <c r="R946" s="21">
        <v>8</v>
      </c>
      <c r="S946" s="22">
        <f t="shared" si="289"/>
        <v>30</v>
      </c>
      <c r="T946" s="22">
        <f t="shared" si="290"/>
        <v>30</v>
      </c>
      <c r="U946" s="22">
        <f t="shared" si="291"/>
        <v>18</v>
      </c>
      <c r="V946" s="22">
        <f t="shared" si="292"/>
        <v>5</v>
      </c>
      <c r="W946" s="22">
        <f t="shared" si="293"/>
        <v>0</v>
      </c>
      <c r="X946" s="26">
        <v>30</v>
      </c>
      <c r="Y946" s="27">
        <v>30</v>
      </c>
      <c r="Z946" s="27">
        <v>5</v>
      </c>
      <c r="AA946" s="27"/>
      <c r="AB946" s="27"/>
      <c r="AC946" s="27">
        <v>18</v>
      </c>
    </row>
    <row r="947" spans="1:29" ht="15" customHeight="1" x14ac:dyDescent="0.3">
      <c r="A947" s="166" t="s">
        <v>139</v>
      </c>
      <c r="B947" s="229" t="s">
        <v>865</v>
      </c>
      <c r="C947" s="231" t="s">
        <v>832</v>
      </c>
      <c r="D947" s="104">
        <v>7</v>
      </c>
      <c r="E947" s="104" t="s">
        <v>28</v>
      </c>
      <c r="F947" s="159">
        <f t="shared" si="301"/>
        <v>10</v>
      </c>
      <c r="G947" s="98" t="s">
        <v>57</v>
      </c>
      <c r="H947" s="99" t="s">
        <v>881</v>
      </c>
      <c r="I947" s="36">
        <v>40239</v>
      </c>
      <c r="J947" s="17">
        <f t="shared" si="287"/>
        <v>66</v>
      </c>
      <c r="K947" s="18">
        <f t="shared" si="288"/>
        <v>60</v>
      </c>
      <c r="L947" s="19">
        <f t="shared" si="302"/>
        <v>30</v>
      </c>
      <c r="M947" s="20">
        <f t="shared" si="303"/>
        <v>30</v>
      </c>
      <c r="N947" s="20">
        <f t="shared" si="304"/>
        <v>0</v>
      </c>
      <c r="O947" s="20">
        <f t="shared" si="305"/>
        <v>0</v>
      </c>
      <c r="P947" s="20">
        <f t="shared" si="306"/>
        <v>0</v>
      </c>
      <c r="Q947" s="20">
        <f t="shared" si="307"/>
        <v>0</v>
      </c>
      <c r="R947" s="21">
        <v>6</v>
      </c>
      <c r="S947" s="22">
        <f t="shared" si="289"/>
        <v>30</v>
      </c>
      <c r="T947" s="22">
        <f t="shared" si="290"/>
        <v>30</v>
      </c>
      <c r="U947" s="22">
        <f t="shared" si="291"/>
        <v>0</v>
      </c>
      <c r="V947" s="22">
        <f t="shared" si="292"/>
        <v>0</v>
      </c>
      <c r="W947" s="22">
        <f t="shared" si="293"/>
        <v>0</v>
      </c>
      <c r="X947" s="26">
        <v>30</v>
      </c>
      <c r="Y947" s="27"/>
      <c r="Z947" s="27"/>
      <c r="AA947" s="27"/>
      <c r="AB947" s="27"/>
      <c r="AC947" s="27">
        <v>30</v>
      </c>
    </row>
    <row r="948" spans="1:29" ht="15" customHeight="1" x14ac:dyDescent="0.3">
      <c r="A948" s="165" t="s">
        <v>139</v>
      </c>
      <c r="B948" s="229" t="s">
        <v>338</v>
      </c>
      <c r="C948" s="231" t="s">
        <v>294</v>
      </c>
      <c r="D948" s="106">
        <v>19</v>
      </c>
      <c r="E948" s="104" t="s">
        <v>46</v>
      </c>
      <c r="F948" s="159">
        <f t="shared" si="301"/>
        <v>11</v>
      </c>
      <c r="G948" s="98" t="s">
        <v>67</v>
      </c>
      <c r="H948" s="99" t="s">
        <v>1168</v>
      </c>
      <c r="I948" s="36">
        <v>40182</v>
      </c>
      <c r="J948" s="17">
        <f t="shared" si="287"/>
        <v>65</v>
      </c>
      <c r="K948" s="18">
        <f t="shared" si="288"/>
        <v>65</v>
      </c>
      <c r="L948" s="19">
        <f t="shared" si="302"/>
        <v>60</v>
      </c>
      <c r="M948" s="20">
        <f t="shared" si="303"/>
        <v>5</v>
      </c>
      <c r="N948" s="20">
        <f t="shared" si="304"/>
        <v>0</v>
      </c>
      <c r="O948" s="20">
        <f t="shared" si="305"/>
        <v>0</v>
      </c>
      <c r="P948" s="20">
        <f t="shared" si="306"/>
        <v>0</v>
      </c>
      <c r="Q948" s="20">
        <f t="shared" si="307"/>
        <v>0</v>
      </c>
      <c r="R948" s="21">
        <v>0</v>
      </c>
      <c r="S948" s="22">
        <f t="shared" si="289"/>
        <v>60</v>
      </c>
      <c r="T948" s="22">
        <f t="shared" si="290"/>
        <v>5</v>
      </c>
      <c r="U948" s="22">
        <f t="shared" si="291"/>
        <v>0</v>
      </c>
      <c r="V948" s="22">
        <f t="shared" si="292"/>
        <v>0</v>
      </c>
      <c r="W948" s="22">
        <f t="shared" si="293"/>
        <v>0</v>
      </c>
      <c r="X948" s="26">
        <v>5</v>
      </c>
      <c r="Y948" s="27"/>
      <c r="Z948" s="27"/>
      <c r="AA948" s="27"/>
      <c r="AB948" s="28"/>
      <c r="AC948" s="28">
        <v>60</v>
      </c>
    </row>
    <row r="949" spans="1:29" ht="15" customHeight="1" x14ac:dyDescent="0.3">
      <c r="A949" s="165" t="s">
        <v>139</v>
      </c>
      <c r="B949" s="228" t="s">
        <v>130</v>
      </c>
      <c r="C949" s="231" t="s">
        <v>131</v>
      </c>
      <c r="D949" s="104">
        <v>8</v>
      </c>
      <c r="E949" s="104" t="s">
        <v>49</v>
      </c>
      <c r="F949" s="159">
        <f t="shared" si="301"/>
        <v>12</v>
      </c>
      <c r="G949" s="98" t="s">
        <v>30</v>
      </c>
      <c r="H949" s="99" t="s">
        <v>1191</v>
      </c>
      <c r="I949" s="36">
        <v>40491</v>
      </c>
      <c r="J949" s="17">
        <f t="shared" si="287"/>
        <v>57</v>
      </c>
      <c r="K949" s="18">
        <f t="shared" si="288"/>
        <v>54</v>
      </c>
      <c r="L949" s="19">
        <f t="shared" si="302"/>
        <v>42</v>
      </c>
      <c r="M949" s="20">
        <f t="shared" si="303"/>
        <v>12</v>
      </c>
      <c r="N949" s="20">
        <f t="shared" si="304"/>
        <v>0</v>
      </c>
      <c r="O949" s="20">
        <f t="shared" si="305"/>
        <v>0</v>
      </c>
      <c r="P949" s="20">
        <f t="shared" si="306"/>
        <v>0</v>
      </c>
      <c r="Q949" s="20">
        <f t="shared" si="307"/>
        <v>0</v>
      </c>
      <c r="R949" s="21">
        <v>3</v>
      </c>
      <c r="S949" s="22">
        <f t="shared" si="289"/>
        <v>42</v>
      </c>
      <c r="T949" s="22">
        <f t="shared" si="290"/>
        <v>12</v>
      </c>
      <c r="U949" s="22">
        <f t="shared" si="291"/>
        <v>0</v>
      </c>
      <c r="V949" s="22">
        <f t="shared" si="292"/>
        <v>0</v>
      </c>
      <c r="W949" s="22">
        <f t="shared" si="293"/>
        <v>0</v>
      </c>
      <c r="X949" s="26">
        <v>12</v>
      </c>
      <c r="Y949" s="27"/>
      <c r="Z949" s="27"/>
      <c r="AA949" s="27"/>
      <c r="AB949" s="27"/>
      <c r="AC949" s="27">
        <v>42</v>
      </c>
    </row>
    <row r="950" spans="1:29" ht="15" customHeight="1" x14ac:dyDescent="0.3">
      <c r="A950" s="165" t="s">
        <v>139</v>
      </c>
      <c r="B950" s="229" t="s">
        <v>98</v>
      </c>
      <c r="C950" s="231" t="s">
        <v>99</v>
      </c>
      <c r="D950" s="106">
        <v>12</v>
      </c>
      <c r="E950" s="104" t="s">
        <v>25</v>
      </c>
      <c r="F950" s="159">
        <f t="shared" si="301"/>
        <v>13</v>
      </c>
      <c r="G950" s="98" t="s">
        <v>233</v>
      </c>
      <c r="H950" s="99" t="s">
        <v>364</v>
      </c>
      <c r="I950" s="36">
        <v>40254</v>
      </c>
      <c r="J950" s="17">
        <f t="shared" si="287"/>
        <v>54</v>
      </c>
      <c r="K950" s="18">
        <f t="shared" si="288"/>
        <v>33</v>
      </c>
      <c r="L950" s="19">
        <f t="shared" si="302"/>
        <v>18</v>
      </c>
      <c r="M950" s="20">
        <f t="shared" si="303"/>
        <v>15</v>
      </c>
      <c r="N950" s="20">
        <f t="shared" si="304"/>
        <v>0</v>
      </c>
      <c r="O950" s="20">
        <f t="shared" si="305"/>
        <v>0</v>
      </c>
      <c r="P950" s="20">
        <f t="shared" si="306"/>
        <v>0</v>
      </c>
      <c r="Q950" s="20">
        <f t="shared" si="307"/>
        <v>0</v>
      </c>
      <c r="R950" s="21">
        <v>21</v>
      </c>
      <c r="S950" s="22">
        <f t="shared" si="289"/>
        <v>18</v>
      </c>
      <c r="T950" s="22">
        <f t="shared" si="290"/>
        <v>15</v>
      </c>
      <c r="U950" s="22">
        <f t="shared" si="291"/>
        <v>0</v>
      </c>
      <c r="V950" s="22">
        <f t="shared" si="292"/>
        <v>0</v>
      </c>
      <c r="W950" s="22">
        <f t="shared" si="293"/>
        <v>0</v>
      </c>
      <c r="X950" s="26">
        <v>15</v>
      </c>
      <c r="Y950" s="27"/>
      <c r="Z950" s="27"/>
      <c r="AA950" s="27"/>
      <c r="AB950" s="27"/>
      <c r="AC950" s="27">
        <v>18</v>
      </c>
    </row>
    <row r="951" spans="1:29" ht="15" customHeight="1" x14ac:dyDescent="0.3">
      <c r="A951" s="166" t="s">
        <v>139</v>
      </c>
      <c r="B951" s="229" t="s">
        <v>173</v>
      </c>
      <c r="C951" s="231" t="s">
        <v>115</v>
      </c>
      <c r="D951" s="106">
        <v>1</v>
      </c>
      <c r="E951" s="104" t="s">
        <v>75</v>
      </c>
      <c r="F951" s="159">
        <f t="shared" si="301"/>
        <v>14</v>
      </c>
      <c r="G951" s="98" t="s">
        <v>67</v>
      </c>
      <c r="H951" s="99" t="s">
        <v>408</v>
      </c>
      <c r="I951" s="36">
        <v>40394</v>
      </c>
      <c r="J951" s="17">
        <f t="shared" si="287"/>
        <v>45</v>
      </c>
      <c r="K951" s="18">
        <f t="shared" si="288"/>
        <v>45</v>
      </c>
      <c r="L951" s="19">
        <f t="shared" si="302"/>
        <v>45</v>
      </c>
      <c r="M951" s="20">
        <f t="shared" si="303"/>
        <v>0</v>
      </c>
      <c r="N951" s="20">
        <f t="shared" si="304"/>
        <v>0</v>
      </c>
      <c r="O951" s="20">
        <f t="shared" si="305"/>
        <v>0</v>
      </c>
      <c r="P951" s="20">
        <f t="shared" si="306"/>
        <v>0</v>
      </c>
      <c r="Q951" s="20">
        <f t="shared" si="307"/>
        <v>0</v>
      </c>
      <c r="R951" s="21">
        <v>0</v>
      </c>
      <c r="S951" s="22">
        <f t="shared" si="289"/>
        <v>45</v>
      </c>
      <c r="T951" s="22">
        <f t="shared" si="290"/>
        <v>0</v>
      </c>
      <c r="U951" s="22">
        <f t="shared" si="291"/>
        <v>0</v>
      </c>
      <c r="V951" s="22">
        <f t="shared" si="292"/>
        <v>0</v>
      </c>
      <c r="W951" s="22">
        <f t="shared" si="293"/>
        <v>0</v>
      </c>
      <c r="X951" s="26">
        <v>0</v>
      </c>
      <c r="Y951" s="27">
        <v>45</v>
      </c>
      <c r="Z951" s="27"/>
      <c r="AA951" s="27"/>
      <c r="AB951" s="27"/>
      <c r="AC951" s="27">
        <v>0</v>
      </c>
    </row>
    <row r="952" spans="1:29" ht="15" customHeight="1" x14ac:dyDescent="0.3">
      <c r="A952" s="166" t="s">
        <v>139</v>
      </c>
      <c r="B952" s="224" t="s">
        <v>627</v>
      </c>
      <c r="C952" s="225" t="s">
        <v>388</v>
      </c>
      <c r="D952" s="106">
        <v>16</v>
      </c>
      <c r="E952" s="104" t="s">
        <v>44</v>
      </c>
      <c r="F952" s="159">
        <f t="shared" si="301"/>
        <v>15</v>
      </c>
      <c r="G952" s="107" t="s">
        <v>111</v>
      </c>
      <c r="H952" s="108" t="s">
        <v>389</v>
      </c>
      <c r="I952" s="69">
        <v>40499</v>
      </c>
      <c r="J952" s="17">
        <f t="shared" si="287"/>
        <v>38</v>
      </c>
      <c r="K952" s="18">
        <f t="shared" si="288"/>
        <v>38</v>
      </c>
      <c r="L952" s="19">
        <f t="shared" si="302"/>
        <v>18</v>
      </c>
      <c r="M952" s="20">
        <f t="shared" si="303"/>
        <v>15</v>
      </c>
      <c r="N952" s="20">
        <f t="shared" si="304"/>
        <v>5</v>
      </c>
      <c r="O952" s="20">
        <f t="shared" si="305"/>
        <v>0</v>
      </c>
      <c r="P952" s="20">
        <f t="shared" si="306"/>
        <v>0</v>
      </c>
      <c r="Q952" s="20">
        <f t="shared" si="307"/>
        <v>0</v>
      </c>
      <c r="R952" s="21">
        <v>0</v>
      </c>
      <c r="S952" s="22">
        <f t="shared" si="289"/>
        <v>18</v>
      </c>
      <c r="T952" s="22">
        <f t="shared" si="290"/>
        <v>15</v>
      </c>
      <c r="U952" s="22">
        <f t="shared" si="291"/>
        <v>5</v>
      </c>
      <c r="V952" s="22">
        <f t="shared" si="292"/>
        <v>0</v>
      </c>
      <c r="W952" s="22">
        <f t="shared" si="293"/>
        <v>0</v>
      </c>
      <c r="X952" s="26">
        <v>15</v>
      </c>
      <c r="Y952" s="27"/>
      <c r="Z952" s="27">
        <v>5</v>
      </c>
      <c r="AA952" s="27"/>
      <c r="AB952" s="27"/>
      <c r="AC952" s="27">
        <v>18</v>
      </c>
    </row>
    <row r="953" spans="1:29" ht="15" customHeight="1" x14ac:dyDescent="0.3">
      <c r="A953" s="165" t="s">
        <v>139</v>
      </c>
      <c r="B953" s="157" t="s">
        <v>173</v>
      </c>
      <c r="C953" s="95" t="s">
        <v>115</v>
      </c>
      <c r="D953" s="106">
        <v>1</v>
      </c>
      <c r="E953" s="104" t="s">
        <v>75</v>
      </c>
      <c r="F953" s="159">
        <f t="shared" si="301"/>
        <v>16</v>
      </c>
      <c r="G953" s="98" t="s">
        <v>67</v>
      </c>
      <c r="H953" s="99" t="s">
        <v>376</v>
      </c>
      <c r="I953" s="36">
        <v>40403</v>
      </c>
      <c r="J953" s="17">
        <f t="shared" si="287"/>
        <v>38</v>
      </c>
      <c r="K953" s="18">
        <f t="shared" si="288"/>
        <v>32</v>
      </c>
      <c r="L953" s="19">
        <f t="shared" si="302"/>
        <v>15</v>
      </c>
      <c r="M953" s="20">
        <f t="shared" si="303"/>
        <v>12</v>
      </c>
      <c r="N953" s="20">
        <f t="shared" si="304"/>
        <v>5</v>
      </c>
      <c r="O953" s="20">
        <f t="shared" si="305"/>
        <v>0</v>
      </c>
      <c r="P953" s="20">
        <f t="shared" si="306"/>
        <v>0</v>
      </c>
      <c r="Q953" s="20">
        <f t="shared" si="307"/>
        <v>0</v>
      </c>
      <c r="R953" s="21">
        <v>6</v>
      </c>
      <c r="S953" s="22">
        <f t="shared" si="289"/>
        <v>15</v>
      </c>
      <c r="T953" s="22">
        <f t="shared" si="290"/>
        <v>12</v>
      </c>
      <c r="U953" s="22">
        <f t="shared" si="291"/>
        <v>5</v>
      </c>
      <c r="V953" s="22">
        <f t="shared" si="292"/>
        <v>0</v>
      </c>
      <c r="W953" s="22">
        <f t="shared" si="293"/>
        <v>0</v>
      </c>
      <c r="X953" s="26">
        <v>12</v>
      </c>
      <c r="Y953" s="27">
        <v>15</v>
      </c>
      <c r="Z953" s="27"/>
      <c r="AA953" s="27"/>
      <c r="AB953" s="27"/>
      <c r="AC953" s="27">
        <v>5</v>
      </c>
    </row>
    <row r="954" spans="1:29" ht="15" customHeight="1" x14ac:dyDescent="0.3">
      <c r="A954" s="166" t="s">
        <v>139</v>
      </c>
      <c r="B954" s="118" t="s">
        <v>1195</v>
      </c>
      <c r="C954" s="119" t="s">
        <v>27</v>
      </c>
      <c r="D954" s="104">
        <v>7</v>
      </c>
      <c r="E954" s="104" t="s">
        <v>28</v>
      </c>
      <c r="F954" s="159">
        <f t="shared" si="301"/>
        <v>17</v>
      </c>
      <c r="G954" s="111" t="s">
        <v>1398</v>
      </c>
      <c r="H954" s="112" t="s">
        <v>1399</v>
      </c>
      <c r="I954" s="70">
        <v>40392</v>
      </c>
      <c r="J954" s="17">
        <f t="shared" si="287"/>
        <v>36</v>
      </c>
      <c r="K954" s="18">
        <f t="shared" si="288"/>
        <v>36</v>
      </c>
      <c r="L954" s="19">
        <f t="shared" si="302"/>
        <v>24</v>
      </c>
      <c r="M954" s="20">
        <f t="shared" si="303"/>
        <v>12</v>
      </c>
      <c r="N954" s="20">
        <f t="shared" si="304"/>
        <v>0</v>
      </c>
      <c r="O954" s="20">
        <f t="shared" si="305"/>
        <v>0</v>
      </c>
      <c r="P954" s="20">
        <f t="shared" si="306"/>
        <v>0</v>
      </c>
      <c r="Q954" s="20">
        <f t="shared" si="307"/>
        <v>0</v>
      </c>
      <c r="R954" s="21">
        <v>0</v>
      </c>
      <c r="S954" s="22">
        <f t="shared" si="289"/>
        <v>24</v>
      </c>
      <c r="T954" s="22">
        <f t="shared" si="290"/>
        <v>12</v>
      </c>
      <c r="U954" s="22">
        <f t="shared" si="291"/>
        <v>0</v>
      </c>
      <c r="V954" s="22">
        <f t="shared" si="292"/>
        <v>0</v>
      </c>
      <c r="W954" s="22">
        <f t="shared" si="293"/>
        <v>0</v>
      </c>
      <c r="X954" s="26">
        <v>12</v>
      </c>
      <c r="Y954" s="27"/>
      <c r="Z954" s="27"/>
      <c r="AA954" s="27"/>
      <c r="AB954" s="27"/>
      <c r="AC954" s="27">
        <v>24</v>
      </c>
    </row>
    <row r="955" spans="1:29" ht="15" customHeight="1" x14ac:dyDescent="0.3">
      <c r="A955" s="166" t="s">
        <v>139</v>
      </c>
      <c r="B955" s="157" t="s">
        <v>87</v>
      </c>
      <c r="C955" s="95" t="s">
        <v>88</v>
      </c>
      <c r="D955" s="106">
        <v>1</v>
      </c>
      <c r="E955" s="104" t="s">
        <v>75</v>
      </c>
      <c r="F955" s="159">
        <f t="shared" si="301"/>
        <v>18</v>
      </c>
      <c r="G955" s="98" t="s">
        <v>45</v>
      </c>
      <c r="H955" s="99" t="s">
        <v>647</v>
      </c>
      <c r="I955" s="36">
        <v>40215</v>
      </c>
      <c r="J955" s="17">
        <f t="shared" si="287"/>
        <v>30</v>
      </c>
      <c r="K955" s="18">
        <f t="shared" si="288"/>
        <v>30</v>
      </c>
      <c r="L955" s="19">
        <f t="shared" si="302"/>
        <v>30</v>
      </c>
      <c r="M955" s="20">
        <f t="shared" si="303"/>
        <v>0</v>
      </c>
      <c r="N955" s="20">
        <f t="shared" si="304"/>
        <v>0</v>
      </c>
      <c r="O955" s="20">
        <f t="shared" si="305"/>
        <v>0</v>
      </c>
      <c r="P955" s="20">
        <f t="shared" si="306"/>
        <v>0</v>
      </c>
      <c r="Q955" s="20">
        <f t="shared" si="307"/>
        <v>0</v>
      </c>
      <c r="R955" s="21">
        <v>0</v>
      </c>
      <c r="S955" s="22">
        <f t="shared" si="289"/>
        <v>30</v>
      </c>
      <c r="T955" s="22">
        <f t="shared" si="290"/>
        <v>0</v>
      </c>
      <c r="U955" s="22">
        <f t="shared" si="291"/>
        <v>0</v>
      </c>
      <c r="V955" s="22">
        <f t="shared" si="292"/>
        <v>0</v>
      </c>
      <c r="W955" s="22">
        <f t="shared" si="293"/>
        <v>0</v>
      </c>
      <c r="X955" s="26">
        <v>0</v>
      </c>
      <c r="Y955" s="27"/>
      <c r="Z955" s="27">
        <v>30</v>
      </c>
      <c r="AA955" s="27"/>
      <c r="AB955" s="27"/>
      <c r="AC955" s="27">
        <v>0</v>
      </c>
    </row>
    <row r="956" spans="1:29" ht="15" customHeight="1" x14ac:dyDescent="0.3">
      <c r="A956" s="165" t="s">
        <v>139</v>
      </c>
      <c r="B956" s="157" t="s">
        <v>632</v>
      </c>
      <c r="C956" s="95" t="s">
        <v>370</v>
      </c>
      <c r="D956" s="106">
        <v>12</v>
      </c>
      <c r="E956" s="104" t="s">
        <v>25</v>
      </c>
      <c r="F956" s="159">
        <f t="shared" si="301"/>
        <v>19</v>
      </c>
      <c r="G956" s="98" t="s">
        <v>280</v>
      </c>
      <c r="H956" s="99" t="s">
        <v>371</v>
      </c>
      <c r="I956" s="36">
        <v>40344</v>
      </c>
      <c r="J956" s="17">
        <f t="shared" si="287"/>
        <v>29</v>
      </c>
      <c r="K956" s="18">
        <f t="shared" si="288"/>
        <v>0</v>
      </c>
      <c r="L956" s="19">
        <f t="shared" si="302"/>
        <v>0</v>
      </c>
      <c r="M956" s="20">
        <f t="shared" si="303"/>
        <v>0</v>
      </c>
      <c r="N956" s="20">
        <f t="shared" si="304"/>
        <v>0</v>
      </c>
      <c r="O956" s="20">
        <f t="shared" si="305"/>
        <v>0</v>
      </c>
      <c r="P956" s="20">
        <f t="shared" si="306"/>
        <v>0</v>
      </c>
      <c r="Q956" s="20">
        <f t="shared" si="307"/>
        <v>0</v>
      </c>
      <c r="R956" s="21">
        <v>29</v>
      </c>
      <c r="S956" s="22">
        <f t="shared" si="289"/>
        <v>0</v>
      </c>
      <c r="T956" s="22">
        <f t="shared" si="290"/>
        <v>0</v>
      </c>
      <c r="U956" s="22">
        <f t="shared" si="291"/>
        <v>0</v>
      </c>
      <c r="V956" s="22">
        <f t="shared" si="292"/>
        <v>0</v>
      </c>
      <c r="W956" s="22">
        <f t="shared" si="293"/>
        <v>0</v>
      </c>
      <c r="X956" s="26"/>
      <c r="Y956" s="27"/>
      <c r="Z956" s="27"/>
      <c r="AA956" s="27"/>
      <c r="AB956" s="27"/>
      <c r="AC956" s="27"/>
    </row>
    <row r="957" spans="1:29" ht="15" customHeight="1" x14ac:dyDescent="0.3">
      <c r="A957" s="165" t="s">
        <v>139</v>
      </c>
      <c r="B957" s="157" t="s">
        <v>342</v>
      </c>
      <c r="C957" s="95" t="s">
        <v>311</v>
      </c>
      <c r="D957" s="106">
        <v>20</v>
      </c>
      <c r="E957" s="104" t="s">
        <v>40</v>
      </c>
      <c r="F957" s="159">
        <f t="shared" si="301"/>
        <v>20</v>
      </c>
      <c r="G957" s="98" t="s">
        <v>67</v>
      </c>
      <c r="H957" s="99" t="s">
        <v>901</v>
      </c>
      <c r="I957" s="36">
        <v>40343</v>
      </c>
      <c r="J957" s="17">
        <f t="shared" si="287"/>
        <v>28</v>
      </c>
      <c r="K957" s="18">
        <f t="shared" si="288"/>
        <v>28</v>
      </c>
      <c r="L957" s="19">
        <f t="shared" si="302"/>
        <v>28</v>
      </c>
      <c r="M957" s="20">
        <f t="shared" si="303"/>
        <v>0</v>
      </c>
      <c r="N957" s="20">
        <f t="shared" si="304"/>
        <v>0</v>
      </c>
      <c r="O957" s="20">
        <f t="shared" si="305"/>
        <v>0</v>
      </c>
      <c r="P957" s="20">
        <f t="shared" si="306"/>
        <v>0</v>
      </c>
      <c r="Q957" s="20">
        <f t="shared" si="307"/>
        <v>0</v>
      </c>
      <c r="R957" s="21">
        <v>0</v>
      </c>
      <c r="S957" s="22">
        <f t="shared" si="289"/>
        <v>28</v>
      </c>
      <c r="T957" s="22">
        <f t="shared" si="290"/>
        <v>0</v>
      </c>
      <c r="U957" s="22">
        <f t="shared" si="291"/>
        <v>0</v>
      </c>
      <c r="V957" s="22">
        <f t="shared" si="292"/>
        <v>0</v>
      </c>
      <c r="W957" s="22">
        <f t="shared" si="293"/>
        <v>0</v>
      </c>
      <c r="X957" s="26"/>
      <c r="Y957" s="27"/>
      <c r="Z957" s="27"/>
      <c r="AA957" s="27"/>
      <c r="AB957" s="27"/>
      <c r="AC957" s="27">
        <v>28</v>
      </c>
    </row>
    <row r="958" spans="1:29" ht="15" customHeight="1" x14ac:dyDescent="0.3">
      <c r="A958" s="166" t="s">
        <v>139</v>
      </c>
      <c r="B958" s="157" t="s">
        <v>103</v>
      </c>
      <c r="C958" s="95" t="s">
        <v>104</v>
      </c>
      <c r="D958" s="106">
        <v>7</v>
      </c>
      <c r="E958" s="104" t="s">
        <v>28</v>
      </c>
      <c r="F958" s="159">
        <f t="shared" si="301"/>
        <v>21</v>
      </c>
      <c r="G958" s="98" t="s">
        <v>240</v>
      </c>
      <c r="H958" s="99" t="s">
        <v>902</v>
      </c>
      <c r="I958" s="36">
        <v>40238</v>
      </c>
      <c r="J958" s="17">
        <f t="shared" si="287"/>
        <v>25</v>
      </c>
      <c r="K958" s="18">
        <f t="shared" si="288"/>
        <v>25</v>
      </c>
      <c r="L958" s="19">
        <f t="shared" si="302"/>
        <v>15</v>
      </c>
      <c r="M958" s="20">
        <f t="shared" si="303"/>
        <v>5</v>
      </c>
      <c r="N958" s="20">
        <f t="shared" si="304"/>
        <v>5</v>
      </c>
      <c r="O958" s="20">
        <f t="shared" si="305"/>
        <v>0</v>
      </c>
      <c r="P958" s="20">
        <f t="shared" si="306"/>
        <v>0</v>
      </c>
      <c r="Q958" s="20">
        <f t="shared" si="307"/>
        <v>0</v>
      </c>
      <c r="R958" s="21">
        <v>0</v>
      </c>
      <c r="S958" s="22">
        <f t="shared" si="289"/>
        <v>15</v>
      </c>
      <c r="T958" s="22">
        <f t="shared" si="290"/>
        <v>5</v>
      </c>
      <c r="U958" s="22">
        <f t="shared" si="291"/>
        <v>5</v>
      </c>
      <c r="V958" s="22">
        <f t="shared" si="292"/>
        <v>0</v>
      </c>
      <c r="W958" s="22">
        <f t="shared" si="293"/>
        <v>0</v>
      </c>
      <c r="X958" s="26">
        <v>15</v>
      </c>
      <c r="Y958" s="27">
        <v>5</v>
      </c>
      <c r="Z958" s="27"/>
      <c r="AA958" s="27"/>
      <c r="AB958" s="27"/>
      <c r="AC958" s="27">
        <v>5</v>
      </c>
    </row>
    <row r="959" spans="1:29" ht="15" customHeight="1" x14ac:dyDescent="0.3">
      <c r="A959" s="165" t="s">
        <v>139</v>
      </c>
      <c r="B959" s="157" t="s">
        <v>124</v>
      </c>
      <c r="C959" s="95" t="s">
        <v>125</v>
      </c>
      <c r="D959" s="104">
        <v>12</v>
      </c>
      <c r="E959" s="104" t="s">
        <v>25</v>
      </c>
      <c r="F959" s="159">
        <f t="shared" si="301"/>
        <v>22</v>
      </c>
      <c r="G959" s="98" t="s">
        <v>66</v>
      </c>
      <c r="H959" s="99" t="s">
        <v>830</v>
      </c>
      <c r="I959" s="36">
        <v>40275</v>
      </c>
      <c r="J959" s="17">
        <f t="shared" si="287"/>
        <v>24</v>
      </c>
      <c r="K959" s="18">
        <f t="shared" si="288"/>
        <v>24</v>
      </c>
      <c r="L959" s="19">
        <f t="shared" si="302"/>
        <v>12</v>
      </c>
      <c r="M959" s="20">
        <f t="shared" si="303"/>
        <v>12</v>
      </c>
      <c r="N959" s="20">
        <f t="shared" si="304"/>
        <v>0</v>
      </c>
      <c r="O959" s="20">
        <f t="shared" si="305"/>
        <v>0</v>
      </c>
      <c r="P959" s="20">
        <f t="shared" si="306"/>
        <v>0</v>
      </c>
      <c r="Q959" s="20">
        <f t="shared" si="307"/>
        <v>0</v>
      </c>
      <c r="R959" s="21">
        <v>0</v>
      </c>
      <c r="S959" s="22">
        <f t="shared" si="289"/>
        <v>12</v>
      </c>
      <c r="T959" s="22">
        <f t="shared" si="290"/>
        <v>12</v>
      </c>
      <c r="U959" s="22">
        <f t="shared" si="291"/>
        <v>0</v>
      </c>
      <c r="V959" s="22">
        <f t="shared" si="292"/>
        <v>0</v>
      </c>
      <c r="W959" s="22">
        <f t="shared" si="293"/>
        <v>0</v>
      </c>
      <c r="X959" s="26">
        <v>0</v>
      </c>
      <c r="Y959" s="27">
        <v>12</v>
      </c>
      <c r="Z959" s="27">
        <v>12</v>
      </c>
      <c r="AA959" s="27"/>
      <c r="AB959" s="27"/>
      <c r="AC959" s="27">
        <v>0</v>
      </c>
    </row>
    <row r="960" spans="1:29" ht="15" customHeight="1" x14ac:dyDescent="0.3">
      <c r="A960" s="166" t="s">
        <v>139</v>
      </c>
      <c r="B960" s="157" t="s">
        <v>130</v>
      </c>
      <c r="C960" s="95" t="s">
        <v>131</v>
      </c>
      <c r="D960" s="104">
        <v>8</v>
      </c>
      <c r="E960" s="104" t="s">
        <v>49</v>
      </c>
      <c r="F960" s="159">
        <f t="shared" si="301"/>
        <v>23</v>
      </c>
      <c r="G960" s="208" t="s">
        <v>105</v>
      </c>
      <c r="H960" s="209" t="s">
        <v>760</v>
      </c>
      <c r="I960" s="210">
        <v>40328</v>
      </c>
      <c r="J960" s="17">
        <f t="shared" si="287"/>
        <v>22</v>
      </c>
      <c r="K960" s="18">
        <f t="shared" si="288"/>
        <v>20</v>
      </c>
      <c r="L960" s="19">
        <f t="shared" si="302"/>
        <v>15</v>
      </c>
      <c r="M960" s="20">
        <f t="shared" si="303"/>
        <v>5</v>
      </c>
      <c r="N960" s="20">
        <f t="shared" si="304"/>
        <v>0</v>
      </c>
      <c r="O960" s="20">
        <f t="shared" si="305"/>
        <v>0</v>
      </c>
      <c r="P960" s="20">
        <f t="shared" si="306"/>
        <v>0</v>
      </c>
      <c r="Q960" s="20">
        <f t="shared" si="307"/>
        <v>0</v>
      </c>
      <c r="R960" s="21">
        <v>2</v>
      </c>
      <c r="S960" s="22">
        <f t="shared" si="289"/>
        <v>15</v>
      </c>
      <c r="T960" s="22">
        <f t="shared" si="290"/>
        <v>5</v>
      </c>
      <c r="U960" s="22">
        <f t="shared" si="291"/>
        <v>0</v>
      </c>
      <c r="V960" s="22">
        <f t="shared" si="292"/>
        <v>0</v>
      </c>
      <c r="W960" s="22">
        <f t="shared" si="293"/>
        <v>0</v>
      </c>
      <c r="X960" s="26">
        <v>15</v>
      </c>
      <c r="Y960" s="27"/>
      <c r="Z960" s="27"/>
      <c r="AA960" s="27"/>
      <c r="AB960" s="27"/>
      <c r="AC960" s="27">
        <v>5</v>
      </c>
    </row>
    <row r="961" spans="1:29" ht="15" customHeight="1" x14ac:dyDescent="0.3">
      <c r="A961" s="166" t="s">
        <v>139</v>
      </c>
      <c r="B961" s="118" t="s">
        <v>121</v>
      </c>
      <c r="C961" s="119" t="s">
        <v>122</v>
      </c>
      <c r="D961" s="104">
        <v>15</v>
      </c>
      <c r="E961" s="104" t="s">
        <v>29</v>
      </c>
      <c r="F961" s="159">
        <f t="shared" si="301"/>
        <v>24</v>
      </c>
      <c r="G961" s="211" t="s">
        <v>1288</v>
      </c>
      <c r="H961" s="212" t="s">
        <v>1416</v>
      </c>
      <c r="I961" s="213">
        <v>40784</v>
      </c>
      <c r="J961" s="17">
        <f t="shared" si="287"/>
        <v>20</v>
      </c>
      <c r="K961" s="18">
        <f t="shared" si="288"/>
        <v>20</v>
      </c>
      <c r="L961" s="19">
        <f t="shared" si="302"/>
        <v>5</v>
      </c>
      <c r="M961" s="20">
        <f t="shared" si="303"/>
        <v>5</v>
      </c>
      <c r="N961" s="20">
        <f t="shared" si="304"/>
        <v>5</v>
      </c>
      <c r="O961" s="20">
        <f t="shared" si="305"/>
        <v>5</v>
      </c>
      <c r="P961" s="20">
        <f t="shared" si="306"/>
        <v>0</v>
      </c>
      <c r="Q961" s="20">
        <f t="shared" si="307"/>
        <v>0</v>
      </c>
      <c r="R961" s="21">
        <v>0</v>
      </c>
      <c r="S961" s="22">
        <f t="shared" si="289"/>
        <v>5</v>
      </c>
      <c r="T961" s="22">
        <f t="shared" si="290"/>
        <v>5</v>
      </c>
      <c r="U961" s="22">
        <f t="shared" si="291"/>
        <v>5</v>
      </c>
      <c r="V961" s="22">
        <f t="shared" si="292"/>
        <v>5</v>
      </c>
      <c r="W961" s="22">
        <f t="shared" si="293"/>
        <v>0</v>
      </c>
      <c r="X961" s="26">
        <v>5</v>
      </c>
      <c r="Y961" s="27">
        <v>5</v>
      </c>
      <c r="Z961" s="27">
        <v>5</v>
      </c>
      <c r="AA961" s="27"/>
      <c r="AB961" s="27"/>
      <c r="AC961" s="27">
        <v>5</v>
      </c>
    </row>
    <row r="962" spans="1:29" ht="15" customHeight="1" x14ac:dyDescent="0.3">
      <c r="A962" s="166" t="s">
        <v>139</v>
      </c>
      <c r="B962" s="118" t="s">
        <v>254</v>
      </c>
      <c r="C962" s="119" t="s">
        <v>1177</v>
      </c>
      <c r="D962" s="104">
        <v>12</v>
      </c>
      <c r="E962" s="104" t="s">
        <v>25</v>
      </c>
      <c r="F962" s="159">
        <f t="shared" si="301"/>
        <v>25</v>
      </c>
      <c r="G962" s="211" t="s">
        <v>1406</v>
      </c>
      <c r="H962" s="212" t="s">
        <v>1407</v>
      </c>
      <c r="I962" s="213">
        <v>40614</v>
      </c>
      <c r="J962" s="17">
        <f t="shared" si="287"/>
        <v>20</v>
      </c>
      <c r="K962" s="18">
        <f t="shared" si="288"/>
        <v>20</v>
      </c>
      <c r="L962" s="19">
        <f t="shared" si="302"/>
        <v>5</v>
      </c>
      <c r="M962" s="20">
        <f t="shared" si="303"/>
        <v>5</v>
      </c>
      <c r="N962" s="20">
        <f t="shared" si="304"/>
        <v>5</v>
      </c>
      <c r="O962" s="20">
        <f t="shared" si="305"/>
        <v>5</v>
      </c>
      <c r="P962" s="20">
        <f t="shared" si="306"/>
        <v>0</v>
      </c>
      <c r="Q962" s="20">
        <f t="shared" si="307"/>
        <v>0</v>
      </c>
      <c r="R962" s="21">
        <v>0</v>
      </c>
      <c r="S962" s="22">
        <f t="shared" si="289"/>
        <v>5</v>
      </c>
      <c r="T962" s="22">
        <f t="shared" si="290"/>
        <v>5</v>
      </c>
      <c r="U962" s="22">
        <f t="shared" si="291"/>
        <v>5</v>
      </c>
      <c r="V962" s="22">
        <f t="shared" si="292"/>
        <v>5</v>
      </c>
      <c r="W962" s="22">
        <f t="shared" si="293"/>
        <v>0</v>
      </c>
      <c r="X962" s="26">
        <v>5</v>
      </c>
      <c r="Y962" s="27">
        <v>5</v>
      </c>
      <c r="Z962" s="27">
        <v>5</v>
      </c>
      <c r="AA962" s="27"/>
      <c r="AB962" s="27"/>
      <c r="AC962" s="27">
        <v>5</v>
      </c>
    </row>
    <row r="963" spans="1:29" ht="15" customHeight="1" x14ac:dyDescent="0.3">
      <c r="A963" s="165" t="s">
        <v>139</v>
      </c>
      <c r="B963" s="157" t="s">
        <v>366</v>
      </c>
      <c r="C963" s="95" t="s">
        <v>367</v>
      </c>
      <c r="D963" s="106">
        <v>18</v>
      </c>
      <c r="E963" s="104" t="s">
        <v>71</v>
      </c>
      <c r="F963" s="159">
        <f t="shared" si="301"/>
        <v>26</v>
      </c>
      <c r="G963" s="208" t="s">
        <v>368</v>
      </c>
      <c r="H963" s="209" t="s">
        <v>369</v>
      </c>
      <c r="I963" s="210">
        <v>40348</v>
      </c>
      <c r="J963" s="17">
        <f t="shared" si="287"/>
        <v>20</v>
      </c>
      <c r="K963" s="18">
        <f t="shared" si="288"/>
        <v>0</v>
      </c>
      <c r="L963" s="19">
        <f t="shared" si="302"/>
        <v>0</v>
      </c>
      <c r="M963" s="20">
        <f t="shared" si="303"/>
        <v>0</v>
      </c>
      <c r="N963" s="20">
        <f t="shared" si="304"/>
        <v>0</v>
      </c>
      <c r="O963" s="20">
        <f t="shared" si="305"/>
        <v>0</v>
      </c>
      <c r="P963" s="20">
        <f t="shared" si="306"/>
        <v>0</v>
      </c>
      <c r="Q963" s="20">
        <f t="shared" si="307"/>
        <v>0</v>
      </c>
      <c r="R963" s="21">
        <v>20</v>
      </c>
      <c r="S963" s="22">
        <f t="shared" si="289"/>
        <v>0</v>
      </c>
      <c r="T963" s="22">
        <f t="shared" si="290"/>
        <v>0</v>
      </c>
      <c r="U963" s="22">
        <f t="shared" si="291"/>
        <v>0</v>
      </c>
      <c r="V963" s="22">
        <f t="shared" si="292"/>
        <v>0</v>
      </c>
      <c r="W963" s="22">
        <f t="shared" si="293"/>
        <v>0</v>
      </c>
      <c r="X963" s="26"/>
      <c r="Y963" s="27"/>
      <c r="Z963" s="27"/>
      <c r="AA963" s="27"/>
      <c r="AB963" s="27"/>
      <c r="AC963" s="27"/>
    </row>
    <row r="964" spans="1:29" ht="15" customHeight="1" x14ac:dyDescent="0.3">
      <c r="A964" s="165" t="s">
        <v>139</v>
      </c>
      <c r="B964" s="118" t="s">
        <v>1147</v>
      </c>
      <c r="C964" s="95" t="s">
        <v>1057</v>
      </c>
      <c r="D964" s="106">
        <v>10</v>
      </c>
      <c r="E964" s="104" t="s">
        <v>120</v>
      </c>
      <c r="F964" s="159">
        <f t="shared" si="301"/>
        <v>27</v>
      </c>
      <c r="G964" s="208" t="s">
        <v>241</v>
      </c>
      <c r="H964" s="209" t="s">
        <v>1058</v>
      </c>
      <c r="I964" s="210">
        <v>40339</v>
      </c>
      <c r="J964" s="17">
        <f t="shared" ref="J964:J1027" si="308">SUM(L964:R964)</f>
        <v>18</v>
      </c>
      <c r="K964" s="18">
        <f t="shared" si="288"/>
        <v>15</v>
      </c>
      <c r="L964" s="19">
        <f t="shared" si="302"/>
        <v>5</v>
      </c>
      <c r="M964" s="20">
        <f t="shared" si="303"/>
        <v>5</v>
      </c>
      <c r="N964" s="20">
        <f t="shared" si="304"/>
        <v>5</v>
      </c>
      <c r="O964" s="20">
        <f t="shared" si="305"/>
        <v>0</v>
      </c>
      <c r="P964" s="20">
        <f t="shared" si="306"/>
        <v>0</v>
      </c>
      <c r="Q964" s="20">
        <f t="shared" si="307"/>
        <v>0</v>
      </c>
      <c r="R964" s="21">
        <v>3</v>
      </c>
      <c r="S964" s="22">
        <f t="shared" si="289"/>
        <v>5</v>
      </c>
      <c r="T964" s="22">
        <f t="shared" si="290"/>
        <v>5</v>
      </c>
      <c r="U964" s="22">
        <f t="shared" si="291"/>
        <v>5</v>
      </c>
      <c r="V964" s="22">
        <f t="shared" si="292"/>
        <v>0</v>
      </c>
      <c r="W964" s="22">
        <f t="shared" si="293"/>
        <v>0</v>
      </c>
      <c r="X964" s="26">
        <v>5</v>
      </c>
      <c r="Y964" s="27">
        <v>5</v>
      </c>
      <c r="Z964" s="27"/>
      <c r="AA964" s="27"/>
      <c r="AB964" s="27"/>
      <c r="AC964" s="27">
        <v>5</v>
      </c>
    </row>
    <row r="965" spans="1:29" ht="15" customHeight="1" x14ac:dyDescent="0.3">
      <c r="A965" s="166" t="s">
        <v>139</v>
      </c>
      <c r="B965" s="160" t="s">
        <v>633</v>
      </c>
      <c r="C965" s="104" t="s">
        <v>360</v>
      </c>
      <c r="D965" s="106">
        <v>15</v>
      </c>
      <c r="E965" s="104" t="s">
        <v>29</v>
      </c>
      <c r="F965" s="159">
        <f t="shared" si="301"/>
        <v>28</v>
      </c>
      <c r="G965" s="217" t="s">
        <v>277</v>
      </c>
      <c r="H965" s="218" t="s">
        <v>361</v>
      </c>
      <c r="I965" s="219">
        <v>40324</v>
      </c>
      <c r="J965" s="17">
        <f t="shared" si="308"/>
        <v>18</v>
      </c>
      <c r="K965" s="18">
        <f t="shared" ref="K965:K1028" si="309">SUM(L965:Q965)</f>
        <v>10</v>
      </c>
      <c r="L965" s="19">
        <f t="shared" si="302"/>
        <v>5</v>
      </c>
      <c r="M965" s="20">
        <f t="shared" si="303"/>
        <v>5</v>
      </c>
      <c r="N965" s="20">
        <f t="shared" si="304"/>
        <v>0</v>
      </c>
      <c r="O965" s="20">
        <f t="shared" si="305"/>
        <v>0</v>
      </c>
      <c r="P965" s="20">
        <f t="shared" si="306"/>
        <v>0</v>
      </c>
      <c r="Q965" s="20">
        <f t="shared" si="307"/>
        <v>0</v>
      </c>
      <c r="R965" s="21">
        <v>8</v>
      </c>
      <c r="S965" s="22">
        <f t="shared" ref="S965:S1028" si="310">IFERROR(LARGE((X965:AC965),1),0)</f>
        <v>5</v>
      </c>
      <c r="T965" s="22">
        <f t="shared" ref="T965:T1028" si="311">IFERROR(LARGE((X965:AC965),2),0)</f>
        <v>5</v>
      </c>
      <c r="U965" s="22">
        <f t="shared" ref="U965:U1028" si="312">IFERROR(LARGE((X965:AC965),3),0)</f>
        <v>0</v>
      </c>
      <c r="V965" s="22">
        <f t="shared" ref="V965:V1028" si="313">IFERROR(LARGE((X965:AC965),4),0)</f>
        <v>0</v>
      </c>
      <c r="W965" s="22">
        <f t="shared" ref="W965:W1028" si="314">IFERROR(LARGE((X965:AC965),5),0)</f>
        <v>0</v>
      </c>
      <c r="X965" s="26">
        <v>5</v>
      </c>
      <c r="Y965" s="27"/>
      <c r="Z965" s="27"/>
      <c r="AA965" s="27"/>
      <c r="AB965" s="27"/>
      <c r="AC965" s="27">
        <v>5</v>
      </c>
    </row>
    <row r="966" spans="1:29" ht="15" customHeight="1" x14ac:dyDescent="0.3">
      <c r="A966" s="166" t="s">
        <v>139</v>
      </c>
      <c r="B966" s="118" t="s">
        <v>130</v>
      </c>
      <c r="C966" s="119" t="s">
        <v>131</v>
      </c>
      <c r="D966" s="106">
        <v>8</v>
      </c>
      <c r="E966" s="104" t="s">
        <v>49</v>
      </c>
      <c r="F966" s="159">
        <f t="shared" si="301"/>
        <v>29</v>
      </c>
      <c r="G966" s="211" t="s">
        <v>1572</v>
      </c>
      <c r="H966" s="212" t="s">
        <v>1755</v>
      </c>
      <c r="I966" s="213">
        <v>40577</v>
      </c>
      <c r="J966" s="17">
        <f t="shared" si="308"/>
        <v>15</v>
      </c>
      <c r="K966" s="18">
        <f t="shared" si="309"/>
        <v>15</v>
      </c>
      <c r="L966" s="19">
        <f t="shared" si="302"/>
        <v>15</v>
      </c>
      <c r="M966" s="20">
        <f t="shared" si="303"/>
        <v>0</v>
      </c>
      <c r="N966" s="20">
        <f t="shared" si="304"/>
        <v>0</v>
      </c>
      <c r="O966" s="20">
        <f t="shared" si="305"/>
        <v>0</v>
      </c>
      <c r="P966" s="20">
        <f t="shared" si="306"/>
        <v>0</v>
      </c>
      <c r="Q966" s="20">
        <f t="shared" si="307"/>
        <v>0</v>
      </c>
      <c r="R966" s="21">
        <v>0</v>
      </c>
      <c r="S966" s="22">
        <f t="shared" si="310"/>
        <v>15</v>
      </c>
      <c r="T966" s="22">
        <f t="shared" si="311"/>
        <v>0</v>
      </c>
      <c r="U966" s="22">
        <f t="shared" si="312"/>
        <v>0</v>
      </c>
      <c r="V966" s="22">
        <f t="shared" si="313"/>
        <v>0</v>
      </c>
      <c r="W966" s="22">
        <f t="shared" si="314"/>
        <v>0</v>
      </c>
      <c r="X966" s="26">
        <v>0</v>
      </c>
      <c r="Y966" s="27">
        <v>15</v>
      </c>
      <c r="Z966" s="27"/>
      <c r="AA966" s="27"/>
      <c r="AB966" s="27"/>
      <c r="AC966" s="27">
        <v>0</v>
      </c>
    </row>
    <row r="967" spans="1:29" ht="15" customHeight="1" x14ac:dyDescent="0.3">
      <c r="A967" s="165" t="s">
        <v>139</v>
      </c>
      <c r="B967" s="157" t="s">
        <v>63</v>
      </c>
      <c r="C967" s="119" t="s">
        <v>64</v>
      </c>
      <c r="D967" s="106">
        <v>12</v>
      </c>
      <c r="E967" s="104" t="s">
        <v>25</v>
      </c>
      <c r="F967" s="159">
        <f t="shared" si="301"/>
        <v>30</v>
      </c>
      <c r="G967" s="208" t="s">
        <v>34</v>
      </c>
      <c r="H967" s="209" t="s">
        <v>675</v>
      </c>
      <c r="I967" s="210">
        <v>40437</v>
      </c>
      <c r="J967" s="17">
        <f t="shared" si="308"/>
        <v>15</v>
      </c>
      <c r="K967" s="18">
        <f t="shared" si="309"/>
        <v>5</v>
      </c>
      <c r="L967" s="19">
        <f t="shared" si="302"/>
        <v>5</v>
      </c>
      <c r="M967" s="20">
        <f t="shared" si="303"/>
        <v>0</v>
      </c>
      <c r="N967" s="20">
        <f t="shared" si="304"/>
        <v>0</v>
      </c>
      <c r="O967" s="20">
        <f t="shared" si="305"/>
        <v>0</v>
      </c>
      <c r="P967" s="20">
        <f t="shared" si="306"/>
        <v>0</v>
      </c>
      <c r="Q967" s="20">
        <f t="shared" si="307"/>
        <v>0</v>
      </c>
      <c r="R967" s="21">
        <v>10</v>
      </c>
      <c r="S967" s="22">
        <f t="shared" si="310"/>
        <v>5</v>
      </c>
      <c r="T967" s="22">
        <f t="shared" si="311"/>
        <v>0</v>
      </c>
      <c r="U967" s="22">
        <f t="shared" si="312"/>
        <v>0</v>
      </c>
      <c r="V967" s="22">
        <f t="shared" si="313"/>
        <v>0</v>
      </c>
      <c r="W967" s="22">
        <f t="shared" si="314"/>
        <v>0</v>
      </c>
      <c r="X967" s="26">
        <v>5</v>
      </c>
      <c r="Y967" s="27"/>
      <c r="Z967" s="27"/>
      <c r="AA967" s="27"/>
      <c r="AB967" s="27"/>
      <c r="AC967" s="27"/>
    </row>
    <row r="968" spans="1:29" ht="15" customHeight="1" x14ac:dyDescent="0.3">
      <c r="A968" s="165" t="s">
        <v>139</v>
      </c>
      <c r="B968" s="160" t="s">
        <v>629</v>
      </c>
      <c r="C968" s="104" t="s">
        <v>363</v>
      </c>
      <c r="D968" s="106">
        <v>15</v>
      </c>
      <c r="E968" s="104" t="s">
        <v>29</v>
      </c>
      <c r="F968" s="159">
        <f t="shared" si="301"/>
        <v>31</v>
      </c>
      <c r="G968" s="217" t="s">
        <v>91</v>
      </c>
      <c r="H968" s="218" t="s">
        <v>150</v>
      </c>
      <c r="I968" s="219">
        <v>40301</v>
      </c>
      <c r="J968" s="17">
        <f t="shared" si="308"/>
        <v>15</v>
      </c>
      <c r="K968" s="18">
        <f t="shared" si="309"/>
        <v>15</v>
      </c>
      <c r="L968" s="19">
        <f t="shared" si="302"/>
        <v>5</v>
      </c>
      <c r="M968" s="20">
        <f t="shared" si="303"/>
        <v>5</v>
      </c>
      <c r="N968" s="20">
        <f t="shared" si="304"/>
        <v>5</v>
      </c>
      <c r="O968" s="20">
        <f t="shared" si="305"/>
        <v>0</v>
      </c>
      <c r="P968" s="20">
        <f t="shared" si="306"/>
        <v>0</v>
      </c>
      <c r="Q968" s="20">
        <f t="shared" si="307"/>
        <v>0</v>
      </c>
      <c r="R968" s="21">
        <v>0</v>
      </c>
      <c r="S968" s="22">
        <f t="shared" si="310"/>
        <v>5</v>
      </c>
      <c r="T968" s="22">
        <f t="shared" si="311"/>
        <v>5</v>
      </c>
      <c r="U968" s="22">
        <f t="shared" si="312"/>
        <v>5</v>
      </c>
      <c r="V968" s="22">
        <f t="shared" si="313"/>
        <v>0</v>
      </c>
      <c r="W968" s="22">
        <f t="shared" si="314"/>
        <v>0</v>
      </c>
      <c r="X968" s="26"/>
      <c r="Y968" s="27">
        <v>5</v>
      </c>
      <c r="Z968" s="27">
        <v>5</v>
      </c>
      <c r="AA968" s="27"/>
      <c r="AB968" s="27"/>
      <c r="AC968" s="27">
        <v>5</v>
      </c>
    </row>
    <row r="969" spans="1:29" ht="15" customHeight="1" x14ac:dyDescent="0.3">
      <c r="A969" s="166" t="s">
        <v>139</v>
      </c>
      <c r="B969" s="118" t="s">
        <v>623</v>
      </c>
      <c r="C969" s="119" t="s">
        <v>143</v>
      </c>
      <c r="D969" s="106">
        <v>15</v>
      </c>
      <c r="E969" s="104" t="s">
        <v>29</v>
      </c>
      <c r="F969" s="159">
        <f t="shared" si="301"/>
        <v>32</v>
      </c>
      <c r="G969" s="211" t="s">
        <v>1385</v>
      </c>
      <c r="H969" s="212" t="s">
        <v>1386</v>
      </c>
      <c r="I969" s="213">
        <v>40196</v>
      </c>
      <c r="J969" s="17">
        <f t="shared" si="308"/>
        <v>15</v>
      </c>
      <c r="K969" s="18">
        <f t="shared" si="309"/>
        <v>15</v>
      </c>
      <c r="L969" s="19">
        <f t="shared" si="302"/>
        <v>15</v>
      </c>
      <c r="M969" s="20">
        <f t="shared" si="303"/>
        <v>0</v>
      </c>
      <c r="N969" s="20">
        <f t="shared" si="304"/>
        <v>0</v>
      </c>
      <c r="O969" s="20">
        <f t="shared" si="305"/>
        <v>0</v>
      </c>
      <c r="P969" s="20">
        <f t="shared" si="306"/>
        <v>0</v>
      </c>
      <c r="Q969" s="20">
        <f t="shared" si="307"/>
        <v>0</v>
      </c>
      <c r="R969" s="21">
        <v>0</v>
      </c>
      <c r="S969" s="22">
        <f t="shared" si="310"/>
        <v>15</v>
      </c>
      <c r="T969" s="22">
        <f t="shared" si="311"/>
        <v>0</v>
      </c>
      <c r="U969" s="22">
        <f t="shared" si="312"/>
        <v>0</v>
      </c>
      <c r="V969" s="22">
        <f t="shared" si="313"/>
        <v>0</v>
      </c>
      <c r="W969" s="22">
        <f t="shared" si="314"/>
        <v>0</v>
      </c>
      <c r="X969" s="26">
        <v>0</v>
      </c>
      <c r="Y969" s="27"/>
      <c r="Z969" s="27">
        <v>15</v>
      </c>
      <c r="AA969" s="27"/>
      <c r="AB969" s="27"/>
      <c r="AC969" s="27">
        <v>0</v>
      </c>
    </row>
    <row r="970" spans="1:29" ht="15" customHeight="1" x14ac:dyDescent="0.3">
      <c r="A970" s="165" t="s">
        <v>139</v>
      </c>
      <c r="B970" s="157" t="s">
        <v>605</v>
      </c>
      <c r="C970" s="95" t="s">
        <v>573</v>
      </c>
      <c r="D970" s="104">
        <v>3</v>
      </c>
      <c r="E970" s="104" t="s">
        <v>39</v>
      </c>
      <c r="F970" s="159">
        <f t="shared" ref="F970:F1001" si="315">F969+1</f>
        <v>33</v>
      </c>
      <c r="G970" s="208" t="s">
        <v>138</v>
      </c>
      <c r="H970" s="209" t="s">
        <v>829</v>
      </c>
      <c r="I970" s="210">
        <v>40182</v>
      </c>
      <c r="J970" s="17">
        <f t="shared" si="308"/>
        <v>15</v>
      </c>
      <c r="K970" s="18">
        <f t="shared" si="309"/>
        <v>15</v>
      </c>
      <c r="L970" s="19">
        <f t="shared" ref="L970:L1001" si="316">IFERROR(LARGE((S970:W970),1),0)</f>
        <v>5</v>
      </c>
      <c r="M970" s="20">
        <f t="shared" ref="M970:M1001" si="317">IFERROR(LARGE((S970:W970),2),0)</f>
        <v>5</v>
      </c>
      <c r="N970" s="20">
        <f t="shared" ref="N970:N1001" si="318">IFERROR(LARGE((S970:W970),3),0)</f>
        <v>5</v>
      </c>
      <c r="O970" s="20">
        <f t="shared" ref="O970:O1001" si="319">IFERROR(LARGE((S970:W970),4),0)</f>
        <v>0</v>
      </c>
      <c r="P970" s="20">
        <f t="shared" ref="P970:P1001" si="320">IFERROR(LARGE((S970:W970),5),0)</f>
        <v>0</v>
      </c>
      <c r="Q970" s="20">
        <f t="shared" ref="Q970:Q1001" si="321">IFERROR(LARGE((S970:W970),6),0)</f>
        <v>0</v>
      </c>
      <c r="R970" s="21">
        <v>0</v>
      </c>
      <c r="S970" s="22">
        <f t="shared" si="310"/>
        <v>5</v>
      </c>
      <c r="T970" s="22">
        <f t="shared" si="311"/>
        <v>5</v>
      </c>
      <c r="U970" s="22">
        <f t="shared" si="312"/>
        <v>5</v>
      </c>
      <c r="V970" s="22">
        <f t="shared" si="313"/>
        <v>0</v>
      </c>
      <c r="W970" s="22">
        <f t="shared" si="314"/>
        <v>0</v>
      </c>
      <c r="X970" s="26">
        <v>5</v>
      </c>
      <c r="Y970" s="27">
        <v>5</v>
      </c>
      <c r="Z970" s="27"/>
      <c r="AA970" s="27"/>
      <c r="AB970" s="27"/>
      <c r="AC970" s="27">
        <v>5</v>
      </c>
    </row>
    <row r="971" spans="1:29" ht="15" customHeight="1" x14ac:dyDescent="0.3">
      <c r="A971" s="165" t="s">
        <v>139</v>
      </c>
      <c r="B971" s="134" t="s">
        <v>1146</v>
      </c>
      <c r="C971" s="104" t="s">
        <v>1053</v>
      </c>
      <c r="D971" s="106">
        <v>3</v>
      </c>
      <c r="E971" s="104" t="s">
        <v>39</v>
      </c>
      <c r="F971" s="159">
        <f t="shared" si="315"/>
        <v>34</v>
      </c>
      <c r="G971" s="217" t="s">
        <v>97</v>
      </c>
      <c r="H971" s="218" t="s">
        <v>1054</v>
      </c>
      <c r="I971" s="219">
        <v>40444</v>
      </c>
      <c r="J971" s="17">
        <f t="shared" si="308"/>
        <v>13</v>
      </c>
      <c r="K971" s="18">
        <f t="shared" si="309"/>
        <v>10</v>
      </c>
      <c r="L971" s="19">
        <f t="shared" si="316"/>
        <v>5</v>
      </c>
      <c r="M971" s="20">
        <f t="shared" si="317"/>
        <v>5</v>
      </c>
      <c r="N971" s="20">
        <f t="shared" si="318"/>
        <v>0</v>
      </c>
      <c r="O971" s="20">
        <f t="shared" si="319"/>
        <v>0</v>
      </c>
      <c r="P971" s="20">
        <f t="shared" si="320"/>
        <v>0</v>
      </c>
      <c r="Q971" s="20">
        <f t="shared" si="321"/>
        <v>0</v>
      </c>
      <c r="R971" s="21">
        <v>3</v>
      </c>
      <c r="S971" s="22">
        <f t="shared" si="310"/>
        <v>5</v>
      </c>
      <c r="T971" s="22">
        <f t="shared" si="311"/>
        <v>5</v>
      </c>
      <c r="U971" s="22">
        <f t="shared" si="312"/>
        <v>0</v>
      </c>
      <c r="V971" s="22">
        <f t="shared" si="313"/>
        <v>0</v>
      </c>
      <c r="W971" s="22">
        <f t="shared" si="314"/>
        <v>0</v>
      </c>
      <c r="X971" s="26">
        <v>5</v>
      </c>
      <c r="Y971" s="27"/>
      <c r="Z971" s="27"/>
      <c r="AA971" s="27"/>
      <c r="AB971" s="27"/>
      <c r="AC971" s="27">
        <v>5</v>
      </c>
    </row>
    <row r="972" spans="1:29" ht="15" customHeight="1" x14ac:dyDescent="0.3">
      <c r="A972" s="166" t="s">
        <v>139</v>
      </c>
      <c r="B972" s="228" t="s">
        <v>602</v>
      </c>
      <c r="C972" s="227" t="s">
        <v>413</v>
      </c>
      <c r="D972" s="225">
        <v>16</v>
      </c>
      <c r="E972" s="225" t="s">
        <v>44</v>
      </c>
      <c r="F972" s="159">
        <f t="shared" si="315"/>
        <v>35</v>
      </c>
      <c r="G972" s="211" t="s">
        <v>1408</v>
      </c>
      <c r="H972" s="212" t="s">
        <v>1409</v>
      </c>
      <c r="I972" s="213">
        <v>40811</v>
      </c>
      <c r="J972" s="17">
        <f t="shared" si="308"/>
        <v>10</v>
      </c>
      <c r="K972" s="18">
        <f t="shared" si="309"/>
        <v>10</v>
      </c>
      <c r="L972" s="19">
        <f t="shared" si="316"/>
        <v>5</v>
      </c>
      <c r="M972" s="20">
        <f t="shared" si="317"/>
        <v>5</v>
      </c>
      <c r="N972" s="20">
        <f t="shared" si="318"/>
        <v>0</v>
      </c>
      <c r="O972" s="20">
        <f t="shared" si="319"/>
        <v>0</v>
      </c>
      <c r="P972" s="20">
        <f t="shared" si="320"/>
        <v>0</v>
      </c>
      <c r="Q972" s="20">
        <f t="shared" si="321"/>
        <v>0</v>
      </c>
      <c r="R972" s="21">
        <v>0</v>
      </c>
      <c r="S972" s="22">
        <f t="shared" si="310"/>
        <v>5</v>
      </c>
      <c r="T972" s="22">
        <f t="shared" si="311"/>
        <v>5</v>
      </c>
      <c r="U972" s="22">
        <f t="shared" si="312"/>
        <v>0</v>
      </c>
      <c r="V972" s="22">
        <f t="shared" si="313"/>
        <v>0</v>
      </c>
      <c r="W972" s="22">
        <f t="shared" si="314"/>
        <v>0</v>
      </c>
      <c r="X972" s="26">
        <v>5</v>
      </c>
      <c r="Y972" s="27"/>
      <c r="Z972" s="27"/>
      <c r="AA972" s="27"/>
      <c r="AB972" s="27"/>
      <c r="AC972" s="27">
        <v>5</v>
      </c>
    </row>
    <row r="973" spans="1:29" ht="15" customHeight="1" x14ac:dyDescent="0.3">
      <c r="A973" s="166" t="s">
        <v>139</v>
      </c>
      <c r="B973" s="229" t="s">
        <v>339</v>
      </c>
      <c r="C973" s="231" t="s">
        <v>299</v>
      </c>
      <c r="D973" s="232">
        <v>12</v>
      </c>
      <c r="E973" s="225" t="s">
        <v>25</v>
      </c>
      <c r="F973" s="159">
        <f t="shared" si="315"/>
        <v>36</v>
      </c>
      <c r="G973" s="208" t="s">
        <v>34</v>
      </c>
      <c r="H973" s="209" t="s">
        <v>2315</v>
      </c>
      <c r="I973" s="210">
        <v>40641</v>
      </c>
      <c r="J973" s="17">
        <f t="shared" si="308"/>
        <v>10</v>
      </c>
      <c r="K973" s="18">
        <f t="shared" si="309"/>
        <v>10</v>
      </c>
      <c r="L973" s="19">
        <f t="shared" si="316"/>
        <v>5</v>
      </c>
      <c r="M973" s="20">
        <f t="shared" si="317"/>
        <v>5</v>
      </c>
      <c r="N973" s="20">
        <f t="shared" si="318"/>
        <v>0</v>
      </c>
      <c r="O973" s="20">
        <f t="shared" si="319"/>
        <v>0</v>
      </c>
      <c r="P973" s="20">
        <f t="shared" si="320"/>
        <v>0</v>
      </c>
      <c r="Q973" s="20">
        <f t="shared" si="321"/>
        <v>0</v>
      </c>
      <c r="R973" s="21">
        <v>0</v>
      </c>
      <c r="S973" s="22">
        <f t="shared" si="310"/>
        <v>5</v>
      </c>
      <c r="T973" s="22">
        <f t="shared" si="311"/>
        <v>5</v>
      </c>
      <c r="U973" s="22">
        <f t="shared" si="312"/>
        <v>0</v>
      </c>
      <c r="V973" s="22">
        <f t="shared" si="313"/>
        <v>0</v>
      </c>
      <c r="W973" s="22">
        <f t="shared" si="314"/>
        <v>0</v>
      </c>
      <c r="X973" s="26"/>
      <c r="Y973" s="27">
        <v>5</v>
      </c>
      <c r="Z973" s="27">
        <v>5</v>
      </c>
      <c r="AA973" s="27"/>
      <c r="AB973" s="27"/>
      <c r="AC973" s="27"/>
    </row>
    <row r="974" spans="1:29" ht="15" customHeight="1" x14ac:dyDescent="0.3">
      <c r="A974" s="165" t="s">
        <v>139</v>
      </c>
      <c r="B974" s="229" t="s">
        <v>2452</v>
      </c>
      <c r="C974" s="231" t="s">
        <v>745</v>
      </c>
      <c r="D974" s="232">
        <v>4</v>
      </c>
      <c r="E974" s="225" t="s">
        <v>81</v>
      </c>
      <c r="F974" s="159">
        <f t="shared" si="315"/>
        <v>37</v>
      </c>
      <c r="G974" s="208" t="s">
        <v>2149</v>
      </c>
      <c r="H974" s="209" t="s">
        <v>2150</v>
      </c>
      <c r="I974" s="210">
        <v>40632</v>
      </c>
      <c r="J974" s="17">
        <f t="shared" si="308"/>
        <v>10</v>
      </c>
      <c r="K974" s="18">
        <f t="shared" si="309"/>
        <v>10</v>
      </c>
      <c r="L974" s="19">
        <f t="shared" si="316"/>
        <v>5</v>
      </c>
      <c r="M974" s="20">
        <f t="shared" si="317"/>
        <v>5</v>
      </c>
      <c r="N974" s="20">
        <f t="shared" si="318"/>
        <v>0</v>
      </c>
      <c r="O974" s="20">
        <f t="shared" si="319"/>
        <v>0</v>
      </c>
      <c r="P974" s="20">
        <f t="shared" si="320"/>
        <v>0</v>
      </c>
      <c r="Q974" s="20">
        <f t="shared" si="321"/>
        <v>0</v>
      </c>
      <c r="R974" s="21">
        <v>0</v>
      </c>
      <c r="S974" s="22">
        <f t="shared" si="310"/>
        <v>5</v>
      </c>
      <c r="T974" s="22">
        <f t="shared" si="311"/>
        <v>5</v>
      </c>
      <c r="U974" s="22">
        <f t="shared" si="312"/>
        <v>0</v>
      </c>
      <c r="V974" s="22">
        <f t="shared" si="313"/>
        <v>0</v>
      </c>
      <c r="W974" s="22">
        <f t="shared" si="314"/>
        <v>0</v>
      </c>
      <c r="X974" s="26"/>
      <c r="Y974" s="27">
        <v>5</v>
      </c>
      <c r="Z974" s="27"/>
      <c r="AA974" s="27"/>
      <c r="AB974" s="27"/>
      <c r="AC974" s="27">
        <v>5</v>
      </c>
    </row>
    <row r="975" spans="1:29" ht="15" customHeight="1" x14ac:dyDescent="0.3">
      <c r="A975" s="166" t="s">
        <v>139</v>
      </c>
      <c r="B975" s="228" t="s">
        <v>73</v>
      </c>
      <c r="C975" s="227" t="s">
        <v>74</v>
      </c>
      <c r="D975" s="232">
        <v>1</v>
      </c>
      <c r="E975" s="225" t="s">
        <v>75</v>
      </c>
      <c r="F975" s="159">
        <f t="shared" si="315"/>
        <v>38</v>
      </c>
      <c r="G975" s="211" t="s">
        <v>1782</v>
      </c>
      <c r="H975" s="212" t="s">
        <v>1783</v>
      </c>
      <c r="I975" s="213">
        <v>40554</v>
      </c>
      <c r="J975" s="17">
        <f t="shared" si="308"/>
        <v>10</v>
      </c>
      <c r="K975" s="18">
        <f t="shared" si="309"/>
        <v>10</v>
      </c>
      <c r="L975" s="19">
        <f t="shared" si="316"/>
        <v>5</v>
      </c>
      <c r="M975" s="20">
        <f t="shared" si="317"/>
        <v>5</v>
      </c>
      <c r="N975" s="20">
        <f t="shared" si="318"/>
        <v>0</v>
      </c>
      <c r="O975" s="20">
        <f t="shared" si="319"/>
        <v>0</v>
      </c>
      <c r="P975" s="20">
        <f t="shared" si="320"/>
        <v>0</v>
      </c>
      <c r="Q975" s="20">
        <f t="shared" si="321"/>
        <v>0</v>
      </c>
      <c r="R975" s="21">
        <v>0</v>
      </c>
      <c r="S975" s="22">
        <f t="shared" si="310"/>
        <v>5</v>
      </c>
      <c r="T975" s="22">
        <f t="shared" si="311"/>
        <v>5</v>
      </c>
      <c r="U975" s="22">
        <f t="shared" si="312"/>
        <v>0</v>
      </c>
      <c r="V975" s="22">
        <f t="shared" si="313"/>
        <v>0</v>
      </c>
      <c r="W975" s="22">
        <f t="shared" si="314"/>
        <v>0</v>
      </c>
      <c r="X975" s="26">
        <v>5</v>
      </c>
      <c r="Y975" s="27"/>
      <c r="Z975" s="27"/>
      <c r="AA975" s="27"/>
      <c r="AB975" s="27"/>
      <c r="AC975" s="27">
        <v>5</v>
      </c>
    </row>
    <row r="976" spans="1:29" ht="15" customHeight="1" x14ac:dyDescent="0.3">
      <c r="A976" s="165" t="s">
        <v>139</v>
      </c>
      <c r="B976" s="224" t="s">
        <v>189</v>
      </c>
      <c r="C976" s="225" t="s">
        <v>190</v>
      </c>
      <c r="D976" s="232">
        <v>4</v>
      </c>
      <c r="E976" s="225" t="s">
        <v>81</v>
      </c>
      <c r="F976" s="159">
        <f t="shared" si="315"/>
        <v>39</v>
      </c>
      <c r="G976" s="217" t="s">
        <v>835</v>
      </c>
      <c r="H976" s="218" t="s">
        <v>836</v>
      </c>
      <c r="I976" s="219">
        <v>40456</v>
      </c>
      <c r="J976" s="17">
        <f t="shared" si="308"/>
        <v>10</v>
      </c>
      <c r="K976" s="18">
        <f t="shared" si="309"/>
        <v>5</v>
      </c>
      <c r="L976" s="19">
        <f t="shared" si="316"/>
        <v>5</v>
      </c>
      <c r="M976" s="20">
        <f t="shared" si="317"/>
        <v>0</v>
      </c>
      <c r="N976" s="20">
        <f t="shared" si="318"/>
        <v>0</v>
      </c>
      <c r="O976" s="20">
        <f t="shared" si="319"/>
        <v>0</v>
      </c>
      <c r="P976" s="20">
        <f t="shared" si="320"/>
        <v>0</v>
      </c>
      <c r="Q976" s="20">
        <f t="shared" si="321"/>
        <v>0</v>
      </c>
      <c r="R976" s="21">
        <v>5</v>
      </c>
      <c r="S976" s="22">
        <f t="shared" si="310"/>
        <v>5</v>
      </c>
      <c r="T976" s="22">
        <f t="shared" si="311"/>
        <v>0</v>
      </c>
      <c r="U976" s="22">
        <f t="shared" si="312"/>
        <v>0</v>
      </c>
      <c r="V976" s="22">
        <f t="shared" si="313"/>
        <v>0</v>
      </c>
      <c r="W976" s="22">
        <f t="shared" si="314"/>
        <v>0</v>
      </c>
      <c r="X976" s="26">
        <v>5</v>
      </c>
      <c r="Y976" s="27"/>
      <c r="Z976" s="27"/>
      <c r="AA976" s="27"/>
      <c r="AB976" s="37"/>
      <c r="AC976" s="37"/>
    </row>
    <row r="977" spans="1:29" ht="15" customHeight="1" x14ac:dyDescent="0.3">
      <c r="A977" s="165" t="s">
        <v>139</v>
      </c>
      <c r="B977" s="224" t="s">
        <v>1968</v>
      </c>
      <c r="C977" s="225" t="s">
        <v>1548</v>
      </c>
      <c r="D977" s="232">
        <v>9</v>
      </c>
      <c r="E977" s="225" t="s">
        <v>33</v>
      </c>
      <c r="F977" s="159">
        <f t="shared" si="315"/>
        <v>40</v>
      </c>
      <c r="G977" s="217" t="s">
        <v>242</v>
      </c>
      <c r="H977" s="218" t="s">
        <v>2132</v>
      </c>
      <c r="I977" s="219">
        <v>40435</v>
      </c>
      <c r="J977" s="17">
        <f t="shared" si="308"/>
        <v>10</v>
      </c>
      <c r="K977" s="18">
        <f t="shared" si="309"/>
        <v>10</v>
      </c>
      <c r="L977" s="19">
        <f t="shared" si="316"/>
        <v>5</v>
      </c>
      <c r="M977" s="20">
        <f t="shared" si="317"/>
        <v>5</v>
      </c>
      <c r="N977" s="20">
        <f t="shared" si="318"/>
        <v>0</v>
      </c>
      <c r="O977" s="20">
        <f t="shared" si="319"/>
        <v>0</v>
      </c>
      <c r="P977" s="20">
        <f t="shared" si="320"/>
        <v>0</v>
      </c>
      <c r="Q977" s="20">
        <f t="shared" si="321"/>
        <v>0</v>
      </c>
      <c r="R977" s="21">
        <v>0</v>
      </c>
      <c r="S977" s="22">
        <f t="shared" si="310"/>
        <v>5</v>
      </c>
      <c r="T977" s="22">
        <f t="shared" si="311"/>
        <v>5</v>
      </c>
      <c r="U977" s="22">
        <f t="shared" si="312"/>
        <v>0</v>
      </c>
      <c r="V977" s="22">
        <f t="shared" si="313"/>
        <v>0</v>
      </c>
      <c r="W977" s="22">
        <f t="shared" si="314"/>
        <v>0</v>
      </c>
      <c r="X977" s="26"/>
      <c r="Y977" s="27">
        <v>5</v>
      </c>
      <c r="Z977" s="27"/>
      <c r="AA977" s="27"/>
      <c r="AB977" s="37"/>
      <c r="AC977" s="37">
        <v>5</v>
      </c>
    </row>
    <row r="978" spans="1:29" ht="15" customHeight="1" x14ac:dyDescent="0.3">
      <c r="A978" s="166" t="s">
        <v>139</v>
      </c>
      <c r="B978" s="220" t="s">
        <v>2013</v>
      </c>
      <c r="C978" s="221" t="s">
        <v>1346</v>
      </c>
      <c r="D978" s="225">
        <v>11</v>
      </c>
      <c r="E978" s="225" t="s">
        <v>61</v>
      </c>
      <c r="F978" s="159">
        <f t="shared" si="315"/>
        <v>41</v>
      </c>
      <c r="G978" s="214" t="s">
        <v>37</v>
      </c>
      <c r="H978" s="215" t="s">
        <v>1400</v>
      </c>
      <c r="I978" s="216">
        <v>40415</v>
      </c>
      <c r="J978" s="17">
        <f t="shared" si="308"/>
        <v>10</v>
      </c>
      <c r="K978" s="18">
        <f t="shared" si="309"/>
        <v>10</v>
      </c>
      <c r="L978" s="19">
        <f t="shared" si="316"/>
        <v>5</v>
      </c>
      <c r="M978" s="20">
        <f t="shared" si="317"/>
        <v>5</v>
      </c>
      <c r="N978" s="20">
        <f t="shared" si="318"/>
        <v>0</v>
      </c>
      <c r="O978" s="20">
        <f t="shared" si="319"/>
        <v>0</v>
      </c>
      <c r="P978" s="20">
        <f t="shared" si="320"/>
        <v>0</v>
      </c>
      <c r="Q978" s="20">
        <f t="shared" si="321"/>
        <v>0</v>
      </c>
      <c r="R978" s="21">
        <v>0</v>
      </c>
      <c r="S978" s="22">
        <f t="shared" si="310"/>
        <v>5</v>
      </c>
      <c r="T978" s="22">
        <f t="shared" si="311"/>
        <v>5</v>
      </c>
      <c r="U978" s="22">
        <f t="shared" si="312"/>
        <v>0</v>
      </c>
      <c r="V978" s="22">
        <f t="shared" si="313"/>
        <v>0</v>
      </c>
      <c r="W978" s="22">
        <f t="shared" si="314"/>
        <v>0</v>
      </c>
      <c r="X978" s="26">
        <v>5</v>
      </c>
      <c r="Y978" s="27">
        <v>5</v>
      </c>
      <c r="Z978" s="27"/>
      <c r="AA978" s="27"/>
      <c r="AB978" s="27"/>
      <c r="AC978" s="27"/>
    </row>
    <row r="979" spans="1:29" ht="15" customHeight="1" x14ac:dyDescent="0.3">
      <c r="A979" s="166" t="s">
        <v>139</v>
      </c>
      <c r="B979" s="228" t="s">
        <v>112</v>
      </c>
      <c r="C979" s="227" t="s">
        <v>113</v>
      </c>
      <c r="D979" s="232">
        <v>7</v>
      </c>
      <c r="E979" s="225" t="s">
        <v>28</v>
      </c>
      <c r="F979" s="159">
        <f t="shared" si="315"/>
        <v>42</v>
      </c>
      <c r="G979" s="211" t="s">
        <v>1226</v>
      </c>
      <c r="H979" s="212" t="s">
        <v>1786</v>
      </c>
      <c r="I979" s="213">
        <v>40369</v>
      </c>
      <c r="J979" s="17">
        <f t="shared" si="308"/>
        <v>10</v>
      </c>
      <c r="K979" s="18">
        <f t="shared" si="309"/>
        <v>10</v>
      </c>
      <c r="L979" s="19">
        <f t="shared" si="316"/>
        <v>5</v>
      </c>
      <c r="M979" s="20">
        <f t="shared" si="317"/>
        <v>5</v>
      </c>
      <c r="N979" s="20">
        <f t="shared" si="318"/>
        <v>0</v>
      </c>
      <c r="O979" s="20">
        <f t="shared" si="319"/>
        <v>0</v>
      </c>
      <c r="P979" s="20">
        <f t="shared" si="320"/>
        <v>0</v>
      </c>
      <c r="Q979" s="20">
        <f t="shared" si="321"/>
        <v>0</v>
      </c>
      <c r="R979" s="21">
        <v>0</v>
      </c>
      <c r="S979" s="22">
        <f t="shared" si="310"/>
        <v>5</v>
      </c>
      <c r="T979" s="22">
        <f t="shared" si="311"/>
        <v>5</v>
      </c>
      <c r="U979" s="22">
        <f t="shared" si="312"/>
        <v>0</v>
      </c>
      <c r="V979" s="22">
        <f t="shared" si="313"/>
        <v>0</v>
      </c>
      <c r="W979" s="22">
        <f t="shared" si="314"/>
        <v>0</v>
      </c>
      <c r="X979" s="26">
        <v>5</v>
      </c>
      <c r="Y979" s="27">
        <v>5</v>
      </c>
      <c r="Z979" s="27"/>
      <c r="AA979" s="27"/>
      <c r="AB979" s="37"/>
      <c r="AC979" s="37"/>
    </row>
    <row r="980" spans="1:29" ht="15" customHeight="1" x14ac:dyDescent="0.3">
      <c r="A980" s="165" t="s">
        <v>139</v>
      </c>
      <c r="B980" s="224" t="s">
        <v>1144</v>
      </c>
      <c r="C980" s="225" t="s">
        <v>1048</v>
      </c>
      <c r="D980" s="232">
        <v>12</v>
      </c>
      <c r="E980" s="225" t="s">
        <v>25</v>
      </c>
      <c r="F980" s="159">
        <f t="shared" si="315"/>
        <v>43</v>
      </c>
      <c r="G980" s="217" t="s">
        <v>95</v>
      </c>
      <c r="H980" s="218" t="s">
        <v>1049</v>
      </c>
      <c r="I980" s="219">
        <v>40339</v>
      </c>
      <c r="J980" s="17">
        <f t="shared" si="308"/>
        <v>10</v>
      </c>
      <c r="K980" s="18">
        <f t="shared" si="309"/>
        <v>10</v>
      </c>
      <c r="L980" s="19">
        <f t="shared" si="316"/>
        <v>5</v>
      </c>
      <c r="M980" s="20">
        <f t="shared" si="317"/>
        <v>5</v>
      </c>
      <c r="N980" s="20">
        <f t="shared" si="318"/>
        <v>0</v>
      </c>
      <c r="O980" s="20">
        <f t="shared" si="319"/>
        <v>0</v>
      </c>
      <c r="P980" s="20">
        <f t="shared" si="320"/>
        <v>0</v>
      </c>
      <c r="Q980" s="20">
        <f t="shared" si="321"/>
        <v>0</v>
      </c>
      <c r="R980" s="21">
        <v>0</v>
      </c>
      <c r="S980" s="22">
        <f t="shared" si="310"/>
        <v>5</v>
      </c>
      <c r="T980" s="22">
        <f t="shared" si="311"/>
        <v>5</v>
      </c>
      <c r="U980" s="22">
        <f t="shared" si="312"/>
        <v>0</v>
      </c>
      <c r="V980" s="22">
        <f t="shared" si="313"/>
        <v>0</v>
      </c>
      <c r="W980" s="22">
        <f t="shared" si="314"/>
        <v>0</v>
      </c>
      <c r="X980" s="26">
        <v>0</v>
      </c>
      <c r="Y980" s="27">
        <v>5</v>
      </c>
      <c r="Z980" s="27">
        <v>5</v>
      </c>
      <c r="AA980" s="27"/>
      <c r="AB980" s="37"/>
      <c r="AC980" s="37">
        <v>0</v>
      </c>
    </row>
    <row r="981" spans="1:29" ht="15" customHeight="1" x14ac:dyDescent="0.3">
      <c r="A981" s="166" t="s">
        <v>139</v>
      </c>
      <c r="B981" s="224" t="s">
        <v>622</v>
      </c>
      <c r="C981" s="225" t="s">
        <v>377</v>
      </c>
      <c r="D981" s="232">
        <v>15</v>
      </c>
      <c r="E981" s="225" t="s">
        <v>29</v>
      </c>
      <c r="F981" s="159">
        <f t="shared" si="315"/>
        <v>44</v>
      </c>
      <c r="G981" s="217" t="s">
        <v>378</v>
      </c>
      <c r="H981" s="218" t="s">
        <v>379</v>
      </c>
      <c r="I981" s="219">
        <v>40329</v>
      </c>
      <c r="J981" s="17">
        <f t="shared" si="308"/>
        <v>10</v>
      </c>
      <c r="K981" s="18">
        <f t="shared" si="309"/>
        <v>10</v>
      </c>
      <c r="L981" s="19">
        <f t="shared" si="316"/>
        <v>5</v>
      </c>
      <c r="M981" s="20">
        <f t="shared" si="317"/>
        <v>5</v>
      </c>
      <c r="N981" s="20">
        <f t="shared" si="318"/>
        <v>0</v>
      </c>
      <c r="O981" s="20">
        <f t="shared" si="319"/>
        <v>0</v>
      </c>
      <c r="P981" s="20">
        <f t="shared" si="320"/>
        <v>0</v>
      </c>
      <c r="Q981" s="20">
        <f t="shared" si="321"/>
        <v>0</v>
      </c>
      <c r="R981" s="21">
        <v>0</v>
      </c>
      <c r="S981" s="22">
        <f t="shared" si="310"/>
        <v>5</v>
      </c>
      <c r="T981" s="22">
        <f t="shared" si="311"/>
        <v>5</v>
      </c>
      <c r="U981" s="22">
        <f t="shared" si="312"/>
        <v>0</v>
      </c>
      <c r="V981" s="22">
        <f t="shared" si="313"/>
        <v>0</v>
      </c>
      <c r="W981" s="22">
        <f t="shared" si="314"/>
        <v>0</v>
      </c>
      <c r="X981" s="26">
        <v>0</v>
      </c>
      <c r="Y981" s="27">
        <v>5</v>
      </c>
      <c r="Z981" s="27">
        <v>5</v>
      </c>
      <c r="AA981" s="27"/>
      <c r="AB981" s="37"/>
      <c r="AC981" s="37">
        <v>0</v>
      </c>
    </row>
    <row r="982" spans="1:29" ht="15" customHeight="1" x14ac:dyDescent="0.3">
      <c r="A982" s="166" t="s">
        <v>139</v>
      </c>
      <c r="B982" s="220" t="s">
        <v>103</v>
      </c>
      <c r="C982" s="221" t="s">
        <v>104</v>
      </c>
      <c r="D982" s="232">
        <v>7</v>
      </c>
      <c r="E982" s="225" t="s">
        <v>28</v>
      </c>
      <c r="F982" s="159">
        <f t="shared" si="315"/>
        <v>45</v>
      </c>
      <c r="G982" s="214" t="s">
        <v>1780</v>
      </c>
      <c r="H982" s="215" t="s">
        <v>1781</v>
      </c>
      <c r="I982" s="216">
        <v>40308</v>
      </c>
      <c r="J982" s="17">
        <f t="shared" si="308"/>
        <v>10</v>
      </c>
      <c r="K982" s="18">
        <f t="shared" si="309"/>
        <v>10</v>
      </c>
      <c r="L982" s="19">
        <f t="shared" si="316"/>
        <v>5</v>
      </c>
      <c r="M982" s="20">
        <f t="shared" si="317"/>
        <v>5</v>
      </c>
      <c r="N982" s="20">
        <f t="shared" si="318"/>
        <v>0</v>
      </c>
      <c r="O982" s="20">
        <f t="shared" si="319"/>
        <v>0</v>
      </c>
      <c r="P982" s="20">
        <f t="shared" si="320"/>
        <v>0</v>
      </c>
      <c r="Q982" s="20">
        <f t="shared" si="321"/>
        <v>0</v>
      </c>
      <c r="R982" s="21">
        <v>0</v>
      </c>
      <c r="S982" s="22">
        <f t="shared" si="310"/>
        <v>5</v>
      </c>
      <c r="T982" s="22">
        <f t="shared" si="311"/>
        <v>5</v>
      </c>
      <c r="U982" s="22">
        <f t="shared" si="312"/>
        <v>0</v>
      </c>
      <c r="V982" s="22">
        <f t="shared" si="313"/>
        <v>0</v>
      </c>
      <c r="W982" s="22">
        <f t="shared" si="314"/>
        <v>0</v>
      </c>
      <c r="X982" s="26">
        <v>5</v>
      </c>
      <c r="Y982" s="27">
        <v>5</v>
      </c>
      <c r="Z982" s="27"/>
      <c r="AA982" s="27"/>
      <c r="AB982" s="27"/>
      <c r="AC982" s="27"/>
    </row>
    <row r="983" spans="1:29" ht="15" customHeight="1" x14ac:dyDescent="0.3">
      <c r="A983" s="166" t="s">
        <v>139</v>
      </c>
      <c r="B983" s="229" t="s">
        <v>108</v>
      </c>
      <c r="C983" s="231" t="s">
        <v>109</v>
      </c>
      <c r="D983" s="232">
        <v>12</v>
      </c>
      <c r="E983" s="225" t="s">
        <v>25</v>
      </c>
      <c r="F983" s="159">
        <f t="shared" si="315"/>
        <v>46</v>
      </c>
      <c r="G983" s="208" t="s">
        <v>418</v>
      </c>
      <c r="H983" s="209" t="s">
        <v>419</v>
      </c>
      <c r="I983" s="210">
        <v>40284</v>
      </c>
      <c r="J983" s="17">
        <f t="shared" si="308"/>
        <v>10</v>
      </c>
      <c r="K983" s="18">
        <f t="shared" si="309"/>
        <v>10</v>
      </c>
      <c r="L983" s="19">
        <f t="shared" si="316"/>
        <v>5</v>
      </c>
      <c r="M983" s="20">
        <f t="shared" si="317"/>
        <v>5</v>
      </c>
      <c r="N983" s="20">
        <f t="shared" si="318"/>
        <v>0</v>
      </c>
      <c r="O983" s="20">
        <f t="shared" si="319"/>
        <v>0</v>
      </c>
      <c r="P983" s="20">
        <f t="shared" si="320"/>
        <v>0</v>
      </c>
      <c r="Q983" s="20">
        <f t="shared" si="321"/>
        <v>0</v>
      </c>
      <c r="R983" s="21">
        <v>0</v>
      </c>
      <c r="S983" s="22">
        <f t="shared" si="310"/>
        <v>5</v>
      </c>
      <c r="T983" s="22">
        <f t="shared" si="311"/>
        <v>5</v>
      </c>
      <c r="U983" s="22">
        <f t="shared" si="312"/>
        <v>0</v>
      </c>
      <c r="V983" s="22">
        <f t="shared" si="313"/>
        <v>0</v>
      </c>
      <c r="W983" s="22">
        <f t="shared" si="314"/>
        <v>0</v>
      </c>
      <c r="X983" s="26">
        <v>0</v>
      </c>
      <c r="Y983" s="27">
        <v>5</v>
      </c>
      <c r="Z983" s="27">
        <v>5</v>
      </c>
      <c r="AA983" s="27"/>
      <c r="AB983" s="28"/>
      <c r="AC983" s="28">
        <v>0</v>
      </c>
    </row>
    <row r="984" spans="1:29" ht="15" customHeight="1" x14ac:dyDescent="0.3">
      <c r="A984" s="165" t="s">
        <v>139</v>
      </c>
      <c r="B984" s="224" t="s">
        <v>866</v>
      </c>
      <c r="C984" s="225" t="s">
        <v>833</v>
      </c>
      <c r="D984" s="225">
        <v>3</v>
      </c>
      <c r="E984" s="225" t="s">
        <v>39</v>
      </c>
      <c r="F984" s="159">
        <f t="shared" si="315"/>
        <v>47</v>
      </c>
      <c r="G984" s="217" t="s">
        <v>50</v>
      </c>
      <c r="H984" s="218" t="s">
        <v>834</v>
      </c>
      <c r="I984" s="219">
        <v>40211</v>
      </c>
      <c r="J984" s="17">
        <f t="shared" si="308"/>
        <v>10</v>
      </c>
      <c r="K984" s="18">
        <f t="shared" si="309"/>
        <v>5</v>
      </c>
      <c r="L984" s="19">
        <f t="shared" si="316"/>
        <v>5</v>
      </c>
      <c r="M984" s="20">
        <f t="shared" si="317"/>
        <v>0</v>
      </c>
      <c r="N984" s="20">
        <f t="shared" si="318"/>
        <v>0</v>
      </c>
      <c r="O984" s="20">
        <f t="shared" si="319"/>
        <v>0</v>
      </c>
      <c r="P984" s="20">
        <f t="shared" si="320"/>
        <v>0</v>
      </c>
      <c r="Q984" s="20">
        <f t="shared" si="321"/>
        <v>0</v>
      </c>
      <c r="R984" s="21">
        <v>5</v>
      </c>
      <c r="S984" s="22">
        <f t="shared" si="310"/>
        <v>5</v>
      </c>
      <c r="T984" s="22">
        <f t="shared" si="311"/>
        <v>0</v>
      </c>
      <c r="U984" s="22">
        <f t="shared" si="312"/>
        <v>0</v>
      </c>
      <c r="V984" s="22">
        <f t="shared" si="313"/>
        <v>0</v>
      </c>
      <c r="W984" s="22">
        <f t="shared" si="314"/>
        <v>0</v>
      </c>
      <c r="X984" s="26">
        <v>5</v>
      </c>
      <c r="Y984" s="27"/>
      <c r="Z984" s="27"/>
      <c r="AA984" s="27"/>
      <c r="AB984" s="27"/>
      <c r="AC984" s="27"/>
    </row>
    <row r="985" spans="1:29" ht="15" customHeight="1" x14ac:dyDescent="0.3">
      <c r="A985" s="165" t="s">
        <v>139</v>
      </c>
      <c r="B985" s="224" t="s">
        <v>338</v>
      </c>
      <c r="C985" s="225" t="s">
        <v>294</v>
      </c>
      <c r="D985" s="232">
        <v>19</v>
      </c>
      <c r="E985" s="225" t="s">
        <v>46</v>
      </c>
      <c r="F985" s="159">
        <f t="shared" si="315"/>
        <v>48</v>
      </c>
      <c r="G985" s="217" t="s">
        <v>405</v>
      </c>
      <c r="H985" s="218" t="s">
        <v>406</v>
      </c>
      <c r="I985" s="219">
        <v>40192</v>
      </c>
      <c r="J985" s="17">
        <f t="shared" si="308"/>
        <v>10</v>
      </c>
      <c r="K985" s="18">
        <f t="shared" si="309"/>
        <v>10</v>
      </c>
      <c r="L985" s="19">
        <f t="shared" si="316"/>
        <v>5</v>
      </c>
      <c r="M985" s="20">
        <f t="shared" si="317"/>
        <v>5</v>
      </c>
      <c r="N985" s="20">
        <f t="shared" si="318"/>
        <v>0</v>
      </c>
      <c r="O985" s="20">
        <f t="shared" si="319"/>
        <v>0</v>
      </c>
      <c r="P985" s="20">
        <f t="shared" si="320"/>
        <v>0</v>
      </c>
      <c r="Q985" s="20">
        <f t="shared" si="321"/>
        <v>0</v>
      </c>
      <c r="R985" s="21">
        <v>0</v>
      </c>
      <c r="S985" s="22">
        <f t="shared" si="310"/>
        <v>5</v>
      </c>
      <c r="T985" s="22">
        <f t="shared" si="311"/>
        <v>5</v>
      </c>
      <c r="U985" s="22">
        <f t="shared" si="312"/>
        <v>0</v>
      </c>
      <c r="V985" s="22">
        <f t="shared" si="313"/>
        <v>0</v>
      </c>
      <c r="W985" s="22">
        <f t="shared" si="314"/>
        <v>0</v>
      </c>
      <c r="X985" s="26">
        <v>5</v>
      </c>
      <c r="Y985" s="27"/>
      <c r="Z985" s="27">
        <v>5</v>
      </c>
      <c r="AA985" s="27"/>
      <c r="AB985" s="37"/>
      <c r="AC985" s="37"/>
    </row>
    <row r="986" spans="1:29" ht="15" customHeight="1" x14ac:dyDescent="0.3">
      <c r="A986" s="166" t="s">
        <v>139</v>
      </c>
      <c r="B986" s="229" t="s">
        <v>999</v>
      </c>
      <c r="C986" s="231" t="s">
        <v>898</v>
      </c>
      <c r="D986" s="232">
        <v>9</v>
      </c>
      <c r="E986" s="225" t="s">
        <v>33</v>
      </c>
      <c r="F986" s="159">
        <f t="shared" si="315"/>
        <v>49</v>
      </c>
      <c r="G986" s="208" t="s">
        <v>37</v>
      </c>
      <c r="H986" s="209" t="s">
        <v>899</v>
      </c>
      <c r="I986" s="210">
        <v>40395</v>
      </c>
      <c r="J986" s="17">
        <f t="shared" si="308"/>
        <v>6</v>
      </c>
      <c r="K986" s="18">
        <f t="shared" si="309"/>
        <v>6</v>
      </c>
      <c r="L986" s="19">
        <f t="shared" si="316"/>
        <v>6</v>
      </c>
      <c r="M986" s="20">
        <f t="shared" si="317"/>
        <v>0</v>
      </c>
      <c r="N986" s="20">
        <f t="shared" si="318"/>
        <v>0</v>
      </c>
      <c r="O986" s="20">
        <f t="shared" si="319"/>
        <v>0</v>
      </c>
      <c r="P986" s="20">
        <f t="shared" si="320"/>
        <v>0</v>
      </c>
      <c r="Q986" s="20">
        <f t="shared" si="321"/>
        <v>0</v>
      </c>
      <c r="R986" s="21">
        <v>0</v>
      </c>
      <c r="S986" s="22">
        <f t="shared" si="310"/>
        <v>6</v>
      </c>
      <c r="T986" s="22">
        <f t="shared" si="311"/>
        <v>0</v>
      </c>
      <c r="U986" s="22">
        <f t="shared" si="312"/>
        <v>0</v>
      </c>
      <c r="V986" s="22">
        <f t="shared" si="313"/>
        <v>0</v>
      </c>
      <c r="W986" s="22">
        <f t="shared" si="314"/>
        <v>0</v>
      </c>
      <c r="X986" s="26"/>
      <c r="Y986" s="27"/>
      <c r="Z986" s="27"/>
      <c r="AA986" s="27"/>
      <c r="AB986" s="27"/>
      <c r="AC986" s="27">
        <v>6</v>
      </c>
    </row>
    <row r="987" spans="1:29" ht="15" customHeight="1" x14ac:dyDescent="0.3">
      <c r="A987" s="165" t="s">
        <v>139</v>
      </c>
      <c r="B987" s="224" t="s">
        <v>1165</v>
      </c>
      <c r="C987" s="225" t="s">
        <v>1123</v>
      </c>
      <c r="D987" s="232">
        <v>5</v>
      </c>
      <c r="E987" s="225" t="s">
        <v>53</v>
      </c>
      <c r="F987" s="159">
        <f t="shared" si="315"/>
        <v>50</v>
      </c>
      <c r="G987" s="217" t="s">
        <v>2128</v>
      </c>
      <c r="H987" s="218" t="s">
        <v>2129</v>
      </c>
      <c r="I987" s="219">
        <v>40196</v>
      </c>
      <c r="J987" s="17">
        <f t="shared" si="308"/>
        <v>6</v>
      </c>
      <c r="K987" s="18">
        <f t="shared" si="309"/>
        <v>6</v>
      </c>
      <c r="L987" s="19">
        <f t="shared" si="316"/>
        <v>6</v>
      </c>
      <c r="M987" s="20">
        <f t="shared" si="317"/>
        <v>0</v>
      </c>
      <c r="N987" s="20">
        <f t="shared" si="318"/>
        <v>0</v>
      </c>
      <c r="O987" s="20">
        <f t="shared" si="319"/>
        <v>0</v>
      </c>
      <c r="P987" s="20">
        <f t="shared" si="320"/>
        <v>0</v>
      </c>
      <c r="Q987" s="20">
        <f t="shared" si="321"/>
        <v>0</v>
      </c>
      <c r="R987" s="21">
        <v>0</v>
      </c>
      <c r="S987" s="22">
        <f t="shared" si="310"/>
        <v>6</v>
      </c>
      <c r="T987" s="22">
        <f t="shared" si="311"/>
        <v>0</v>
      </c>
      <c r="U987" s="22">
        <f t="shared" si="312"/>
        <v>0</v>
      </c>
      <c r="V987" s="22">
        <f t="shared" si="313"/>
        <v>0</v>
      </c>
      <c r="W987" s="22">
        <f t="shared" si="314"/>
        <v>0</v>
      </c>
      <c r="X987" s="26"/>
      <c r="Y987" s="27"/>
      <c r="Z987" s="27"/>
      <c r="AA987" s="27"/>
      <c r="AB987" s="27"/>
      <c r="AC987" s="27">
        <v>6</v>
      </c>
    </row>
    <row r="988" spans="1:29" ht="15" customHeight="1" x14ac:dyDescent="0.3">
      <c r="A988" s="165" t="s">
        <v>139</v>
      </c>
      <c r="B988" s="220" t="s">
        <v>77</v>
      </c>
      <c r="C988" s="221" t="s">
        <v>78</v>
      </c>
      <c r="D988" s="232">
        <v>16</v>
      </c>
      <c r="E988" s="225" t="s">
        <v>44</v>
      </c>
      <c r="F988" s="159">
        <f t="shared" si="315"/>
        <v>51</v>
      </c>
      <c r="G988" s="214" t="s">
        <v>137</v>
      </c>
      <c r="H988" s="215" t="s">
        <v>467</v>
      </c>
      <c r="I988" s="216">
        <v>40872</v>
      </c>
      <c r="J988" s="17">
        <f t="shared" si="308"/>
        <v>5</v>
      </c>
      <c r="K988" s="18">
        <f t="shared" si="309"/>
        <v>5</v>
      </c>
      <c r="L988" s="19">
        <f t="shared" si="316"/>
        <v>5</v>
      </c>
      <c r="M988" s="20">
        <f t="shared" si="317"/>
        <v>0</v>
      </c>
      <c r="N988" s="20">
        <f t="shared" si="318"/>
        <v>0</v>
      </c>
      <c r="O988" s="20">
        <f t="shared" si="319"/>
        <v>0</v>
      </c>
      <c r="P988" s="20">
        <f t="shared" si="320"/>
        <v>0</v>
      </c>
      <c r="Q988" s="20">
        <f t="shared" si="321"/>
        <v>0</v>
      </c>
      <c r="R988" s="21">
        <v>0</v>
      </c>
      <c r="S988" s="22">
        <f t="shared" si="310"/>
        <v>5</v>
      </c>
      <c r="T988" s="22">
        <f t="shared" si="311"/>
        <v>0</v>
      </c>
      <c r="U988" s="22">
        <f t="shared" si="312"/>
        <v>0</v>
      </c>
      <c r="V988" s="22">
        <f t="shared" si="313"/>
        <v>0</v>
      </c>
      <c r="W988" s="22">
        <f t="shared" si="314"/>
        <v>0</v>
      </c>
      <c r="X988" s="26"/>
      <c r="Y988" s="27"/>
      <c r="Z988" s="27">
        <v>5</v>
      </c>
      <c r="AA988" s="27"/>
      <c r="AB988" s="37"/>
      <c r="AC988" s="37"/>
    </row>
    <row r="989" spans="1:29" ht="15" customHeight="1" x14ac:dyDescent="0.3">
      <c r="A989" s="165" t="s">
        <v>139</v>
      </c>
      <c r="B989" s="220" t="s">
        <v>622</v>
      </c>
      <c r="C989" s="221" t="s">
        <v>377</v>
      </c>
      <c r="D989" s="232">
        <v>15</v>
      </c>
      <c r="E989" s="225" t="s">
        <v>29</v>
      </c>
      <c r="F989" s="159">
        <f t="shared" si="315"/>
        <v>52</v>
      </c>
      <c r="G989" s="214" t="s">
        <v>1379</v>
      </c>
      <c r="H989" s="215" t="s">
        <v>1380</v>
      </c>
      <c r="I989" s="216">
        <v>40865</v>
      </c>
      <c r="J989" s="17">
        <f t="shared" si="308"/>
        <v>5</v>
      </c>
      <c r="K989" s="18">
        <f t="shared" si="309"/>
        <v>5</v>
      </c>
      <c r="L989" s="19">
        <f t="shared" si="316"/>
        <v>5</v>
      </c>
      <c r="M989" s="20">
        <f t="shared" si="317"/>
        <v>0</v>
      </c>
      <c r="N989" s="20">
        <f t="shared" si="318"/>
        <v>0</v>
      </c>
      <c r="O989" s="20">
        <f t="shared" si="319"/>
        <v>0</v>
      </c>
      <c r="P989" s="20">
        <f t="shared" si="320"/>
        <v>0</v>
      </c>
      <c r="Q989" s="20">
        <f t="shared" si="321"/>
        <v>0</v>
      </c>
      <c r="R989" s="21">
        <v>0</v>
      </c>
      <c r="S989" s="22">
        <f t="shared" si="310"/>
        <v>5</v>
      </c>
      <c r="T989" s="22">
        <f t="shared" si="311"/>
        <v>0</v>
      </c>
      <c r="U989" s="22">
        <f t="shared" si="312"/>
        <v>0</v>
      </c>
      <c r="V989" s="22">
        <f t="shared" si="313"/>
        <v>0</v>
      </c>
      <c r="W989" s="22">
        <f t="shared" si="314"/>
        <v>0</v>
      </c>
      <c r="X989" s="26">
        <v>0</v>
      </c>
      <c r="Y989" s="27"/>
      <c r="Z989" s="27">
        <v>5</v>
      </c>
      <c r="AA989" s="27"/>
      <c r="AB989" s="37"/>
      <c r="AC989" s="37">
        <v>0</v>
      </c>
    </row>
    <row r="990" spans="1:29" ht="15" customHeight="1" x14ac:dyDescent="0.3">
      <c r="A990" s="166" t="s">
        <v>139</v>
      </c>
      <c r="B990" s="220" t="s">
        <v>1995</v>
      </c>
      <c r="C990" s="221" t="s">
        <v>1272</v>
      </c>
      <c r="D990" s="225">
        <v>15</v>
      </c>
      <c r="E990" s="225" t="s">
        <v>29</v>
      </c>
      <c r="F990" s="159">
        <f t="shared" si="315"/>
        <v>53</v>
      </c>
      <c r="G990" s="214" t="s">
        <v>144</v>
      </c>
      <c r="H990" s="215" t="s">
        <v>1414</v>
      </c>
      <c r="I990" s="216">
        <v>40816</v>
      </c>
      <c r="J990" s="17">
        <f t="shared" si="308"/>
        <v>5</v>
      </c>
      <c r="K990" s="18">
        <f t="shared" si="309"/>
        <v>5</v>
      </c>
      <c r="L990" s="19">
        <f t="shared" si="316"/>
        <v>5</v>
      </c>
      <c r="M990" s="20">
        <f t="shared" si="317"/>
        <v>0</v>
      </c>
      <c r="N990" s="20">
        <f t="shared" si="318"/>
        <v>0</v>
      </c>
      <c r="O990" s="20">
        <f t="shared" si="319"/>
        <v>0</v>
      </c>
      <c r="P990" s="20">
        <f t="shared" si="320"/>
        <v>0</v>
      </c>
      <c r="Q990" s="20">
        <f t="shared" si="321"/>
        <v>0</v>
      </c>
      <c r="R990" s="21">
        <v>0</v>
      </c>
      <c r="S990" s="22">
        <f t="shared" si="310"/>
        <v>5</v>
      </c>
      <c r="T990" s="22">
        <f t="shared" si="311"/>
        <v>0</v>
      </c>
      <c r="U990" s="22">
        <f t="shared" si="312"/>
        <v>0</v>
      </c>
      <c r="V990" s="22">
        <f t="shared" si="313"/>
        <v>0</v>
      </c>
      <c r="W990" s="22">
        <f t="shared" si="314"/>
        <v>0</v>
      </c>
      <c r="X990" s="26">
        <v>5</v>
      </c>
      <c r="Y990" s="27"/>
      <c r="Z990" s="27"/>
      <c r="AA990" s="27"/>
      <c r="AB990" s="37"/>
      <c r="AC990" s="37"/>
    </row>
    <row r="991" spans="1:29" ht="15" customHeight="1" x14ac:dyDescent="0.3">
      <c r="A991" s="165" t="s">
        <v>139</v>
      </c>
      <c r="B991" s="220" t="s">
        <v>130</v>
      </c>
      <c r="C991" s="221" t="s">
        <v>131</v>
      </c>
      <c r="D991" s="232">
        <v>8</v>
      </c>
      <c r="E991" s="225" t="s">
        <v>49</v>
      </c>
      <c r="F991" s="159">
        <f t="shared" si="315"/>
        <v>54</v>
      </c>
      <c r="G991" s="214" t="s">
        <v>1576</v>
      </c>
      <c r="H991" s="215" t="s">
        <v>1764</v>
      </c>
      <c r="I991" s="216">
        <v>40731</v>
      </c>
      <c r="J991" s="17">
        <f t="shared" si="308"/>
        <v>5</v>
      </c>
      <c r="K991" s="18">
        <f t="shared" si="309"/>
        <v>5</v>
      </c>
      <c r="L991" s="19">
        <f t="shared" si="316"/>
        <v>5</v>
      </c>
      <c r="M991" s="20">
        <f t="shared" si="317"/>
        <v>0</v>
      </c>
      <c r="N991" s="20">
        <f t="shared" si="318"/>
        <v>0</v>
      </c>
      <c r="O991" s="20">
        <f t="shared" si="319"/>
        <v>0</v>
      </c>
      <c r="P991" s="20">
        <f t="shared" si="320"/>
        <v>0</v>
      </c>
      <c r="Q991" s="20">
        <f t="shared" si="321"/>
        <v>0</v>
      </c>
      <c r="R991" s="21">
        <v>0</v>
      </c>
      <c r="S991" s="22">
        <f t="shared" si="310"/>
        <v>5</v>
      </c>
      <c r="T991" s="22">
        <f t="shared" si="311"/>
        <v>0</v>
      </c>
      <c r="U991" s="22">
        <f t="shared" si="312"/>
        <v>0</v>
      </c>
      <c r="V991" s="22">
        <f t="shared" si="313"/>
        <v>0</v>
      </c>
      <c r="W991" s="22">
        <f t="shared" si="314"/>
        <v>0</v>
      </c>
      <c r="X991" s="26">
        <v>0</v>
      </c>
      <c r="Y991" s="27">
        <v>5</v>
      </c>
      <c r="Z991" s="27"/>
      <c r="AA991" s="27"/>
      <c r="AB991" s="37"/>
      <c r="AC991" s="37">
        <v>0</v>
      </c>
    </row>
    <row r="992" spans="1:29" ht="15" customHeight="1" x14ac:dyDescent="0.3">
      <c r="A992" s="165" t="s">
        <v>139</v>
      </c>
      <c r="B992" s="220" t="s">
        <v>1013</v>
      </c>
      <c r="C992" s="221" t="s">
        <v>983</v>
      </c>
      <c r="D992" s="232">
        <v>15</v>
      </c>
      <c r="E992" s="225" t="s">
        <v>29</v>
      </c>
      <c r="F992" s="159">
        <f t="shared" si="315"/>
        <v>55</v>
      </c>
      <c r="G992" s="214" t="s">
        <v>1383</v>
      </c>
      <c r="H992" s="215" t="s">
        <v>1384</v>
      </c>
      <c r="I992" s="216">
        <v>40716</v>
      </c>
      <c r="J992" s="17">
        <f t="shared" si="308"/>
        <v>5</v>
      </c>
      <c r="K992" s="18">
        <f t="shared" si="309"/>
        <v>5</v>
      </c>
      <c r="L992" s="19">
        <f t="shared" si="316"/>
        <v>5</v>
      </c>
      <c r="M992" s="20">
        <f t="shared" si="317"/>
        <v>0</v>
      </c>
      <c r="N992" s="20">
        <f t="shared" si="318"/>
        <v>0</v>
      </c>
      <c r="O992" s="20">
        <f t="shared" si="319"/>
        <v>0</v>
      </c>
      <c r="P992" s="20">
        <f t="shared" si="320"/>
        <v>0</v>
      </c>
      <c r="Q992" s="20">
        <f t="shared" si="321"/>
        <v>0</v>
      </c>
      <c r="R992" s="21">
        <v>0</v>
      </c>
      <c r="S992" s="22">
        <f t="shared" si="310"/>
        <v>5</v>
      </c>
      <c r="T992" s="22">
        <f t="shared" si="311"/>
        <v>0</v>
      </c>
      <c r="U992" s="22">
        <f t="shared" si="312"/>
        <v>0</v>
      </c>
      <c r="V992" s="22">
        <f t="shared" si="313"/>
        <v>0</v>
      </c>
      <c r="W992" s="22">
        <f t="shared" si="314"/>
        <v>0</v>
      </c>
      <c r="X992" s="26">
        <v>0</v>
      </c>
      <c r="Y992" s="27"/>
      <c r="Z992" s="27">
        <v>5</v>
      </c>
      <c r="AA992" s="27"/>
      <c r="AB992" s="27"/>
      <c r="AC992" s="27"/>
    </row>
    <row r="993" spans="1:29" ht="15" customHeight="1" x14ac:dyDescent="0.3">
      <c r="A993" s="165" t="s">
        <v>139</v>
      </c>
      <c r="B993" s="228" t="s">
        <v>47</v>
      </c>
      <c r="C993" s="227" t="s">
        <v>48</v>
      </c>
      <c r="D993" s="232">
        <v>8</v>
      </c>
      <c r="E993" s="225" t="s">
        <v>49</v>
      </c>
      <c r="F993" s="159">
        <f t="shared" si="315"/>
        <v>56</v>
      </c>
      <c r="G993" s="211" t="s">
        <v>1309</v>
      </c>
      <c r="H993" s="212" t="s">
        <v>1756</v>
      </c>
      <c r="I993" s="213">
        <v>40715</v>
      </c>
      <c r="J993" s="17">
        <f t="shared" si="308"/>
        <v>5</v>
      </c>
      <c r="K993" s="18">
        <f t="shared" si="309"/>
        <v>5</v>
      </c>
      <c r="L993" s="19">
        <f t="shared" si="316"/>
        <v>5</v>
      </c>
      <c r="M993" s="20">
        <f t="shared" si="317"/>
        <v>0</v>
      </c>
      <c r="N993" s="20">
        <f t="shared" si="318"/>
        <v>0</v>
      </c>
      <c r="O993" s="20">
        <f t="shared" si="319"/>
        <v>0</v>
      </c>
      <c r="P993" s="20">
        <f t="shared" si="320"/>
        <v>0</v>
      </c>
      <c r="Q993" s="20">
        <f t="shared" si="321"/>
        <v>0</v>
      </c>
      <c r="R993" s="21">
        <v>0</v>
      </c>
      <c r="S993" s="22">
        <f t="shared" si="310"/>
        <v>5</v>
      </c>
      <c r="T993" s="22">
        <f t="shared" si="311"/>
        <v>0</v>
      </c>
      <c r="U993" s="22">
        <f t="shared" si="312"/>
        <v>0</v>
      </c>
      <c r="V993" s="22">
        <f t="shared" si="313"/>
        <v>0</v>
      </c>
      <c r="W993" s="22">
        <f t="shared" si="314"/>
        <v>0</v>
      </c>
      <c r="X993" s="26">
        <v>0</v>
      </c>
      <c r="Y993" s="27">
        <v>5</v>
      </c>
      <c r="Z993" s="27"/>
      <c r="AA993" s="27"/>
      <c r="AB993" s="27"/>
      <c r="AC993" s="27"/>
    </row>
    <row r="994" spans="1:29" ht="15" customHeight="1" x14ac:dyDescent="0.3">
      <c r="A994" s="166" t="s">
        <v>139</v>
      </c>
      <c r="B994" s="220" t="s">
        <v>615</v>
      </c>
      <c r="C994" s="221" t="s">
        <v>420</v>
      </c>
      <c r="D994" s="225">
        <v>12</v>
      </c>
      <c r="E994" s="225" t="s">
        <v>25</v>
      </c>
      <c r="F994" s="159">
        <f t="shared" si="315"/>
        <v>57</v>
      </c>
      <c r="G994" s="214" t="s">
        <v>1404</v>
      </c>
      <c r="H994" s="215" t="s">
        <v>1405</v>
      </c>
      <c r="I994" s="216">
        <v>40707</v>
      </c>
      <c r="J994" s="17">
        <f t="shared" si="308"/>
        <v>5</v>
      </c>
      <c r="K994" s="18">
        <f t="shared" si="309"/>
        <v>5</v>
      </c>
      <c r="L994" s="19">
        <f t="shared" si="316"/>
        <v>5</v>
      </c>
      <c r="M994" s="20">
        <f t="shared" si="317"/>
        <v>0</v>
      </c>
      <c r="N994" s="20">
        <f t="shared" si="318"/>
        <v>0</v>
      </c>
      <c r="O994" s="20">
        <f t="shared" si="319"/>
        <v>0</v>
      </c>
      <c r="P994" s="20">
        <f t="shared" si="320"/>
        <v>0</v>
      </c>
      <c r="Q994" s="20">
        <f t="shared" si="321"/>
        <v>0</v>
      </c>
      <c r="R994" s="21">
        <v>0</v>
      </c>
      <c r="S994" s="22">
        <f t="shared" si="310"/>
        <v>5</v>
      </c>
      <c r="T994" s="22">
        <f t="shared" si="311"/>
        <v>0</v>
      </c>
      <c r="U994" s="22">
        <f t="shared" si="312"/>
        <v>0</v>
      </c>
      <c r="V994" s="22">
        <f t="shared" si="313"/>
        <v>0</v>
      </c>
      <c r="W994" s="22">
        <f t="shared" si="314"/>
        <v>0</v>
      </c>
      <c r="X994" s="26">
        <v>5</v>
      </c>
      <c r="Y994" s="27"/>
      <c r="Z994" s="27"/>
      <c r="AA994" s="27"/>
      <c r="AB994" s="37"/>
      <c r="AC994" s="37"/>
    </row>
    <row r="995" spans="1:29" ht="15" customHeight="1" x14ac:dyDescent="0.3">
      <c r="A995" s="165" t="s">
        <v>139</v>
      </c>
      <c r="B995" s="224" t="s">
        <v>1148</v>
      </c>
      <c r="C995" s="225" t="s">
        <v>1060</v>
      </c>
      <c r="D995" s="232">
        <v>6</v>
      </c>
      <c r="E995" s="225" t="s">
        <v>31</v>
      </c>
      <c r="F995" s="159">
        <f t="shared" si="315"/>
        <v>58</v>
      </c>
      <c r="G995" s="217" t="s">
        <v>100</v>
      </c>
      <c r="H995" s="218" t="s">
        <v>2136</v>
      </c>
      <c r="I995" s="219">
        <v>40705</v>
      </c>
      <c r="J995" s="17">
        <f t="shared" si="308"/>
        <v>5</v>
      </c>
      <c r="K995" s="18">
        <f t="shared" si="309"/>
        <v>5</v>
      </c>
      <c r="L995" s="19">
        <f t="shared" si="316"/>
        <v>5</v>
      </c>
      <c r="M995" s="20">
        <f t="shared" si="317"/>
        <v>0</v>
      </c>
      <c r="N995" s="20">
        <f t="shared" si="318"/>
        <v>0</v>
      </c>
      <c r="O995" s="20">
        <f t="shared" si="319"/>
        <v>0</v>
      </c>
      <c r="P995" s="20">
        <f t="shared" si="320"/>
        <v>0</v>
      </c>
      <c r="Q995" s="20">
        <f t="shared" si="321"/>
        <v>0</v>
      </c>
      <c r="R995" s="21">
        <v>0</v>
      </c>
      <c r="S995" s="22">
        <f t="shared" si="310"/>
        <v>5</v>
      </c>
      <c r="T995" s="22">
        <f t="shared" si="311"/>
        <v>0</v>
      </c>
      <c r="U995" s="22">
        <f t="shared" si="312"/>
        <v>0</v>
      </c>
      <c r="V995" s="22">
        <f t="shared" si="313"/>
        <v>0</v>
      </c>
      <c r="W995" s="22">
        <f t="shared" si="314"/>
        <v>0</v>
      </c>
      <c r="X995" s="26"/>
      <c r="Y995" s="27"/>
      <c r="Z995" s="27"/>
      <c r="AA995" s="27"/>
      <c r="AB995" s="37"/>
      <c r="AC995" s="37">
        <v>5</v>
      </c>
    </row>
    <row r="996" spans="1:29" ht="15" customHeight="1" x14ac:dyDescent="0.3">
      <c r="A996" s="166" t="s">
        <v>139</v>
      </c>
      <c r="B996" s="229" t="s">
        <v>2495</v>
      </c>
      <c r="C996" s="231" t="s">
        <v>2165</v>
      </c>
      <c r="D996" s="232">
        <v>3</v>
      </c>
      <c r="E996" s="225" t="s">
        <v>39</v>
      </c>
      <c r="F996" s="159">
        <f t="shared" si="315"/>
        <v>59</v>
      </c>
      <c r="G996" s="208" t="s">
        <v>34</v>
      </c>
      <c r="H996" s="209" t="s">
        <v>2320</v>
      </c>
      <c r="I996" s="210">
        <v>40704</v>
      </c>
      <c r="J996" s="17">
        <f t="shared" si="308"/>
        <v>5</v>
      </c>
      <c r="K996" s="18">
        <f t="shared" si="309"/>
        <v>5</v>
      </c>
      <c r="L996" s="19">
        <f t="shared" si="316"/>
        <v>5</v>
      </c>
      <c r="M996" s="20">
        <f t="shared" si="317"/>
        <v>0</v>
      </c>
      <c r="N996" s="20">
        <f t="shared" si="318"/>
        <v>0</v>
      </c>
      <c r="O996" s="20">
        <f t="shared" si="319"/>
        <v>0</v>
      </c>
      <c r="P996" s="20">
        <f t="shared" si="320"/>
        <v>0</v>
      </c>
      <c r="Q996" s="20">
        <f t="shared" si="321"/>
        <v>0</v>
      </c>
      <c r="R996" s="21">
        <v>0</v>
      </c>
      <c r="S996" s="22">
        <f t="shared" si="310"/>
        <v>5</v>
      </c>
      <c r="T996" s="22">
        <f t="shared" si="311"/>
        <v>0</v>
      </c>
      <c r="U996" s="22">
        <f t="shared" si="312"/>
        <v>0</v>
      </c>
      <c r="V996" s="22">
        <f t="shared" si="313"/>
        <v>0</v>
      </c>
      <c r="W996" s="22">
        <f t="shared" si="314"/>
        <v>0</v>
      </c>
      <c r="X996" s="26"/>
      <c r="Y996" s="27">
        <v>5</v>
      </c>
      <c r="Z996" s="27"/>
      <c r="AA996" s="27"/>
      <c r="AB996" s="27"/>
      <c r="AC996" s="27"/>
    </row>
    <row r="997" spans="1:29" ht="15" customHeight="1" x14ac:dyDescent="0.3">
      <c r="A997" s="165" t="s">
        <v>139</v>
      </c>
      <c r="B997" s="220" t="s">
        <v>2459</v>
      </c>
      <c r="C997" s="221" t="s">
        <v>976</v>
      </c>
      <c r="D997" s="232">
        <v>15</v>
      </c>
      <c r="E997" s="225" t="s">
        <v>29</v>
      </c>
      <c r="F997" s="159">
        <f t="shared" si="315"/>
        <v>60</v>
      </c>
      <c r="G997" s="214" t="s">
        <v>123</v>
      </c>
      <c r="H997" s="215" t="s">
        <v>2423</v>
      </c>
      <c r="I997" s="216">
        <v>40682</v>
      </c>
      <c r="J997" s="17">
        <f t="shared" si="308"/>
        <v>5</v>
      </c>
      <c r="K997" s="18">
        <f t="shared" si="309"/>
        <v>5</v>
      </c>
      <c r="L997" s="19">
        <f t="shared" si="316"/>
        <v>5</v>
      </c>
      <c r="M997" s="20">
        <f t="shared" si="317"/>
        <v>0</v>
      </c>
      <c r="N997" s="20">
        <f t="shared" si="318"/>
        <v>0</v>
      </c>
      <c r="O997" s="20">
        <f t="shared" si="319"/>
        <v>0</v>
      </c>
      <c r="P997" s="20">
        <f t="shared" si="320"/>
        <v>0</v>
      </c>
      <c r="Q997" s="20">
        <f t="shared" si="321"/>
        <v>0</v>
      </c>
      <c r="R997" s="21">
        <v>0</v>
      </c>
      <c r="S997" s="22">
        <f t="shared" si="310"/>
        <v>5</v>
      </c>
      <c r="T997" s="22">
        <f t="shared" si="311"/>
        <v>0</v>
      </c>
      <c r="U997" s="22">
        <f t="shared" si="312"/>
        <v>0</v>
      </c>
      <c r="V997" s="22">
        <f t="shared" si="313"/>
        <v>0</v>
      </c>
      <c r="W997" s="22">
        <f t="shared" si="314"/>
        <v>0</v>
      </c>
      <c r="X997" s="26"/>
      <c r="Y997" s="27"/>
      <c r="Z997" s="27">
        <v>5</v>
      </c>
      <c r="AA997" s="27"/>
      <c r="AB997" s="37"/>
      <c r="AC997" s="37"/>
    </row>
    <row r="998" spans="1:29" ht="15" customHeight="1" x14ac:dyDescent="0.3">
      <c r="A998" s="165" t="s">
        <v>139</v>
      </c>
      <c r="B998" s="224" t="s">
        <v>2496</v>
      </c>
      <c r="C998" s="225" t="s">
        <v>2137</v>
      </c>
      <c r="D998" s="232">
        <v>18</v>
      </c>
      <c r="E998" s="225" t="s">
        <v>71</v>
      </c>
      <c r="F998" s="159">
        <f t="shared" si="315"/>
        <v>61</v>
      </c>
      <c r="G998" s="217" t="s">
        <v>2138</v>
      </c>
      <c r="H998" s="218" t="s">
        <v>2139</v>
      </c>
      <c r="I998" s="219">
        <v>40633</v>
      </c>
      <c r="J998" s="17">
        <f t="shared" si="308"/>
        <v>5</v>
      </c>
      <c r="K998" s="18">
        <f t="shared" si="309"/>
        <v>5</v>
      </c>
      <c r="L998" s="19">
        <f t="shared" si="316"/>
        <v>5</v>
      </c>
      <c r="M998" s="20">
        <f t="shared" si="317"/>
        <v>0</v>
      </c>
      <c r="N998" s="20">
        <f t="shared" si="318"/>
        <v>0</v>
      </c>
      <c r="O998" s="20">
        <f t="shared" si="319"/>
        <v>0</v>
      </c>
      <c r="P998" s="20">
        <f t="shared" si="320"/>
        <v>0</v>
      </c>
      <c r="Q998" s="20">
        <f t="shared" si="321"/>
        <v>0</v>
      </c>
      <c r="R998" s="21">
        <v>0</v>
      </c>
      <c r="S998" s="22">
        <f t="shared" si="310"/>
        <v>5</v>
      </c>
      <c r="T998" s="22">
        <f t="shared" si="311"/>
        <v>0</v>
      </c>
      <c r="U998" s="22">
        <f t="shared" si="312"/>
        <v>0</v>
      </c>
      <c r="V998" s="22">
        <f t="shared" si="313"/>
        <v>0</v>
      </c>
      <c r="W998" s="22">
        <f t="shared" si="314"/>
        <v>0</v>
      </c>
      <c r="X998" s="26"/>
      <c r="Y998" s="27"/>
      <c r="Z998" s="27"/>
      <c r="AA998" s="27"/>
      <c r="AB998" s="37"/>
      <c r="AC998" s="37">
        <v>5</v>
      </c>
    </row>
    <row r="999" spans="1:29" ht="15" customHeight="1" x14ac:dyDescent="0.3">
      <c r="A999" s="165" t="s">
        <v>139</v>
      </c>
      <c r="B999" s="229" t="s">
        <v>256</v>
      </c>
      <c r="C999" s="231" t="s">
        <v>215</v>
      </c>
      <c r="D999" s="232">
        <v>12</v>
      </c>
      <c r="E999" s="225" t="s">
        <v>25</v>
      </c>
      <c r="F999" s="159">
        <f t="shared" si="315"/>
        <v>62</v>
      </c>
      <c r="G999" s="208" t="s">
        <v>37</v>
      </c>
      <c r="H999" s="209" t="s">
        <v>2133</v>
      </c>
      <c r="I999" s="210">
        <v>40627</v>
      </c>
      <c r="J999" s="17">
        <f t="shared" si="308"/>
        <v>5</v>
      </c>
      <c r="K999" s="18">
        <f t="shared" si="309"/>
        <v>5</v>
      </c>
      <c r="L999" s="19">
        <f t="shared" si="316"/>
        <v>5</v>
      </c>
      <c r="M999" s="20">
        <f t="shared" si="317"/>
        <v>0</v>
      </c>
      <c r="N999" s="20">
        <f t="shared" si="318"/>
        <v>0</v>
      </c>
      <c r="O999" s="20">
        <f t="shared" si="319"/>
        <v>0</v>
      </c>
      <c r="P999" s="20">
        <f t="shared" si="320"/>
        <v>0</v>
      </c>
      <c r="Q999" s="20">
        <f t="shared" si="321"/>
        <v>0</v>
      </c>
      <c r="R999" s="21">
        <v>0</v>
      </c>
      <c r="S999" s="22">
        <f t="shared" si="310"/>
        <v>5</v>
      </c>
      <c r="T999" s="22">
        <f t="shared" si="311"/>
        <v>0</v>
      </c>
      <c r="U999" s="22">
        <f t="shared" si="312"/>
        <v>0</v>
      </c>
      <c r="V999" s="22">
        <f t="shared" si="313"/>
        <v>0</v>
      </c>
      <c r="W999" s="22">
        <f t="shared" si="314"/>
        <v>0</v>
      </c>
      <c r="X999" s="26"/>
      <c r="Y999" s="27"/>
      <c r="Z999" s="27"/>
      <c r="AA999" s="27"/>
      <c r="AB999" s="27"/>
      <c r="AC999" s="27">
        <v>5</v>
      </c>
    </row>
    <row r="1000" spans="1:29" ht="15" customHeight="1" x14ac:dyDescent="0.3">
      <c r="A1000" s="166" t="s">
        <v>139</v>
      </c>
      <c r="B1000" s="220" t="s">
        <v>622</v>
      </c>
      <c r="C1000" s="221" t="s">
        <v>377</v>
      </c>
      <c r="D1000" s="225">
        <v>15</v>
      </c>
      <c r="E1000" s="225" t="s">
        <v>29</v>
      </c>
      <c r="F1000" s="159">
        <f t="shared" si="315"/>
        <v>63</v>
      </c>
      <c r="G1000" s="214" t="s">
        <v>110</v>
      </c>
      <c r="H1000" s="215" t="s">
        <v>1401</v>
      </c>
      <c r="I1000" s="216">
        <v>40609</v>
      </c>
      <c r="J1000" s="17">
        <f t="shared" si="308"/>
        <v>5</v>
      </c>
      <c r="K1000" s="18">
        <f t="shared" si="309"/>
        <v>5</v>
      </c>
      <c r="L1000" s="19">
        <f t="shared" si="316"/>
        <v>5</v>
      </c>
      <c r="M1000" s="20">
        <f t="shared" si="317"/>
        <v>0</v>
      </c>
      <c r="N1000" s="20">
        <f t="shared" si="318"/>
        <v>0</v>
      </c>
      <c r="O1000" s="20">
        <f t="shared" si="319"/>
        <v>0</v>
      </c>
      <c r="P1000" s="20">
        <f t="shared" si="320"/>
        <v>0</v>
      </c>
      <c r="Q1000" s="20">
        <f t="shared" si="321"/>
        <v>0</v>
      </c>
      <c r="R1000" s="21">
        <v>0</v>
      </c>
      <c r="S1000" s="22">
        <f t="shared" si="310"/>
        <v>5</v>
      </c>
      <c r="T1000" s="22">
        <f t="shared" si="311"/>
        <v>0</v>
      </c>
      <c r="U1000" s="22">
        <f t="shared" si="312"/>
        <v>0</v>
      </c>
      <c r="V1000" s="22">
        <f t="shared" si="313"/>
        <v>0</v>
      </c>
      <c r="W1000" s="22">
        <f t="shared" si="314"/>
        <v>0</v>
      </c>
      <c r="X1000" s="26">
        <v>5</v>
      </c>
      <c r="Y1000" s="27"/>
      <c r="Z1000" s="27"/>
      <c r="AA1000" s="27"/>
      <c r="AB1000" s="37"/>
      <c r="AC1000" s="37"/>
    </row>
    <row r="1001" spans="1:29" ht="15" customHeight="1" x14ac:dyDescent="0.3">
      <c r="A1001" s="165" t="s">
        <v>139</v>
      </c>
      <c r="B1001" s="220" t="s">
        <v>996</v>
      </c>
      <c r="C1001" s="221" t="s">
        <v>920</v>
      </c>
      <c r="D1001" s="232">
        <v>3</v>
      </c>
      <c r="E1001" s="225" t="s">
        <v>39</v>
      </c>
      <c r="F1001" s="159">
        <f t="shared" si="315"/>
        <v>64</v>
      </c>
      <c r="G1001" s="214" t="s">
        <v>1765</v>
      </c>
      <c r="H1001" s="215" t="s">
        <v>1766</v>
      </c>
      <c r="I1001" s="216">
        <v>40603</v>
      </c>
      <c r="J1001" s="17">
        <f t="shared" si="308"/>
        <v>5</v>
      </c>
      <c r="K1001" s="18">
        <f t="shared" si="309"/>
        <v>5</v>
      </c>
      <c r="L1001" s="19">
        <f t="shared" si="316"/>
        <v>5</v>
      </c>
      <c r="M1001" s="20">
        <f t="shared" si="317"/>
        <v>0</v>
      </c>
      <c r="N1001" s="20">
        <f t="shared" si="318"/>
        <v>0</v>
      </c>
      <c r="O1001" s="20">
        <f t="shared" si="319"/>
        <v>0</v>
      </c>
      <c r="P1001" s="20">
        <f t="shared" si="320"/>
        <v>0</v>
      </c>
      <c r="Q1001" s="20">
        <f t="shared" si="321"/>
        <v>0</v>
      </c>
      <c r="R1001" s="21">
        <v>0</v>
      </c>
      <c r="S1001" s="22">
        <f t="shared" si="310"/>
        <v>5</v>
      </c>
      <c r="T1001" s="22">
        <f t="shared" si="311"/>
        <v>0</v>
      </c>
      <c r="U1001" s="22">
        <f t="shared" si="312"/>
        <v>0</v>
      </c>
      <c r="V1001" s="22">
        <f t="shared" si="313"/>
        <v>0</v>
      </c>
      <c r="W1001" s="22">
        <f t="shared" si="314"/>
        <v>0</v>
      </c>
      <c r="X1001" s="26">
        <v>0</v>
      </c>
      <c r="Y1001" s="27">
        <v>5</v>
      </c>
      <c r="Z1001" s="27"/>
      <c r="AA1001" s="27"/>
      <c r="AB1001" s="37"/>
      <c r="AC1001" s="37"/>
    </row>
    <row r="1002" spans="1:29" ht="15" customHeight="1" x14ac:dyDescent="0.3">
      <c r="A1002" s="166" t="s">
        <v>139</v>
      </c>
      <c r="B1002" s="220" t="s">
        <v>292</v>
      </c>
      <c r="C1002" s="221" t="s">
        <v>284</v>
      </c>
      <c r="D1002" s="232">
        <v>1</v>
      </c>
      <c r="E1002" s="225" t="s">
        <v>75</v>
      </c>
      <c r="F1002" s="159">
        <f t="shared" ref="F1002:F1033" si="322">F1001+1</f>
        <v>65</v>
      </c>
      <c r="G1002" s="214" t="s">
        <v>244</v>
      </c>
      <c r="H1002" s="215" t="s">
        <v>1784</v>
      </c>
      <c r="I1002" s="216">
        <v>40602</v>
      </c>
      <c r="J1002" s="17">
        <f t="shared" si="308"/>
        <v>5</v>
      </c>
      <c r="K1002" s="18">
        <f t="shared" si="309"/>
        <v>5</v>
      </c>
      <c r="L1002" s="19">
        <f t="shared" ref="L1002:L1033" si="323">IFERROR(LARGE((S1002:W1002),1),0)</f>
        <v>5</v>
      </c>
      <c r="M1002" s="20">
        <f t="shared" ref="M1002:M1033" si="324">IFERROR(LARGE((S1002:W1002),2),0)</f>
        <v>0</v>
      </c>
      <c r="N1002" s="20">
        <f t="shared" ref="N1002:N1033" si="325">IFERROR(LARGE((S1002:W1002),3),0)</f>
        <v>0</v>
      </c>
      <c r="O1002" s="20">
        <f t="shared" ref="O1002:O1033" si="326">IFERROR(LARGE((S1002:W1002),4),0)</f>
        <v>0</v>
      </c>
      <c r="P1002" s="20">
        <f t="shared" ref="P1002:P1033" si="327">IFERROR(LARGE((S1002:W1002),5),0)</f>
        <v>0</v>
      </c>
      <c r="Q1002" s="20">
        <f t="shared" ref="Q1002:Q1033" si="328">IFERROR(LARGE((S1002:W1002),6),0)</f>
        <v>0</v>
      </c>
      <c r="R1002" s="21">
        <v>0</v>
      </c>
      <c r="S1002" s="22">
        <f t="shared" si="310"/>
        <v>5</v>
      </c>
      <c r="T1002" s="22">
        <f t="shared" si="311"/>
        <v>0</v>
      </c>
      <c r="U1002" s="22">
        <f t="shared" si="312"/>
        <v>0</v>
      </c>
      <c r="V1002" s="22">
        <f t="shared" si="313"/>
        <v>0</v>
      </c>
      <c r="W1002" s="22">
        <f t="shared" si="314"/>
        <v>0</v>
      </c>
      <c r="X1002" s="26">
        <v>5</v>
      </c>
      <c r="Y1002" s="27"/>
      <c r="Z1002" s="27"/>
      <c r="AA1002" s="27"/>
      <c r="AB1002" s="27"/>
      <c r="AC1002" s="27"/>
    </row>
    <row r="1003" spans="1:29" ht="15" customHeight="1" x14ac:dyDescent="0.3">
      <c r="A1003" s="166" t="s">
        <v>139</v>
      </c>
      <c r="B1003" s="220" t="s">
        <v>2026</v>
      </c>
      <c r="C1003" s="221" t="s">
        <v>1397</v>
      </c>
      <c r="D1003" s="225">
        <v>16</v>
      </c>
      <c r="E1003" s="225" t="s">
        <v>44</v>
      </c>
      <c r="F1003" s="159">
        <f t="shared" si="322"/>
        <v>66</v>
      </c>
      <c r="G1003" s="214" t="s">
        <v>1245</v>
      </c>
      <c r="H1003" s="215" t="s">
        <v>1410</v>
      </c>
      <c r="I1003" s="216">
        <v>40601</v>
      </c>
      <c r="J1003" s="17">
        <f t="shared" si="308"/>
        <v>5</v>
      </c>
      <c r="K1003" s="18">
        <f t="shared" si="309"/>
        <v>5</v>
      </c>
      <c r="L1003" s="19">
        <f t="shared" si="323"/>
        <v>5</v>
      </c>
      <c r="M1003" s="20">
        <f t="shared" si="324"/>
        <v>0</v>
      </c>
      <c r="N1003" s="20">
        <f t="shared" si="325"/>
        <v>0</v>
      </c>
      <c r="O1003" s="20">
        <f t="shared" si="326"/>
        <v>0</v>
      </c>
      <c r="P1003" s="20">
        <f t="shared" si="327"/>
        <v>0</v>
      </c>
      <c r="Q1003" s="20">
        <f t="shared" si="328"/>
        <v>0</v>
      </c>
      <c r="R1003" s="21">
        <v>0</v>
      </c>
      <c r="S1003" s="22">
        <f t="shared" si="310"/>
        <v>5</v>
      </c>
      <c r="T1003" s="22">
        <f t="shared" si="311"/>
        <v>0</v>
      </c>
      <c r="U1003" s="22">
        <f t="shared" si="312"/>
        <v>0</v>
      </c>
      <c r="V1003" s="22">
        <f t="shared" si="313"/>
        <v>0</v>
      </c>
      <c r="W1003" s="22">
        <f t="shared" si="314"/>
        <v>0</v>
      </c>
      <c r="X1003" s="26">
        <v>5</v>
      </c>
      <c r="Y1003" s="27"/>
      <c r="Z1003" s="27"/>
      <c r="AA1003" s="27"/>
      <c r="AB1003" s="37"/>
      <c r="AC1003" s="37"/>
    </row>
    <row r="1004" spans="1:29" ht="15" customHeight="1" x14ac:dyDescent="0.3">
      <c r="A1004" s="166" t="s">
        <v>139</v>
      </c>
      <c r="B1004" s="229" t="s">
        <v>1000</v>
      </c>
      <c r="C1004" s="231" t="s">
        <v>969</v>
      </c>
      <c r="D1004" s="232">
        <v>10</v>
      </c>
      <c r="E1004" s="225" t="s">
        <v>120</v>
      </c>
      <c r="F1004" s="159">
        <f t="shared" si="322"/>
        <v>67</v>
      </c>
      <c r="G1004" s="208" t="s">
        <v>66</v>
      </c>
      <c r="H1004" s="209" t="s">
        <v>2311</v>
      </c>
      <c r="I1004" s="210">
        <v>40598</v>
      </c>
      <c r="J1004" s="17">
        <f t="shared" si="308"/>
        <v>5</v>
      </c>
      <c r="K1004" s="18">
        <f t="shared" si="309"/>
        <v>5</v>
      </c>
      <c r="L1004" s="19">
        <f t="shared" si="323"/>
        <v>5</v>
      </c>
      <c r="M1004" s="20">
        <f t="shared" si="324"/>
        <v>0</v>
      </c>
      <c r="N1004" s="20">
        <f t="shared" si="325"/>
        <v>0</v>
      </c>
      <c r="O1004" s="20">
        <f t="shared" si="326"/>
        <v>0</v>
      </c>
      <c r="P1004" s="20">
        <f t="shared" si="327"/>
        <v>0</v>
      </c>
      <c r="Q1004" s="20">
        <f t="shared" si="328"/>
        <v>0</v>
      </c>
      <c r="R1004" s="21">
        <v>0</v>
      </c>
      <c r="S1004" s="22">
        <f t="shared" si="310"/>
        <v>5</v>
      </c>
      <c r="T1004" s="22">
        <f t="shared" si="311"/>
        <v>0</v>
      </c>
      <c r="U1004" s="22">
        <f t="shared" si="312"/>
        <v>0</v>
      </c>
      <c r="V1004" s="22">
        <f t="shared" si="313"/>
        <v>0</v>
      </c>
      <c r="W1004" s="22">
        <f t="shared" si="314"/>
        <v>0</v>
      </c>
      <c r="X1004" s="26"/>
      <c r="Y1004" s="27">
        <v>5</v>
      </c>
      <c r="Z1004" s="27"/>
      <c r="AA1004" s="27"/>
      <c r="AB1004" s="27"/>
      <c r="AC1004" s="27"/>
    </row>
    <row r="1005" spans="1:29" ht="15" customHeight="1" x14ac:dyDescent="0.3">
      <c r="A1005" s="166" t="s">
        <v>139</v>
      </c>
      <c r="B1005" s="220" t="s">
        <v>883</v>
      </c>
      <c r="C1005" s="221" t="s">
        <v>882</v>
      </c>
      <c r="D1005" s="225">
        <v>12</v>
      </c>
      <c r="E1005" s="225" t="s">
        <v>25</v>
      </c>
      <c r="F1005" s="159">
        <f t="shared" si="322"/>
        <v>68</v>
      </c>
      <c r="G1005" s="214" t="s">
        <v>105</v>
      </c>
      <c r="H1005" s="215" t="s">
        <v>1413</v>
      </c>
      <c r="I1005" s="216">
        <v>40596</v>
      </c>
      <c r="J1005" s="17">
        <f t="shared" si="308"/>
        <v>5</v>
      </c>
      <c r="K1005" s="18">
        <f t="shared" si="309"/>
        <v>5</v>
      </c>
      <c r="L1005" s="19">
        <f t="shared" si="323"/>
        <v>5</v>
      </c>
      <c r="M1005" s="20">
        <f t="shared" si="324"/>
        <v>0</v>
      </c>
      <c r="N1005" s="20">
        <f t="shared" si="325"/>
        <v>0</v>
      </c>
      <c r="O1005" s="20">
        <f t="shared" si="326"/>
        <v>0</v>
      </c>
      <c r="P1005" s="20">
        <f t="shared" si="327"/>
        <v>0</v>
      </c>
      <c r="Q1005" s="20">
        <f t="shared" si="328"/>
        <v>0</v>
      </c>
      <c r="R1005" s="21">
        <v>0</v>
      </c>
      <c r="S1005" s="22">
        <f t="shared" si="310"/>
        <v>5</v>
      </c>
      <c r="T1005" s="22">
        <f t="shared" si="311"/>
        <v>0</v>
      </c>
      <c r="U1005" s="22">
        <f t="shared" si="312"/>
        <v>0</v>
      </c>
      <c r="V1005" s="22">
        <f t="shared" si="313"/>
        <v>0</v>
      </c>
      <c r="W1005" s="22">
        <f t="shared" si="314"/>
        <v>0</v>
      </c>
      <c r="X1005" s="26">
        <v>5</v>
      </c>
      <c r="Y1005" s="27"/>
      <c r="Z1005" s="27"/>
      <c r="AA1005" s="27"/>
      <c r="AB1005" s="27"/>
      <c r="AC1005" s="27"/>
    </row>
    <row r="1006" spans="1:29" ht="15" customHeight="1" x14ac:dyDescent="0.3">
      <c r="A1006" s="166" t="s">
        <v>139</v>
      </c>
      <c r="B1006" s="224" t="s">
        <v>87</v>
      </c>
      <c r="C1006" s="225" t="s">
        <v>88</v>
      </c>
      <c r="D1006" s="232">
        <v>1</v>
      </c>
      <c r="E1006" s="225" t="s">
        <v>75</v>
      </c>
      <c r="F1006" s="159">
        <f t="shared" si="322"/>
        <v>69</v>
      </c>
      <c r="G1006" s="217" t="s">
        <v>32</v>
      </c>
      <c r="H1006" s="218" t="s">
        <v>2319</v>
      </c>
      <c r="I1006" s="219">
        <v>40561</v>
      </c>
      <c r="J1006" s="17">
        <f t="shared" si="308"/>
        <v>5</v>
      </c>
      <c r="K1006" s="18">
        <f t="shared" si="309"/>
        <v>5</v>
      </c>
      <c r="L1006" s="19">
        <f t="shared" si="323"/>
        <v>5</v>
      </c>
      <c r="M1006" s="20">
        <f t="shared" si="324"/>
        <v>0</v>
      </c>
      <c r="N1006" s="20">
        <f t="shared" si="325"/>
        <v>0</v>
      </c>
      <c r="O1006" s="20">
        <f t="shared" si="326"/>
        <v>0</v>
      </c>
      <c r="P1006" s="20">
        <f t="shared" si="327"/>
        <v>0</v>
      </c>
      <c r="Q1006" s="20">
        <f t="shared" si="328"/>
        <v>0</v>
      </c>
      <c r="R1006" s="21">
        <v>0</v>
      </c>
      <c r="S1006" s="22">
        <f t="shared" si="310"/>
        <v>5</v>
      </c>
      <c r="T1006" s="22">
        <f t="shared" si="311"/>
        <v>0</v>
      </c>
      <c r="U1006" s="22">
        <f t="shared" si="312"/>
        <v>0</v>
      </c>
      <c r="V1006" s="22">
        <f t="shared" si="313"/>
        <v>0</v>
      </c>
      <c r="W1006" s="22">
        <f t="shared" si="314"/>
        <v>0</v>
      </c>
      <c r="X1006" s="26"/>
      <c r="Y1006" s="27">
        <v>5</v>
      </c>
      <c r="Z1006" s="27"/>
      <c r="AA1006" s="27"/>
      <c r="AB1006" s="37"/>
      <c r="AC1006" s="37"/>
    </row>
    <row r="1007" spans="1:29" ht="15" customHeight="1" x14ac:dyDescent="0.3">
      <c r="A1007" s="166" t="s">
        <v>139</v>
      </c>
      <c r="B1007" s="220" t="s">
        <v>1186</v>
      </c>
      <c r="C1007" s="221" t="s">
        <v>217</v>
      </c>
      <c r="D1007" s="232">
        <v>8</v>
      </c>
      <c r="E1007" s="225" t="s">
        <v>49</v>
      </c>
      <c r="F1007" s="159">
        <f t="shared" si="322"/>
        <v>70</v>
      </c>
      <c r="G1007" s="214" t="s">
        <v>1774</v>
      </c>
      <c r="H1007" s="215" t="s">
        <v>1785</v>
      </c>
      <c r="I1007" s="216">
        <v>40560</v>
      </c>
      <c r="J1007" s="17">
        <f t="shared" si="308"/>
        <v>5</v>
      </c>
      <c r="K1007" s="18">
        <f t="shared" si="309"/>
        <v>5</v>
      </c>
      <c r="L1007" s="19">
        <f t="shared" si="323"/>
        <v>5</v>
      </c>
      <c r="M1007" s="20">
        <f t="shared" si="324"/>
        <v>0</v>
      </c>
      <c r="N1007" s="20">
        <f t="shared" si="325"/>
        <v>0</v>
      </c>
      <c r="O1007" s="20">
        <f t="shared" si="326"/>
        <v>0</v>
      </c>
      <c r="P1007" s="20">
        <f t="shared" si="327"/>
        <v>0</v>
      </c>
      <c r="Q1007" s="20">
        <f t="shared" si="328"/>
        <v>0</v>
      </c>
      <c r="R1007" s="21">
        <v>0</v>
      </c>
      <c r="S1007" s="22">
        <f t="shared" si="310"/>
        <v>5</v>
      </c>
      <c r="T1007" s="22">
        <f t="shared" si="311"/>
        <v>0</v>
      </c>
      <c r="U1007" s="22">
        <f t="shared" si="312"/>
        <v>0</v>
      </c>
      <c r="V1007" s="22">
        <f t="shared" si="313"/>
        <v>0</v>
      </c>
      <c r="W1007" s="22">
        <f t="shared" si="314"/>
        <v>0</v>
      </c>
      <c r="X1007" s="26">
        <v>5</v>
      </c>
      <c r="Y1007" s="27"/>
      <c r="Z1007" s="27"/>
      <c r="AA1007" s="27"/>
      <c r="AB1007" s="37"/>
      <c r="AC1007" s="37"/>
    </row>
    <row r="1008" spans="1:29" ht="15" customHeight="1" x14ac:dyDescent="0.3">
      <c r="A1008" s="165" t="s">
        <v>139</v>
      </c>
      <c r="B1008" s="224" t="s">
        <v>2497</v>
      </c>
      <c r="C1008" s="225" t="s">
        <v>2140</v>
      </c>
      <c r="D1008" s="232">
        <v>3</v>
      </c>
      <c r="E1008" s="225" t="s">
        <v>39</v>
      </c>
      <c r="F1008" s="159">
        <f t="shared" si="322"/>
        <v>71</v>
      </c>
      <c r="G1008" s="217" t="s">
        <v>105</v>
      </c>
      <c r="H1008" s="218" t="s">
        <v>2141</v>
      </c>
      <c r="I1008" s="219">
        <v>40545</v>
      </c>
      <c r="J1008" s="17">
        <f t="shared" si="308"/>
        <v>5</v>
      </c>
      <c r="K1008" s="18">
        <f t="shared" si="309"/>
        <v>5</v>
      </c>
      <c r="L1008" s="19">
        <f t="shared" si="323"/>
        <v>5</v>
      </c>
      <c r="M1008" s="20">
        <f t="shared" si="324"/>
        <v>0</v>
      </c>
      <c r="N1008" s="20">
        <f t="shared" si="325"/>
        <v>0</v>
      </c>
      <c r="O1008" s="20">
        <f t="shared" si="326"/>
        <v>0</v>
      </c>
      <c r="P1008" s="20">
        <f t="shared" si="327"/>
        <v>0</v>
      </c>
      <c r="Q1008" s="20">
        <f t="shared" si="328"/>
        <v>0</v>
      </c>
      <c r="R1008" s="21">
        <v>0</v>
      </c>
      <c r="S1008" s="22">
        <f t="shared" si="310"/>
        <v>5</v>
      </c>
      <c r="T1008" s="22">
        <f t="shared" si="311"/>
        <v>0</v>
      </c>
      <c r="U1008" s="22">
        <f t="shared" si="312"/>
        <v>0</v>
      </c>
      <c r="V1008" s="22">
        <f t="shared" si="313"/>
        <v>0</v>
      </c>
      <c r="W1008" s="22">
        <f t="shared" si="314"/>
        <v>0</v>
      </c>
      <c r="X1008" s="26"/>
      <c r="Y1008" s="27"/>
      <c r="Z1008" s="27"/>
      <c r="AA1008" s="27"/>
      <c r="AB1008" s="37"/>
      <c r="AC1008" s="37">
        <v>5</v>
      </c>
    </row>
    <row r="1009" spans="1:29" ht="15" customHeight="1" x14ac:dyDescent="0.3">
      <c r="A1009" s="166" t="s">
        <v>139</v>
      </c>
      <c r="B1009" s="224" t="s">
        <v>2468</v>
      </c>
      <c r="C1009" s="225" t="s">
        <v>2260</v>
      </c>
      <c r="D1009" s="232">
        <v>1</v>
      </c>
      <c r="E1009" s="225" t="s">
        <v>75</v>
      </c>
      <c r="F1009" s="159">
        <f t="shared" si="322"/>
        <v>72</v>
      </c>
      <c r="G1009" s="217" t="s">
        <v>1350</v>
      </c>
      <c r="H1009" s="218" t="s">
        <v>2317</v>
      </c>
      <c r="I1009" s="219">
        <v>40526</v>
      </c>
      <c r="J1009" s="17">
        <f t="shared" si="308"/>
        <v>5</v>
      </c>
      <c r="K1009" s="18">
        <f t="shared" si="309"/>
        <v>5</v>
      </c>
      <c r="L1009" s="19">
        <f t="shared" si="323"/>
        <v>5</v>
      </c>
      <c r="M1009" s="20">
        <f t="shared" si="324"/>
        <v>0</v>
      </c>
      <c r="N1009" s="20">
        <f t="shared" si="325"/>
        <v>0</v>
      </c>
      <c r="O1009" s="20">
        <f t="shared" si="326"/>
        <v>0</v>
      </c>
      <c r="P1009" s="20">
        <f t="shared" si="327"/>
        <v>0</v>
      </c>
      <c r="Q1009" s="20">
        <f t="shared" si="328"/>
        <v>0</v>
      </c>
      <c r="R1009" s="21">
        <v>0</v>
      </c>
      <c r="S1009" s="22">
        <f t="shared" si="310"/>
        <v>5</v>
      </c>
      <c r="T1009" s="22">
        <f t="shared" si="311"/>
        <v>0</v>
      </c>
      <c r="U1009" s="22">
        <f t="shared" si="312"/>
        <v>0</v>
      </c>
      <c r="V1009" s="22">
        <f t="shared" si="313"/>
        <v>0</v>
      </c>
      <c r="W1009" s="22">
        <f t="shared" si="314"/>
        <v>0</v>
      </c>
      <c r="X1009" s="26"/>
      <c r="Y1009" s="27">
        <v>5</v>
      </c>
      <c r="Z1009" s="27"/>
      <c r="AA1009" s="27"/>
      <c r="AB1009" s="37"/>
      <c r="AC1009" s="37"/>
    </row>
    <row r="1010" spans="1:29" ht="15" customHeight="1" x14ac:dyDescent="0.3">
      <c r="A1010" s="166" t="s">
        <v>139</v>
      </c>
      <c r="B1010" s="228" t="s">
        <v>1978</v>
      </c>
      <c r="C1010" s="227" t="s">
        <v>1204</v>
      </c>
      <c r="D1010" s="232">
        <v>12</v>
      </c>
      <c r="E1010" s="225" t="s">
        <v>25</v>
      </c>
      <c r="F1010" s="159">
        <f t="shared" si="322"/>
        <v>73</v>
      </c>
      <c r="G1010" s="211" t="s">
        <v>84</v>
      </c>
      <c r="H1010" s="212" t="s">
        <v>417</v>
      </c>
      <c r="I1010" s="213">
        <v>40525</v>
      </c>
      <c r="J1010" s="17">
        <f t="shared" si="308"/>
        <v>5</v>
      </c>
      <c r="K1010" s="18">
        <f t="shared" si="309"/>
        <v>5</v>
      </c>
      <c r="L1010" s="19">
        <f t="shared" si="323"/>
        <v>5</v>
      </c>
      <c r="M1010" s="20">
        <f t="shared" si="324"/>
        <v>0</v>
      </c>
      <c r="N1010" s="20">
        <f t="shared" si="325"/>
        <v>0</v>
      </c>
      <c r="O1010" s="20">
        <f t="shared" si="326"/>
        <v>0</v>
      </c>
      <c r="P1010" s="20">
        <f t="shared" si="327"/>
        <v>0</v>
      </c>
      <c r="Q1010" s="20">
        <f t="shared" si="328"/>
        <v>0</v>
      </c>
      <c r="R1010" s="21">
        <v>0</v>
      </c>
      <c r="S1010" s="22">
        <f t="shared" si="310"/>
        <v>5</v>
      </c>
      <c r="T1010" s="22">
        <f t="shared" si="311"/>
        <v>0</v>
      </c>
      <c r="U1010" s="22">
        <f t="shared" si="312"/>
        <v>0</v>
      </c>
      <c r="V1010" s="22">
        <f t="shared" si="313"/>
        <v>0</v>
      </c>
      <c r="W1010" s="22">
        <f t="shared" si="314"/>
        <v>0</v>
      </c>
      <c r="X1010" s="26">
        <v>0</v>
      </c>
      <c r="Y1010" s="27">
        <v>5</v>
      </c>
      <c r="Z1010" s="27"/>
      <c r="AA1010" s="27"/>
      <c r="AB1010" s="27"/>
      <c r="AC1010" s="27"/>
    </row>
    <row r="1011" spans="1:29" ht="15" customHeight="1" x14ac:dyDescent="0.3">
      <c r="A1011" s="165" t="s">
        <v>139</v>
      </c>
      <c r="B1011" s="254" t="s">
        <v>2498</v>
      </c>
      <c r="C1011" s="255" t="s">
        <v>2134</v>
      </c>
      <c r="D1011" s="232">
        <v>3</v>
      </c>
      <c r="E1011" s="225" t="s">
        <v>39</v>
      </c>
      <c r="F1011" s="159">
        <f t="shared" si="322"/>
        <v>74</v>
      </c>
      <c r="G1011" s="251" t="s">
        <v>45</v>
      </c>
      <c r="H1011" s="252" t="s">
        <v>2135</v>
      </c>
      <c r="I1011" s="253">
        <v>40477</v>
      </c>
      <c r="J1011" s="17">
        <f t="shared" si="308"/>
        <v>5</v>
      </c>
      <c r="K1011" s="18">
        <f t="shared" si="309"/>
        <v>5</v>
      </c>
      <c r="L1011" s="19">
        <f t="shared" si="323"/>
        <v>5</v>
      </c>
      <c r="M1011" s="20">
        <f t="shared" si="324"/>
        <v>0</v>
      </c>
      <c r="N1011" s="20">
        <f t="shared" si="325"/>
        <v>0</v>
      </c>
      <c r="O1011" s="20">
        <f t="shared" si="326"/>
        <v>0</v>
      </c>
      <c r="P1011" s="20">
        <f t="shared" si="327"/>
        <v>0</v>
      </c>
      <c r="Q1011" s="20">
        <f t="shared" si="328"/>
        <v>0</v>
      </c>
      <c r="R1011" s="21">
        <v>0</v>
      </c>
      <c r="S1011" s="22">
        <f t="shared" si="310"/>
        <v>5</v>
      </c>
      <c r="T1011" s="22">
        <f t="shared" si="311"/>
        <v>0</v>
      </c>
      <c r="U1011" s="22">
        <f t="shared" si="312"/>
        <v>0</v>
      </c>
      <c r="V1011" s="22">
        <f t="shared" si="313"/>
        <v>0</v>
      </c>
      <c r="W1011" s="22">
        <f t="shared" si="314"/>
        <v>0</v>
      </c>
      <c r="X1011" s="26"/>
      <c r="Y1011" s="27"/>
      <c r="Z1011" s="27"/>
      <c r="AA1011" s="27"/>
      <c r="AB1011" s="27"/>
      <c r="AC1011" s="27">
        <v>5</v>
      </c>
    </row>
    <row r="1012" spans="1:29" ht="15" customHeight="1" x14ac:dyDescent="0.3">
      <c r="A1012" s="166" t="s">
        <v>139</v>
      </c>
      <c r="B1012" s="224" t="s">
        <v>998</v>
      </c>
      <c r="C1012" s="225" t="s">
        <v>964</v>
      </c>
      <c r="D1012" s="232">
        <v>11</v>
      </c>
      <c r="E1012" s="225" t="s">
        <v>61</v>
      </c>
      <c r="F1012" s="159">
        <f t="shared" si="322"/>
        <v>75</v>
      </c>
      <c r="G1012" s="217" t="s">
        <v>146</v>
      </c>
      <c r="H1012" s="218" t="s">
        <v>2309</v>
      </c>
      <c r="I1012" s="219">
        <v>40461</v>
      </c>
      <c r="J1012" s="68">
        <f t="shared" si="308"/>
        <v>5</v>
      </c>
      <c r="K1012" s="18">
        <f t="shared" si="309"/>
        <v>5</v>
      </c>
      <c r="L1012" s="19">
        <f t="shared" si="323"/>
        <v>5</v>
      </c>
      <c r="M1012" s="20">
        <f t="shared" si="324"/>
        <v>0</v>
      </c>
      <c r="N1012" s="20">
        <f t="shared" si="325"/>
        <v>0</v>
      </c>
      <c r="O1012" s="20">
        <f t="shared" si="326"/>
        <v>0</v>
      </c>
      <c r="P1012" s="20">
        <f t="shared" si="327"/>
        <v>0</v>
      </c>
      <c r="Q1012" s="20">
        <f t="shared" si="328"/>
        <v>0</v>
      </c>
      <c r="R1012" s="21">
        <v>0</v>
      </c>
      <c r="S1012" s="22">
        <f t="shared" si="310"/>
        <v>5</v>
      </c>
      <c r="T1012" s="22">
        <f t="shared" si="311"/>
        <v>0</v>
      </c>
      <c r="U1012" s="22">
        <f t="shared" si="312"/>
        <v>0</v>
      </c>
      <c r="V1012" s="22">
        <f t="shared" si="313"/>
        <v>0</v>
      </c>
      <c r="W1012" s="22">
        <f t="shared" si="314"/>
        <v>0</v>
      </c>
      <c r="X1012" s="26"/>
      <c r="Y1012" s="27">
        <v>5</v>
      </c>
      <c r="Z1012" s="27"/>
      <c r="AA1012" s="27"/>
      <c r="AB1012" s="37"/>
      <c r="AC1012" s="37"/>
    </row>
    <row r="1013" spans="1:29" ht="15" customHeight="1" x14ac:dyDescent="0.3">
      <c r="A1013" s="166" t="s">
        <v>139</v>
      </c>
      <c r="B1013" s="224" t="s">
        <v>2468</v>
      </c>
      <c r="C1013" s="225" t="s">
        <v>2260</v>
      </c>
      <c r="D1013" s="232">
        <v>1</v>
      </c>
      <c r="E1013" s="225" t="s">
        <v>75</v>
      </c>
      <c r="F1013" s="159">
        <f t="shared" si="322"/>
        <v>76</v>
      </c>
      <c r="G1013" s="217" t="s">
        <v>67</v>
      </c>
      <c r="H1013" s="218" t="s">
        <v>2318</v>
      </c>
      <c r="I1013" s="219">
        <v>40457</v>
      </c>
      <c r="J1013" s="17">
        <f t="shared" si="308"/>
        <v>5</v>
      </c>
      <c r="K1013" s="18">
        <f t="shared" si="309"/>
        <v>5</v>
      </c>
      <c r="L1013" s="19">
        <f t="shared" si="323"/>
        <v>5</v>
      </c>
      <c r="M1013" s="20">
        <f t="shared" si="324"/>
        <v>0</v>
      </c>
      <c r="N1013" s="20">
        <f t="shared" si="325"/>
        <v>0</v>
      </c>
      <c r="O1013" s="20">
        <f t="shared" si="326"/>
        <v>0</v>
      </c>
      <c r="P1013" s="20">
        <f t="shared" si="327"/>
        <v>0</v>
      </c>
      <c r="Q1013" s="20">
        <f t="shared" si="328"/>
        <v>0</v>
      </c>
      <c r="R1013" s="21">
        <v>0</v>
      </c>
      <c r="S1013" s="22">
        <f t="shared" si="310"/>
        <v>5</v>
      </c>
      <c r="T1013" s="22">
        <f t="shared" si="311"/>
        <v>0</v>
      </c>
      <c r="U1013" s="22">
        <f t="shared" si="312"/>
        <v>0</v>
      </c>
      <c r="V1013" s="22">
        <f t="shared" si="313"/>
        <v>0</v>
      </c>
      <c r="W1013" s="22">
        <f t="shared" si="314"/>
        <v>0</v>
      </c>
      <c r="X1013" s="26"/>
      <c r="Y1013" s="27">
        <v>5</v>
      </c>
      <c r="Z1013" s="27"/>
      <c r="AA1013" s="27"/>
      <c r="AB1013" s="27"/>
      <c r="AC1013" s="27"/>
    </row>
    <row r="1014" spans="1:29" ht="15" customHeight="1" x14ac:dyDescent="0.3">
      <c r="A1014" s="165" t="s">
        <v>139</v>
      </c>
      <c r="B1014" s="224" t="s">
        <v>997</v>
      </c>
      <c r="C1014" s="225" t="s">
        <v>322</v>
      </c>
      <c r="D1014" s="232">
        <v>1</v>
      </c>
      <c r="E1014" s="225" t="s">
        <v>75</v>
      </c>
      <c r="F1014" s="159">
        <f t="shared" si="322"/>
        <v>77</v>
      </c>
      <c r="G1014" s="217" t="s">
        <v>2146</v>
      </c>
      <c r="H1014" s="218" t="s">
        <v>2147</v>
      </c>
      <c r="I1014" s="219">
        <v>40440</v>
      </c>
      <c r="J1014" s="68">
        <f t="shared" si="308"/>
        <v>5</v>
      </c>
      <c r="K1014" s="18">
        <f t="shared" si="309"/>
        <v>5</v>
      </c>
      <c r="L1014" s="19">
        <f t="shared" si="323"/>
        <v>5</v>
      </c>
      <c r="M1014" s="20">
        <f t="shared" si="324"/>
        <v>0</v>
      </c>
      <c r="N1014" s="20">
        <f t="shared" si="325"/>
        <v>0</v>
      </c>
      <c r="O1014" s="20">
        <f t="shared" si="326"/>
        <v>0</v>
      </c>
      <c r="P1014" s="20">
        <f t="shared" si="327"/>
        <v>0</v>
      </c>
      <c r="Q1014" s="20">
        <f t="shared" si="328"/>
        <v>0</v>
      </c>
      <c r="R1014" s="21">
        <v>0</v>
      </c>
      <c r="S1014" s="22">
        <f t="shared" si="310"/>
        <v>5</v>
      </c>
      <c r="T1014" s="22">
        <f t="shared" si="311"/>
        <v>0</v>
      </c>
      <c r="U1014" s="22">
        <f t="shared" si="312"/>
        <v>0</v>
      </c>
      <c r="V1014" s="22">
        <f t="shared" si="313"/>
        <v>0</v>
      </c>
      <c r="W1014" s="22">
        <f t="shared" si="314"/>
        <v>0</v>
      </c>
      <c r="X1014" s="26"/>
      <c r="Y1014" s="27"/>
      <c r="Z1014" s="27"/>
      <c r="AA1014" s="27"/>
      <c r="AB1014" s="37"/>
      <c r="AC1014" s="37">
        <v>5</v>
      </c>
    </row>
    <row r="1015" spans="1:29" ht="15" customHeight="1" x14ac:dyDescent="0.3">
      <c r="A1015" s="166" t="s">
        <v>139</v>
      </c>
      <c r="B1015" s="220" t="s">
        <v>602</v>
      </c>
      <c r="C1015" s="221" t="s">
        <v>413</v>
      </c>
      <c r="D1015" s="225">
        <v>16</v>
      </c>
      <c r="E1015" s="225" t="s">
        <v>44</v>
      </c>
      <c r="F1015" s="159">
        <f t="shared" si="322"/>
        <v>78</v>
      </c>
      <c r="G1015" s="214" t="s">
        <v>1406</v>
      </c>
      <c r="H1015" s="215" t="s">
        <v>1415</v>
      </c>
      <c r="I1015" s="216">
        <v>40436</v>
      </c>
      <c r="J1015" s="68">
        <f t="shared" si="308"/>
        <v>5</v>
      </c>
      <c r="K1015" s="18">
        <f t="shared" si="309"/>
        <v>5</v>
      </c>
      <c r="L1015" s="19">
        <f t="shared" si="323"/>
        <v>5</v>
      </c>
      <c r="M1015" s="20">
        <f t="shared" si="324"/>
        <v>0</v>
      </c>
      <c r="N1015" s="20">
        <f t="shared" si="325"/>
        <v>0</v>
      </c>
      <c r="O1015" s="20">
        <f t="shared" si="326"/>
        <v>0</v>
      </c>
      <c r="P1015" s="20">
        <f t="shared" si="327"/>
        <v>0</v>
      </c>
      <c r="Q1015" s="20">
        <f t="shared" si="328"/>
        <v>0</v>
      </c>
      <c r="R1015" s="21">
        <v>0</v>
      </c>
      <c r="S1015" s="22">
        <f t="shared" si="310"/>
        <v>5</v>
      </c>
      <c r="T1015" s="22">
        <f t="shared" si="311"/>
        <v>0</v>
      </c>
      <c r="U1015" s="22">
        <f t="shared" si="312"/>
        <v>0</v>
      </c>
      <c r="V1015" s="22">
        <f t="shared" si="313"/>
        <v>0</v>
      </c>
      <c r="W1015" s="22">
        <f t="shared" si="314"/>
        <v>0</v>
      </c>
      <c r="X1015" s="26">
        <v>5</v>
      </c>
      <c r="Y1015" s="27"/>
      <c r="Z1015" s="27"/>
      <c r="AA1015" s="27"/>
      <c r="AB1015" s="37"/>
      <c r="AC1015" s="37"/>
    </row>
    <row r="1016" spans="1:29" ht="15" customHeight="1" x14ac:dyDescent="0.3">
      <c r="A1016" s="166" t="s">
        <v>139</v>
      </c>
      <c r="B1016" s="224" t="s">
        <v>1185</v>
      </c>
      <c r="C1016" s="225" t="s">
        <v>381</v>
      </c>
      <c r="D1016" s="232">
        <v>18</v>
      </c>
      <c r="E1016" s="225" t="s">
        <v>71</v>
      </c>
      <c r="F1016" s="159">
        <f t="shared" si="322"/>
        <v>79</v>
      </c>
      <c r="G1016" s="217" t="s">
        <v>233</v>
      </c>
      <c r="H1016" s="218" t="s">
        <v>382</v>
      </c>
      <c r="I1016" s="219">
        <v>40433</v>
      </c>
      <c r="J1016" s="68">
        <f t="shared" si="308"/>
        <v>5</v>
      </c>
      <c r="K1016" s="18">
        <f t="shared" si="309"/>
        <v>5</v>
      </c>
      <c r="L1016" s="19">
        <f t="shared" si="323"/>
        <v>5</v>
      </c>
      <c r="M1016" s="20">
        <f t="shared" si="324"/>
        <v>0</v>
      </c>
      <c r="N1016" s="20">
        <f t="shared" si="325"/>
        <v>0</v>
      </c>
      <c r="O1016" s="20">
        <f t="shared" si="326"/>
        <v>0</v>
      </c>
      <c r="P1016" s="20">
        <f t="shared" si="327"/>
        <v>0</v>
      </c>
      <c r="Q1016" s="20">
        <f t="shared" si="328"/>
        <v>0</v>
      </c>
      <c r="R1016" s="21">
        <v>0</v>
      </c>
      <c r="S1016" s="22">
        <f t="shared" si="310"/>
        <v>5</v>
      </c>
      <c r="T1016" s="22">
        <f t="shared" si="311"/>
        <v>0</v>
      </c>
      <c r="U1016" s="22">
        <f t="shared" si="312"/>
        <v>0</v>
      </c>
      <c r="V1016" s="22">
        <f t="shared" si="313"/>
        <v>0</v>
      </c>
      <c r="W1016" s="22">
        <f t="shared" si="314"/>
        <v>0</v>
      </c>
      <c r="X1016" s="26">
        <v>0</v>
      </c>
      <c r="Y1016" s="27"/>
      <c r="Z1016" s="27">
        <v>5</v>
      </c>
      <c r="AA1016" s="27"/>
      <c r="AB1016" s="37"/>
      <c r="AC1016" s="37">
        <v>0</v>
      </c>
    </row>
    <row r="1017" spans="1:29" ht="15" customHeight="1" x14ac:dyDescent="0.3">
      <c r="A1017" s="165" t="s">
        <v>139</v>
      </c>
      <c r="B1017" s="224" t="s">
        <v>622</v>
      </c>
      <c r="C1017" s="225" t="s">
        <v>377</v>
      </c>
      <c r="D1017" s="232">
        <v>15</v>
      </c>
      <c r="E1017" s="225" t="s">
        <v>29</v>
      </c>
      <c r="F1017" s="159">
        <f t="shared" si="322"/>
        <v>80</v>
      </c>
      <c r="G1017" s="217" t="s">
        <v>314</v>
      </c>
      <c r="H1017" s="218" t="s">
        <v>412</v>
      </c>
      <c r="I1017" s="219">
        <v>40400</v>
      </c>
      <c r="J1017" s="68">
        <f t="shared" si="308"/>
        <v>5</v>
      </c>
      <c r="K1017" s="18">
        <f t="shared" si="309"/>
        <v>5</v>
      </c>
      <c r="L1017" s="19">
        <f t="shared" si="323"/>
        <v>5</v>
      </c>
      <c r="M1017" s="20">
        <f t="shared" si="324"/>
        <v>0</v>
      </c>
      <c r="N1017" s="20">
        <f t="shared" si="325"/>
        <v>0</v>
      </c>
      <c r="O1017" s="20">
        <f t="shared" si="326"/>
        <v>0</v>
      </c>
      <c r="P1017" s="20">
        <f t="shared" si="327"/>
        <v>0</v>
      </c>
      <c r="Q1017" s="20">
        <f t="shared" si="328"/>
        <v>0</v>
      </c>
      <c r="R1017" s="21">
        <v>0</v>
      </c>
      <c r="S1017" s="22">
        <f t="shared" si="310"/>
        <v>5</v>
      </c>
      <c r="T1017" s="22">
        <f t="shared" si="311"/>
        <v>0</v>
      </c>
      <c r="U1017" s="22">
        <f t="shared" si="312"/>
        <v>0</v>
      </c>
      <c r="V1017" s="22">
        <f t="shared" si="313"/>
        <v>0</v>
      </c>
      <c r="W1017" s="22">
        <f t="shared" si="314"/>
        <v>0</v>
      </c>
      <c r="X1017" s="26">
        <v>0</v>
      </c>
      <c r="Y1017" s="27"/>
      <c r="Z1017" s="27"/>
      <c r="AA1017" s="27"/>
      <c r="AB1017" s="37"/>
      <c r="AC1017" s="37">
        <v>5</v>
      </c>
    </row>
    <row r="1018" spans="1:29" ht="15" customHeight="1" x14ac:dyDescent="0.3">
      <c r="A1018" s="165" t="s">
        <v>139</v>
      </c>
      <c r="B1018" s="224" t="s">
        <v>2499</v>
      </c>
      <c r="C1018" s="225" t="s">
        <v>2143</v>
      </c>
      <c r="D1018" s="232">
        <v>1</v>
      </c>
      <c r="E1018" s="225" t="s">
        <v>75</v>
      </c>
      <c r="F1018" s="159">
        <f t="shared" si="322"/>
        <v>81</v>
      </c>
      <c r="G1018" s="217" t="s">
        <v>2144</v>
      </c>
      <c r="H1018" s="218" t="s">
        <v>2145</v>
      </c>
      <c r="I1018" s="219">
        <v>40400</v>
      </c>
      <c r="J1018" s="17">
        <f t="shared" si="308"/>
        <v>5</v>
      </c>
      <c r="K1018" s="18">
        <f t="shared" si="309"/>
        <v>5</v>
      </c>
      <c r="L1018" s="19">
        <f t="shared" si="323"/>
        <v>5</v>
      </c>
      <c r="M1018" s="20">
        <f t="shared" si="324"/>
        <v>0</v>
      </c>
      <c r="N1018" s="20">
        <f t="shared" si="325"/>
        <v>0</v>
      </c>
      <c r="O1018" s="20">
        <f t="shared" si="326"/>
        <v>0</v>
      </c>
      <c r="P1018" s="20">
        <f t="shared" si="327"/>
        <v>0</v>
      </c>
      <c r="Q1018" s="20">
        <f t="shared" si="328"/>
        <v>0</v>
      </c>
      <c r="R1018" s="21">
        <v>0</v>
      </c>
      <c r="S1018" s="22">
        <f t="shared" si="310"/>
        <v>5</v>
      </c>
      <c r="T1018" s="22">
        <f t="shared" si="311"/>
        <v>0</v>
      </c>
      <c r="U1018" s="22">
        <f t="shared" si="312"/>
        <v>0</v>
      </c>
      <c r="V1018" s="22">
        <f t="shared" si="313"/>
        <v>0</v>
      </c>
      <c r="W1018" s="22">
        <f t="shared" si="314"/>
        <v>0</v>
      </c>
      <c r="X1018" s="26"/>
      <c r="Y1018" s="27"/>
      <c r="Z1018" s="27"/>
      <c r="AA1018" s="27"/>
      <c r="AB1018" s="37"/>
      <c r="AC1018" s="37">
        <v>5</v>
      </c>
    </row>
    <row r="1019" spans="1:29" ht="15" customHeight="1" x14ac:dyDescent="0.3">
      <c r="A1019" s="165" t="s">
        <v>139</v>
      </c>
      <c r="B1019" s="224" t="s">
        <v>344</v>
      </c>
      <c r="C1019" s="225" t="s">
        <v>307</v>
      </c>
      <c r="D1019" s="232">
        <v>17</v>
      </c>
      <c r="E1019" s="225" t="s">
        <v>65</v>
      </c>
      <c r="F1019" s="159">
        <f t="shared" si="322"/>
        <v>82</v>
      </c>
      <c r="G1019" s="217" t="s">
        <v>2138</v>
      </c>
      <c r="H1019" s="218" t="s">
        <v>2148</v>
      </c>
      <c r="I1019" s="219">
        <v>40396</v>
      </c>
      <c r="J1019" s="17">
        <f t="shared" si="308"/>
        <v>5</v>
      </c>
      <c r="K1019" s="18">
        <f t="shared" si="309"/>
        <v>5</v>
      </c>
      <c r="L1019" s="19">
        <f t="shared" si="323"/>
        <v>5</v>
      </c>
      <c r="M1019" s="20">
        <f t="shared" si="324"/>
        <v>0</v>
      </c>
      <c r="N1019" s="20">
        <f t="shared" si="325"/>
        <v>0</v>
      </c>
      <c r="O1019" s="20">
        <f t="shared" si="326"/>
        <v>0</v>
      </c>
      <c r="P1019" s="20">
        <f t="shared" si="327"/>
        <v>0</v>
      </c>
      <c r="Q1019" s="20">
        <f t="shared" si="328"/>
        <v>0</v>
      </c>
      <c r="R1019" s="21">
        <v>0</v>
      </c>
      <c r="S1019" s="22">
        <f t="shared" si="310"/>
        <v>5</v>
      </c>
      <c r="T1019" s="22">
        <f t="shared" si="311"/>
        <v>0</v>
      </c>
      <c r="U1019" s="22">
        <f t="shared" si="312"/>
        <v>0</v>
      </c>
      <c r="V1019" s="22">
        <f t="shared" si="313"/>
        <v>0</v>
      </c>
      <c r="W1019" s="22">
        <f t="shared" si="314"/>
        <v>0</v>
      </c>
      <c r="X1019" s="26"/>
      <c r="Y1019" s="27"/>
      <c r="Z1019" s="27"/>
      <c r="AA1019" s="27"/>
      <c r="AB1019" s="37"/>
      <c r="AC1019" s="37">
        <v>5</v>
      </c>
    </row>
    <row r="1020" spans="1:29" ht="15" customHeight="1" x14ac:dyDescent="0.3">
      <c r="A1020" s="166" t="s">
        <v>139</v>
      </c>
      <c r="B1020" s="224" t="s">
        <v>996</v>
      </c>
      <c r="C1020" s="225" t="s">
        <v>920</v>
      </c>
      <c r="D1020" s="225">
        <v>3</v>
      </c>
      <c r="E1020" s="225" t="s">
        <v>39</v>
      </c>
      <c r="F1020" s="159">
        <f t="shared" si="322"/>
        <v>83</v>
      </c>
      <c r="G1020" s="217" t="s">
        <v>66</v>
      </c>
      <c r="H1020" s="218" t="s">
        <v>932</v>
      </c>
      <c r="I1020" s="219">
        <v>40374</v>
      </c>
      <c r="J1020" s="17">
        <f t="shared" si="308"/>
        <v>5</v>
      </c>
      <c r="K1020" s="18">
        <f t="shared" si="309"/>
        <v>5</v>
      </c>
      <c r="L1020" s="19">
        <f t="shared" si="323"/>
        <v>5</v>
      </c>
      <c r="M1020" s="20">
        <f t="shared" si="324"/>
        <v>0</v>
      </c>
      <c r="N1020" s="20">
        <f t="shared" si="325"/>
        <v>0</v>
      </c>
      <c r="O1020" s="20">
        <f t="shared" si="326"/>
        <v>0</v>
      </c>
      <c r="P1020" s="20">
        <f t="shared" si="327"/>
        <v>0</v>
      </c>
      <c r="Q1020" s="20">
        <f t="shared" si="328"/>
        <v>0</v>
      </c>
      <c r="R1020" s="21">
        <v>0</v>
      </c>
      <c r="S1020" s="22">
        <f t="shared" si="310"/>
        <v>5</v>
      </c>
      <c r="T1020" s="22">
        <f t="shared" si="311"/>
        <v>0</v>
      </c>
      <c r="U1020" s="22">
        <f t="shared" si="312"/>
        <v>0</v>
      </c>
      <c r="V1020" s="22">
        <f t="shared" si="313"/>
        <v>0</v>
      </c>
      <c r="W1020" s="22">
        <f t="shared" si="314"/>
        <v>0</v>
      </c>
      <c r="X1020" s="26"/>
      <c r="Y1020" s="27">
        <v>5</v>
      </c>
      <c r="Z1020" s="27"/>
      <c r="AA1020" s="27"/>
      <c r="AB1020" s="37"/>
      <c r="AC1020" s="37"/>
    </row>
    <row r="1021" spans="1:29" ht="15" customHeight="1" x14ac:dyDescent="0.3">
      <c r="A1021" s="165" t="s">
        <v>139</v>
      </c>
      <c r="B1021" s="224" t="s">
        <v>2010</v>
      </c>
      <c r="C1021" s="225" t="s">
        <v>1751</v>
      </c>
      <c r="D1021" s="232">
        <v>8</v>
      </c>
      <c r="E1021" s="225" t="s">
        <v>49</v>
      </c>
      <c r="F1021" s="159">
        <f t="shared" si="322"/>
        <v>84</v>
      </c>
      <c r="G1021" s="217" t="s">
        <v>282</v>
      </c>
      <c r="H1021" s="218" t="s">
        <v>2142</v>
      </c>
      <c r="I1021" s="219">
        <v>40369</v>
      </c>
      <c r="J1021" s="17">
        <f t="shared" si="308"/>
        <v>5</v>
      </c>
      <c r="K1021" s="18">
        <f t="shared" si="309"/>
        <v>5</v>
      </c>
      <c r="L1021" s="19">
        <f t="shared" si="323"/>
        <v>5</v>
      </c>
      <c r="M1021" s="20">
        <f t="shared" si="324"/>
        <v>0</v>
      </c>
      <c r="N1021" s="20">
        <f t="shared" si="325"/>
        <v>0</v>
      </c>
      <c r="O1021" s="20">
        <f t="shared" si="326"/>
        <v>0</v>
      </c>
      <c r="P1021" s="20">
        <f t="shared" si="327"/>
        <v>0</v>
      </c>
      <c r="Q1021" s="20">
        <f t="shared" si="328"/>
        <v>0</v>
      </c>
      <c r="R1021" s="21">
        <v>0</v>
      </c>
      <c r="S1021" s="22">
        <f t="shared" si="310"/>
        <v>5</v>
      </c>
      <c r="T1021" s="22">
        <f t="shared" si="311"/>
        <v>0</v>
      </c>
      <c r="U1021" s="22">
        <f t="shared" si="312"/>
        <v>0</v>
      </c>
      <c r="V1021" s="22">
        <f t="shared" si="313"/>
        <v>0</v>
      </c>
      <c r="W1021" s="22">
        <f t="shared" si="314"/>
        <v>0</v>
      </c>
      <c r="X1021" s="26"/>
      <c r="Y1021" s="27"/>
      <c r="Z1021" s="27"/>
      <c r="AA1021" s="27"/>
      <c r="AB1021" s="37"/>
      <c r="AC1021" s="37">
        <v>5</v>
      </c>
    </row>
    <row r="1022" spans="1:29" ht="15" customHeight="1" x14ac:dyDescent="0.3">
      <c r="A1022" s="166" t="s">
        <v>139</v>
      </c>
      <c r="B1022" s="224" t="s">
        <v>2025</v>
      </c>
      <c r="C1022" s="225" t="s">
        <v>1374</v>
      </c>
      <c r="D1022" s="232">
        <v>11</v>
      </c>
      <c r="E1022" s="225" t="s">
        <v>61</v>
      </c>
      <c r="F1022" s="159">
        <f t="shared" si="322"/>
        <v>85</v>
      </c>
      <c r="G1022" s="217" t="s">
        <v>57</v>
      </c>
      <c r="H1022" s="218" t="s">
        <v>2310</v>
      </c>
      <c r="I1022" s="219">
        <v>40345</v>
      </c>
      <c r="J1022" s="17">
        <f t="shared" si="308"/>
        <v>5</v>
      </c>
      <c r="K1022" s="18">
        <f t="shared" si="309"/>
        <v>5</v>
      </c>
      <c r="L1022" s="19">
        <f t="shared" si="323"/>
        <v>5</v>
      </c>
      <c r="M1022" s="20">
        <f t="shared" si="324"/>
        <v>0</v>
      </c>
      <c r="N1022" s="20">
        <f t="shared" si="325"/>
        <v>0</v>
      </c>
      <c r="O1022" s="20">
        <f t="shared" si="326"/>
        <v>0</v>
      </c>
      <c r="P1022" s="20">
        <f t="shared" si="327"/>
        <v>0</v>
      </c>
      <c r="Q1022" s="20">
        <f t="shared" si="328"/>
        <v>0</v>
      </c>
      <c r="R1022" s="21">
        <v>0</v>
      </c>
      <c r="S1022" s="22">
        <f t="shared" si="310"/>
        <v>5</v>
      </c>
      <c r="T1022" s="22">
        <f t="shared" si="311"/>
        <v>0</v>
      </c>
      <c r="U1022" s="22">
        <f t="shared" si="312"/>
        <v>0</v>
      </c>
      <c r="V1022" s="22">
        <f t="shared" si="313"/>
        <v>0</v>
      </c>
      <c r="W1022" s="22">
        <f t="shared" si="314"/>
        <v>0</v>
      </c>
      <c r="X1022" s="26"/>
      <c r="Y1022" s="27">
        <v>5</v>
      </c>
      <c r="Z1022" s="27"/>
      <c r="AA1022" s="27"/>
      <c r="AB1022" s="37"/>
      <c r="AC1022" s="37"/>
    </row>
    <row r="1023" spans="1:29" ht="15" customHeight="1" x14ac:dyDescent="0.3">
      <c r="A1023" s="166" t="s">
        <v>139</v>
      </c>
      <c r="B1023" s="220" t="s">
        <v>623</v>
      </c>
      <c r="C1023" s="221" t="s">
        <v>143</v>
      </c>
      <c r="D1023" s="225">
        <v>15</v>
      </c>
      <c r="E1023" s="225" t="s">
        <v>29</v>
      </c>
      <c r="F1023" s="159">
        <f t="shared" si="322"/>
        <v>86</v>
      </c>
      <c r="G1023" s="214" t="s">
        <v>1402</v>
      </c>
      <c r="H1023" s="215" t="s">
        <v>1403</v>
      </c>
      <c r="I1023" s="216">
        <v>40314</v>
      </c>
      <c r="J1023" s="17">
        <f t="shared" si="308"/>
        <v>5</v>
      </c>
      <c r="K1023" s="18">
        <f t="shared" si="309"/>
        <v>5</v>
      </c>
      <c r="L1023" s="19">
        <f t="shared" si="323"/>
        <v>5</v>
      </c>
      <c r="M1023" s="20">
        <f t="shared" si="324"/>
        <v>0</v>
      </c>
      <c r="N1023" s="20">
        <f t="shared" si="325"/>
        <v>0</v>
      </c>
      <c r="O1023" s="20">
        <f t="shared" si="326"/>
        <v>0</v>
      </c>
      <c r="P1023" s="20">
        <f t="shared" si="327"/>
        <v>0</v>
      </c>
      <c r="Q1023" s="20">
        <f t="shared" si="328"/>
        <v>0</v>
      </c>
      <c r="R1023" s="21">
        <v>0</v>
      </c>
      <c r="S1023" s="22">
        <f t="shared" si="310"/>
        <v>5</v>
      </c>
      <c r="T1023" s="22">
        <f t="shared" si="311"/>
        <v>0</v>
      </c>
      <c r="U1023" s="22">
        <f t="shared" si="312"/>
        <v>0</v>
      </c>
      <c r="V1023" s="22">
        <f t="shared" si="313"/>
        <v>0</v>
      </c>
      <c r="W1023" s="22">
        <f t="shared" si="314"/>
        <v>0</v>
      </c>
      <c r="X1023" s="26">
        <v>5</v>
      </c>
      <c r="Y1023" s="27"/>
      <c r="Z1023" s="27"/>
      <c r="AA1023" s="27"/>
      <c r="AB1023" s="37"/>
      <c r="AC1023" s="37"/>
    </row>
    <row r="1024" spans="1:29" ht="15" customHeight="1" x14ac:dyDescent="0.3">
      <c r="A1024" s="165" t="s">
        <v>139</v>
      </c>
      <c r="B1024" s="220" t="s">
        <v>1192</v>
      </c>
      <c r="C1024" s="221" t="s">
        <v>952</v>
      </c>
      <c r="D1024" s="232">
        <v>12</v>
      </c>
      <c r="E1024" s="225" t="s">
        <v>25</v>
      </c>
      <c r="F1024" s="159">
        <f t="shared" si="322"/>
        <v>87</v>
      </c>
      <c r="G1024" s="214" t="s">
        <v>144</v>
      </c>
      <c r="H1024" s="215" t="s">
        <v>2424</v>
      </c>
      <c r="I1024" s="216">
        <v>40311</v>
      </c>
      <c r="J1024" s="17">
        <f t="shared" si="308"/>
        <v>5</v>
      </c>
      <c r="K1024" s="18">
        <f t="shared" si="309"/>
        <v>5</v>
      </c>
      <c r="L1024" s="19">
        <f t="shared" si="323"/>
        <v>5</v>
      </c>
      <c r="M1024" s="20">
        <f t="shared" si="324"/>
        <v>0</v>
      </c>
      <c r="N1024" s="20">
        <f t="shared" si="325"/>
        <v>0</v>
      </c>
      <c r="O1024" s="20">
        <f t="shared" si="326"/>
        <v>0</v>
      </c>
      <c r="P1024" s="20">
        <f t="shared" si="327"/>
        <v>0</v>
      </c>
      <c r="Q1024" s="20">
        <f t="shared" si="328"/>
        <v>0</v>
      </c>
      <c r="R1024" s="21">
        <v>0</v>
      </c>
      <c r="S1024" s="22">
        <f t="shared" si="310"/>
        <v>5</v>
      </c>
      <c r="T1024" s="22">
        <f t="shared" si="311"/>
        <v>0</v>
      </c>
      <c r="U1024" s="22">
        <f t="shared" si="312"/>
        <v>0</v>
      </c>
      <c r="V1024" s="22">
        <f t="shared" si="313"/>
        <v>0</v>
      </c>
      <c r="W1024" s="22">
        <f t="shared" si="314"/>
        <v>0</v>
      </c>
      <c r="X1024" s="26"/>
      <c r="Y1024" s="27"/>
      <c r="Z1024" s="27">
        <v>5</v>
      </c>
      <c r="AA1024" s="27"/>
      <c r="AB1024" s="37"/>
      <c r="AC1024" s="37"/>
    </row>
    <row r="1025" spans="1:29" ht="15" customHeight="1" x14ac:dyDescent="0.3">
      <c r="A1025" s="166" t="s">
        <v>139</v>
      </c>
      <c r="B1025" s="220" t="s">
        <v>2027</v>
      </c>
      <c r="C1025" s="221" t="s">
        <v>1396</v>
      </c>
      <c r="D1025" s="225">
        <v>11</v>
      </c>
      <c r="E1025" s="225" t="s">
        <v>61</v>
      </c>
      <c r="F1025" s="159">
        <f t="shared" si="322"/>
        <v>88</v>
      </c>
      <c r="G1025" s="214" t="s">
        <v>1217</v>
      </c>
      <c r="H1025" s="215" t="s">
        <v>1395</v>
      </c>
      <c r="I1025" s="216">
        <v>40294</v>
      </c>
      <c r="J1025" s="17">
        <f t="shared" si="308"/>
        <v>5</v>
      </c>
      <c r="K1025" s="18">
        <f t="shared" si="309"/>
        <v>5</v>
      </c>
      <c r="L1025" s="19">
        <f t="shared" si="323"/>
        <v>5</v>
      </c>
      <c r="M1025" s="20">
        <f t="shared" si="324"/>
        <v>0</v>
      </c>
      <c r="N1025" s="20">
        <f t="shared" si="325"/>
        <v>0</v>
      </c>
      <c r="O1025" s="20">
        <f t="shared" si="326"/>
        <v>0</v>
      </c>
      <c r="P1025" s="20">
        <f t="shared" si="327"/>
        <v>0</v>
      </c>
      <c r="Q1025" s="20">
        <f t="shared" si="328"/>
        <v>0</v>
      </c>
      <c r="R1025" s="21">
        <v>0</v>
      </c>
      <c r="S1025" s="22">
        <f t="shared" si="310"/>
        <v>5</v>
      </c>
      <c r="T1025" s="22">
        <f t="shared" si="311"/>
        <v>0</v>
      </c>
      <c r="U1025" s="22">
        <f t="shared" si="312"/>
        <v>0</v>
      </c>
      <c r="V1025" s="22">
        <f t="shared" si="313"/>
        <v>0</v>
      </c>
      <c r="W1025" s="22">
        <f t="shared" si="314"/>
        <v>0</v>
      </c>
      <c r="X1025" s="26">
        <v>5</v>
      </c>
      <c r="Y1025" s="27"/>
      <c r="Z1025" s="27"/>
      <c r="AA1025" s="27"/>
      <c r="AB1025" s="37"/>
      <c r="AC1025" s="37"/>
    </row>
    <row r="1026" spans="1:29" ht="15" customHeight="1" x14ac:dyDescent="0.3">
      <c r="A1026" s="166" t="s">
        <v>139</v>
      </c>
      <c r="B1026" s="224" t="s">
        <v>132</v>
      </c>
      <c r="C1026" s="225" t="s">
        <v>133</v>
      </c>
      <c r="D1026" s="232">
        <v>9</v>
      </c>
      <c r="E1026" s="225" t="s">
        <v>28</v>
      </c>
      <c r="F1026" s="159">
        <f t="shared" si="322"/>
        <v>89</v>
      </c>
      <c r="G1026" s="217" t="s">
        <v>134</v>
      </c>
      <c r="H1026" s="218" t="s">
        <v>2316</v>
      </c>
      <c r="I1026" s="219">
        <v>40288</v>
      </c>
      <c r="J1026" s="17">
        <f t="shared" si="308"/>
        <v>5</v>
      </c>
      <c r="K1026" s="18">
        <f t="shared" si="309"/>
        <v>5</v>
      </c>
      <c r="L1026" s="19">
        <f t="shared" si="323"/>
        <v>5</v>
      </c>
      <c r="M1026" s="20">
        <f t="shared" si="324"/>
        <v>0</v>
      </c>
      <c r="N1026" s="20">
        <f t="shared" si="325"/>
        <v>0</v>
      </c>
      <c r="O1026" s="20">
        <f t="shared" si="326"/>
        <v>0</v>
      </c>
      <c r="P1026" s="20">
        <f t="shared" si="327"/>
        <v>0</v>
      </c>
      <c r="Q1026" s="20">
        <f t="shared" si="328"/>
        <v>0</v>
      </c>
      <c r="R1026" s="21">
        <v>0</v>
      </c>
      <c r="S1026" s="22">
        <f t="shared" si="310"/>
        <v>5</v>
      </c>
      <c r="T1026" s="22">
        <f t="shared" si="311"/>
        <v>0</v>
      </c>
      <c r="U1026" s="22">
        <f t="shared" si="312"/>
        <v>0</v>
      </c>
      <c r="V1026" s="22">
        <f t="shared" si="313"/>
        <v>0</v>
      </c>
      <c r="W1026" s="22">
        <f t="shared" si="314"/>
        <v>0</v>
      </c>
      <c r="X1026" s="26"/>
      <c r="Y1026" s="27">
        <v>5</v>
      </c>
      <c r="Z1026" s="27"/>
      <c r="AA1026" s="27"/>
      <c r="AB1026" s="37"/>
      <c r="AC1026" s="37"/>
    </row>
    <row r="1027" spans="1:29" ht="15" customHeight="1" x14ac:dyDescent="0.3">
      <c r="A1027" s="166" t="s">
        <v>139</v>
      </c>
      <c r="B1027" s="220" t="s">
        <v>623</v>
      </c>
      <c r="C1027" s="221" t="s">
        <v>143</v>
      </c>
      <c r="D1027" s="225">
        <v>15</v>
      </c>
      <c r="E1027" s="225" t="s">
        <v>29</v>
      </c>
      <c r="F1027" s="159">
        <f t="shared" si="322"/>
        <v>90</v>
      </c>
      <c r="G1027" s="214" t="s">
        <v>1411</v>
      </c>
      <c r="H1027" s="215" t="s">
        <v>1412</v>
      </c>
      <c r="I1027" s="216">
        <v>40263</v>
      </c>
      <c r="J1027" s="17">
        <f t="shared" si="308"/>
        <v>5</v>
      </c>
      <c r="K1027" s="18">
        <f t="shared" si="309"/>
        <v>5</v>
      </c>
      <c r="L1027" s="19">
        <f t="shared" si="323"/>
        <v>5</v>
      </c>
      <c r="M1027" s="20">
        <f t="shared" si="324"/>
        <v>0</v>
      </c>
      <c r="N1027" s="20">
        <f t="shared" si="325"/>
        <v>0</v>
      </c>
      <c r="O1027" s="20">
        <f t="shared" si="326"/>
        <v>0</v>
      </c>
      <c r="P1027" s="20">
        <f t="shared" si="327"/>
        <v>0</v>
      </c>
      <c r="Q1027" s="20">
        <f t="shared" si="328"/>
        <v>0</v>
      </c>
      <c r="R1027" s="21">
        <v>0</v>
      </c>
      <c r="S1027" s="22">
        <f t="shared" si="310"/>
        <v>5</v>
      </c>
      <c r="T1027" s="22">
        <f t="shared" si="311"/>
        <v>0</v>
      </c>
      <c r="U1027" s="22">
        <f t="shared" si="312"/>
        <v>0</v>
      </c>
      <c r="V1027" s="22">
        <f t="shared" si="313"/>
        <v>0</v>
      </c>
      <c r="W1027" s="22">
        <f t="shared" si="314"/>
        <v>0</v>
      </c>
      <c r="X1027" s="26">
        <v>5</v>
      </c>
      <c r="Y1027" s="27"/>
      <c r="Z1027" s="27"/>
      <c r="AA1027" s="27"/>
      <c r="AB1027" s="37"/>
      <c r="AC1027" s="37"/>
    </row>
    <row r="1028" spans="1:29" ht="15" customHeight="1" x14ac:dyDescent="0.3">
      <c r="A1028" s="165" t="s">
        <v>139</v>
      </c>
      <c r="B1028" s="224" t="s">
        <v>264</v>
      </c>
      <c r="C1028" s="225" t="s">
        <v>251</v>
      </c>
      <c r="D1028" s="232">
        <v>5</v>
      </c>
      <c r="E1028" s="225" t="s">
        <v>53</v>
      </c>
      <c r="F1028" s="159">
        <f t="shared" si="322"/>
        <v>91</v>
      </c>
      <c r="G1028" s="217" t="s">
        <v>84</v>
      </c>
      <c r="H1028" s="218" t="s">
        <v>837</v>
      </c>
      <c r="I1028" s="219">
        <v>40262</v>
      </c>
      <c r="J1028" s="17">
        <f t="shared" ref="J1028:J1091" si="329">SUM(L1028:R1028)</f>
        <v>5</v>
      </c>
      <c r="K1028" s="18">
        <f t="shared" si="309"/>
        <v>0</v>
      </c>
      <c r="L1028" s="19">
        <f t="shared" si="323"/>
        <v>0</v>
      </c>
      <c r="M1028" s="20">
        <f t="shared" si="324"/>
        <v>0</v>
      </c>
      <c r="N1028" s="20">
        <f t="shared" si="325"/>
        <v>0</v>
      </c>
      <c r="O1028" s="20">
        <f t="shared" si="326"/>
        <v>0</v>
      </c>
      <c r="P1028" s="20">
        <f t="shared" si="327"/>
        <v>0</v>
      </c>
      <c r="Q1028" s="20">
        <f t="shared" si="328"/>
        <v>0</v>
      </c>
      <c r="R1028" s="21">
        <v>5</v>
      </c>
      <c r="S1028" s="22">
        <f t="shared" si="310"/>
        <v>0</v>
      </c>
      <c r="T1028" s="22">
        <f t="shared" si="311"/>
        <v>0</v>
      </c>
      <c r="U1028" s="22">
        <f t="shared" si="312"/>
        <v>0</v>
      </c>
      <c r="V1028" s="22">
        <f t="shared" si="313"/>
        <v>0</v>
      </c>
      <c r="W1028" s="22">
        <f t="shared" si="314"/>
        <v>0</v>
      </c>
      <c r="X1028" s="26"/>
      <c r="Y1028" s="27"/>
      <c r="Z1028" s="27"/>
      <c r="AA1028" s="27"/>
      <c r="AB1028" s="37"/>
      <c r="AC1028" s="37"/>
    </row>
    <row r="1029" spans="1:29" ht="15" customHeight="1" x14ac:dyDescent="0.3">
      <c r="A1029" s="165" t="s">
        <v>139</v>
      </c>
      <c r="B1029" s="229" t="s">
        <v>2477</v>
      </c>
      <c r="C1029" s="231" t="s">
        <v>2088</v>
      </c>
      <c r="D1029" s="232">
        <v>1</v>
      </c>
      <c r="E1029" s="225" t="s">
        <v>75</v>
      </c>
      <c r="F1029" s="159">
        <f t="shared" si="322"/>
        <v>92</v>
      </c>
      <c r="G1029" s="208" t="s">
        <v>2130</v>
      </c>
      <c r="H1029" s="209" t="s">
        <v>2131</v>
      </c>
      <c r="I1029" s="210">
        <v>40261</v>
      </c>
      <c r="J1029" s="17">
        <f t="shared" si="329"/>
        <v>5</v>
      </c>
      <c r="K1029" s="18">
        <f t="shared" ref="K1029:K1092" si="330">SUM(L1029:Q1029)</f>
        <v>5</v>
      </c>
      <c r="L1029" s="19">
        <f t="shared" si="323"/>
        <v>5</v>
      </c>
      <c r="M1029" s="20">
        <f t="shared" si="324"/>
        <v>0</v>
      </c>
      <c r="N1029" s="20">
        <f t="shared" si="325"/>
        <v>0</v>
      </c>
      <c r="O1029" s="20">
        <f t="shared" si="326"/>
        <v>0</v>
      </c>
      <c r="P1029" s="20">
        <f t="shared" si="327"/>
        <v>0</v>
      </c>
      <c r="Q1029" s="20">
        <f t="shared" si="328"/>
        <v>0</v>
      </c>
      <c r="R1029" s="21">
        <v>0</v>
      </c>
      <c r="S1029" s="22">
        <f t="shared" ref="S1029:S1092" si="331">IFERROR(LARGE((X1029:AC1029),1),0)</f>
        <v>5</v>
      </c>
      <c r="T1029" s="22">
        <f t="shared" ref="T1029:T1092" si="332">IFERROR(LARGE((X1029:AC1029),2),0)</f>
        <v>0</v>
      </c>
      <c r="U1029" s="22">
        <f t="shared" ref="U1029:U1092" si="333">IFERROR(LARGE((X1029:AC1029),3),0)</f>
        <v>0</v>
      </c>
      <c r="V1029" s="22">
        <f t="shared" ref="V1029:V1092" si="334">IFERROR(LARGE((X1029:AC1029),4),0)</f>
        <v>0</v>
      </c>
      <c r="W1029" s="22">
        <f t="shared" ref="W1029:W1092" si="335">IFERROR(LARGE((X1029:AC1029),5),0)</f>
        <v>0</v>
      </c>
      <c r="X1029" s="26"/>
      <c r="Y1029" s="27"/>
      <c r="Z1029" s="27"/>
      <c r="AA1029" s="27"/>
      <c r="AB1029" s="28"/>
      <c r="AC1029" s="28">
        <v>5</v>
      </c>
    </row>
    <row r="1030" spans="1:29" ht="15" customHeight="1" x14ac:dyDescent="0.3">
      <c r="A1030" s="165" t="s">
        <v>139</v>
      </c>
      <c r="B1030" s="229" t="s">
        <v>346</v>
      </c>
      <c r="C1030" s="231" t="s">
        <v>145</v>
      </c>
      <c r="D1030" s="225">
        <v>5</v>
      </c>
      <c r="E1030" s="225" t="s">
        <v>53</v>
      </c>
      <c r="F1030" s="159">
        <f t="shared" si="322"/>
        <v>93</v>
      </c>
      <c r="G1030" s="208" t="s">
        <v>66</v>
      </c>
      <c r="H1030" s="209" t="s">
        <v>930</v>
      </c>
      <c r="I1030" s="210">
        <v>40252</v>
      </c>
      <c r="J1030" s="17">
        <f t="shared" si="329"/>
        <v>5</v>
      </c>
      <c r="K1030" s="18">
        <f t="shared" si="330"/>
        <v>5</v>
      </c>
      <c r="L1030" s="19">
        <f t="shared" si="323"/>
        <v>5</v>
      </c>
      <c r="M1030" s="20">
        <f t="shared" si="324"/>
        <v>0</v>
      </c>
      <c r="N1030" s="20">
        <f t="shared" si="325"/>
        <v>0</v>
      </c>
      <c r="O1030" s="20">
        <f t="shared" si="326"/>
        <v>0</v>
      </c>
      <c r="P1030" s="20">
        <f t="shared" si="327"/>
        <v>0</v>
      </c>
      <c r="Q1030" s="20">
        <f t="shared" si="328"/>
        <v>0</v>
      </c>
      <c r="R1030" s="21">
        <v>0</v>
      </c>
      <c r="S1030" s="22">
        <f t="shared" si="331"/>
        <v>5</v>
      </c>
      <c r="T1030" s="22">
        <f t="shared" si="332"/>
        <v>0</v>
      </c>
      <c r="U1030" s="22">
        <f t="shared" si="333"/>
        <v>0</v>
      </c>
      <c r="V1030" s="22">
        <f t="shared" si="334"/>
        <v>0</v>
      </c>
      <c r="W1030" s="22">
        <f t="shared" si="335"/>
        <v>0</v>
      </c>
      <c r="X1030" s="26">
        <v>5</v>
      </c>
      <c r="Y1030" s="27"/>
      <c r="Z1030" s="27"/>
      <c r="AA1030" s="27"/>
      <c r="AB1030" s="27"/>
      <c r="AC1030" s="27"/>
    </row>
    <row r="1031" spans="1:29" ht="15" customHeight="1" x14ac:dyDescent="0.3">
      <c r="A1031" s="166" t="s">
        <v>139</v>
      </c>
      <c r="B1031" s="229" t="s">
        <v>2500</v>
      </c>
      <c r="C1031" s="231" t="s">
        <v>2312</v>
      </c>
      <c r="D1031" s="232">
        <v>3</v>
      </c>
      <c r="E1031" s="225" t="s">
        <v>39</v>
      </c>
      <c r="F1031" s="159">
        <f t="shared" si="322"/>
        <v>94</v>
      </c>
      <c r="G1031" s="208" t="s">
        <v>2313</v>
      </c>
      <c r="H1031" s="209" t="s">
        <v>2314</v>
      </c>
      <c r="I1031" s="210">
        <v>40232</v>
      </c>
      <c r="J1031" s="17">
        <f t="shared" si="329"/>
        <v>5</v>
      </c>
      <c r="K1031" s="18">
        <f t="shared" si="330"/>
        <v>5</v>
      </c>
      <c r="L1031" s="19">
        <f t="shared" si="323"/>
        <v>5</v>
      </c>
      <c r="M1031" s="20">
        <f t="shared" si="324"/>
        <v>0</v>
      </c>
      <c r="N1031" s="20">
        <f t="shared" si="325"/>
        <v>0</v>
      </c>
      <c r="O1031" s="20">
        <f t="shared" si="326"/>
        <v>0</v>
      </c>
      <c r="P1031" s="20">
        <f t="shared" si="327"/>
        <v>0</v>
      </c>
      <c r="Q1031" s="20">
        <f t="shared" si="328"/>
        <v>0</v>
      </c>
      <c r="R1031" s="21">
        <v>0</v>
      </c>
      <c r="S1031" s="22">
        <f t="shared" si="331"/>
        <v>5</v>
      </c>
      <c r="T1031" s="22">
        <f t="shared" si="332"/>
        <v>0</v>
      </c>
      <c r="U1031" s="22">
        <f t="shared" si="333"/>
        <v>0</v>
      </c>
      <c r="V1031" s="22">
        <f t="shared" si="334"/>
        <v>0</v>
      </c>
      <c r="W1031" s="22">
        <f t="shared" si="335"/>
        <v>0</v>
      </c>
      <c r="X1031" s="26"/>
      <c r="Y1031" s="27">
        <v>5</v>
      </c>
      <c r="Z1031" s="27"/>
      <c r="AA1031" s="27"/>
      <c r="AB1031" s="27"/>
      <c r="AC1031" s="27"/>
    </row>
    <row r="1032" spans="1:29" ht="15" customHeight="1" x14ac:dyDescent="0.3">
      <c r="A1032" s="166" t="s">
        <v>139</v>
      </c>
      <c r="B1032" s="229" t="s">
        <v>861</v>
      </c>
      <c r="C1032" s="227" t="s">
        <v>679</v>
      </c>
      <c r="D1032" s="232">
        <v>19</v>
      </c>
      <c r="E1032" s="225" t="s">
        <v>46</v>
      </c>
      <c r="F1032" s="159">
        <f t="shared" si="322"/>
        <v>95</v>
      </c>
      <c r="G1032" s="208" t="s">
        <v>671</v>
      </c>
      <c r="H1032" s="209" t="s">
        <v>672</v>
      </c>
      <c r="I1032" s="210">
        <v>40218</v>
      </c>
      <c r="J1032" s="17">
        <f t="shared" si="329"/>
        <v>5</v>
      </c>
      <c r="K1032" s="18">
        <f t="shared" si="330"/>
        <v>5</v>
      </c>
      <c r="L1032" s="19">
        <f t="shared" si="323"/>
        <v>5</v>
      </c>
      <c r="M1032" s="20">
        <f t="shared" si="324"/>
        <v>0</v>
      </c>
      <c r="N1032" s="20">
        <f t="shared" si="325"/>
        <v>0</v>
      </c>
      <c r="O1032" s="20">
        <f t="shared" si="326"/>
        <v>0</v>
      </c>
      <c r="P1032" s="20">
        <f t="shared" si="327"/>
        <v>0</v>
      </c>
      <c r="Q1032" s="20">
        <f t="shared" si="328"/>
        <v>0</v>
      </c>
      <c r="R1032" s="21">
        <v>0</v>
      </c>
      <c r="S1032" s="22">
        <f t="shared" si="331"/>
        <v>5</v>
      </c>
      <c r="T1032" s="22">
        <f t="shared" si="332"/>
        <v>0</v>
      </c>
      <c r="U1032" s="22">
        <f t="shared" si="333"/>
        <v>0</v>
      </c>
      <c r="V1032" s="22">
        <f t="shared" si="334"/>
        <v>0</v>
      </c>
      <c r="W1032" s="22">
        <f t="shared" si="335"/>
        <v>0</v>
      </c>
      <c r="X1032" s="26">
        <v>0</v>
      </c>
      <c r="Y1032" s="27"/>
      <c r="Z1032" s="27">
        <v>5</v>
      </c>
      <c r="AA1032" s="27"/>
      <c r="AB1032" s="27"/>
      <c r="AC1032" s="27">
        <v>0</v>
      </c>
    </row>
    <row r="1033" spans="1:29" ht="15" customHeight="1" x14ac:dyDescent="0.3">
      <c r="A1033" s="165" t="s">
        <v>139</v>
      </c>
      <c r="B1033" s="229" t="s">
        <v>1171</v>
      </c>
      <c r="C1033" s="231" t="s">
        <v>933</v>
      </c>
      <c r="D1033" s="232">
        <v>5</v>
      </c>
      <c r="E1033" s="225" t="s">
        <v>53</v>
      </c>
      <c r="F1033" s="159">
        <f t="shared" si="322"/>
        <v>96</v>
      </c>
      <c r="G1033" s="208" t="s">
        <v>934</v>
      </c>
      <c r="H1033" s="209" t="s">
        <v>935</v>
      </c>
      <c r="I1033" s="210">
        <v>40196</v>
      </c>
      <c r="J1033" s="17">
        <f t="shared" si="329"/>
        <v>5</v>
      </c>
      <c r="K1033" s="18">
        <f t="shared" si="330"/>
        <v>0</v>
      </c>
      <c r="L1033" s="19">
        <f t="shared" si="323"/>
        <v>0</v>
      </c>
      <c r="M1033" s="20">
        <f t="shared" si="324"/>
        <v>0</v>
      </c>
      <c r="N1033" s="20">
        <f t="shared" si="325"/>
        <v>0</v>
      </c>
      <c r="O1033" s="20">
        <f t="shared" si="326"/>
        <v>0</v>
      </c>
      <c r="P1033" s="20">
        <f t="shared" si="327"/>
        <v>0</v>
      </c>
      <c r="Q1033" s="20">
        <f t="shared" si="328"/>
        <v>0</v>
      </c>
      <c r="R1033" s="21">
        <v>5</v>
      </c>
      <c r="S1033" s="22">
        <f t="shared" si="331"/>
        <v>0</v>
      </c>
      <c r="T1033" s="22">
        <f t="shared" si="332"/>
        <v>0</v>
      </c>
      <c r="U1033" s="22">
        <f t="shared" si="333"/>
        <v>0</v>
      </c>
      <c r="V1033" s="22">
        <f t="shared" si="334"/>
        <v>0</v>
      </c>
      <c r="W1033" s="22">
        <f t="shared" si="335"/>
        <v>0</v>
      </c>
      <c r="X1033" s="26"/>
      <c r="Y1033" s="27"/>
      <c r="Z1033" s="27"/>
      <c r="AA1033" s="27"/>
      <c r="AB1033" s="37"/>
      <c r="AC1033" s="37"/>
    </row>
    <row r="1034" spans="1:29" ht="15" customHeight="1" x14ac:dyDescent="0.3">
      <c r="A1034" s="165" t="s">
        <v>139</v>
      </c>
      <c r="B1034" s="229" t="s">
        <v>1163</v>
      </c>
      <c r="C1034" s="231" t="s">
        <v>1108</v>
      </c>
      <c r="D1034" s="232">
        <v>19</v>
      </c>
      <c r="E1034" s="225" t="s">
        <v>46</v>
      </c>
      <c r="F1034" s="159">
        <f t="shared" ref="F1034:F1042" si="336">F1033+1</f>
        <v>97</v>
      </c>
      <c r="G1034" s="208" t="s">
        <v>45</v>
      </c>
      <c r="H1034" s="209" t="s">
        <v>2151</v>
      </c>
      <c r="I1034" s="210">
        <v>40193</v>
      </c>
      <c r="J1034" s="17">
        <f t="shared" si="329"/>
        <v>5</v>
      </c>
      <c r="K1034" s="18">
        <f t="shared" si="330"/>
        <v>5</v>
      </c>
      <c r="L1034" s="19">
        <f t="shared" ref="L1034:L1042" si="337">IFERROR(LARGE((S1034:W1034),1),0)</f>
        <v>5</v>
      </c>
      <c r="M1034" s="20">
        <f t="shared" ref="M1034:M1042" si="338">IFERROR(LARGE((S1034:W1034),2),0)</f>
        <v>0</v>
      </c>
      <c r="N1034" s="20">
        <f t="shared" ref="N1034:N1042" si="339">IFERROR(LARGE((S1034:W1034),3),0)</f>
        <v>0</v>
      </c>
      <c r="O1034" s="20">
        <f t="shared" ref="O1034:O1042" si="340">IFERROR(LARGE((S1034:W1034),4),0)</f>
        <v>0</v>
      </c>
      <c r="P1034" s="20">
        <f t="shared" ref="P1034:P1042" si="341">IFERROR(LARGE((S1034:W1034),5),0)</f>
        <v>0</v>
      </c>
      <c r="Q1034" s="20">
        <f t="shared" ref="Q1034:Q1042" si="342">IFERROR(LARGE((S1034:W1034),6),0)</f>
        <v>0</v>
      </c>
      <c r="R1034" s="21">
        <v>0</v>
      </c>
      <c r="S1034" s="22">
        <f t="shared" si="331"/>
        <v>5</v>
      </c>
      <c r="T1034" s="22">
        <f t="shared" si="332"/>
        <v>0</v>
      </c>
      <c r="U1034" s="22">
        <f t="shared" si="333"/>
        <v>0</v>
      </c>
      <c r="V1034" s="22">
        <f t="shared" si="334"/>
        <v>0</v>
      </c>
      <c r="W1034" s="22">
        <f t="shared" si="335"/>
        <v>0</v>
      </c>
      <c r="X1034" s="26"/>
      <c r="Y1034" s="27"/>
      <c r="Z1034" s="27"/>
      <c r="AA1034" s="27"/>
      <c r="AB1034" s="28"/>
      <c r="AC1034" s="28">
        <v>5</v>
      </c>
    </row>
    <row r="1035" spans="1:29" ht="15" customHeight="1" x14ac:dyDescent="0.3">
      <c r="A1035" s="166" t="s">
        <v>139</v>
      </c>
      <c r="B1035" s="229" t="s">
        <v>863</v>
      </c>
      <c r="C1035" s="231" t="s">
        <v>824</v>
      </c>
      <c r="D1035" s="232">
        <v>3</v>
      </c>
      <c r="E1035" s="225" t="s">
        <v>39</v>
      </c>
      <c r="F1035" s="159">
        <f t="shared" si="336"/>
        <v>98</v>
      </c>
      <c r="G1035" s="208" t="s">
        <v>825</v>
      </c>
      <c r="H1035" s="209" t="s">
        <v>826</v>
      </c>
      <c r="I1035" s="210">
        <v>40184</v>
      </c>
      <c r="J1035" s="17">
        <f t="shared" si="329"/>
        <v>5</v>
      </c>
      <c r="K1035" s="18">
        <f t="shared" si="330"/>
        <v>5</v>
      </c>
      <c r="L1035" s="19">
        <f t="shared" si="337"/>
        <v>5</v>
      </c>
      <c r="M1035" s="20">
        <f t="shared" si="338"/>
        <v>0</v>
      </c>
      <c r="N1035" s="20">
        <f t="shared" si="339"/>
        <v>0</v>
      </c>
      <c r="O1035" s="20">
        <f t="shared" si="340"/>
        <v>0</v>
      </c>
      <c r="P1035" s="20">
        <f t="shared" si="341"/>
        <v>0</v>
      </c>
      <c r="Q1035" s="20">
        <f t="shared" si="342"/>
        <v>0</v>
      </c>
      <c r="R1035" s="21">
        <v>0</v>
      </c>
      <c r="S1035" s="22">
        <f t="shared" si="331"/>
        <v>5</v>
      </c>
      <c r="T1035" s="22">
        <f t="shared" si="332"/>
        <v>0</v>
      </c>
      <c r="U1035" s="22">
        <f t="shared" si="333"/>
        <v>0</v>
      </c>
      <c r="V1035" s="22">
        <f t="shared" si="334"/>
        <v>0</v>
      </c>
      <c r="W1035" s="22">
        <f t="shared" si="335"/>
        <v>0</v>
      </c>
      <c r="X1035" s="26"/>
      <c r="Y1035" s="27">
        <v>5</v>
      </c>
      <c r="Z1035" s="27"/>
      <c r="AA1035" s="27"/>
      <c r="AB1035" s="27"/>
      <c r="AC1035" s="27"/>
    </row>
    <row r="1036" spans="1:29" ht="15" customHeight="1" x14ac:dyDescent="0.3">
      <c r="A1036" s="165" t="s">
        <v>139</v>
      </c>
      <c r="B1036" s="229" t="s">
        <v>346</v>
      </c>
      <c r="C1036" s="231" t="s">
        <v>145</v>
      </c>
      <c r="D1036" s="232">
        <v>5</v>
      </c>
      <c r="E1036" s="225" t="s">
        <v>53</v>
      </c>
      <c r="F1036" s="159">
        <f t="shared" si="336"/>
        <v>99</v>
      </c>
      <c r="G1036" s="208" t="s">
        <v>100</v>
      </c>
      <c r="H1036" s="209" t="s">
        <v>936</v>
      </c>
      <c r="I1036" s="210">
        <v>40525</v>
      </c>
      <c r="J1036" s="17">
        <f t="shared" si="329"/>
        <v>3</v>
      </c>
      <c r="K1036" s="18">
        <f t="shared" si="330"/>
        <v>0</v>
      </c>
      <c r="L1036" s="19">
        <f t="shared" si="337"/>
        <v>0</v>
      </c>
      <c r="M1036" s="20">
        <f t="shared" si="338"/>
        <v>0</v>
      </c>
      <c r="N1036" s="20">
        <f t="shared" si="339"/>
        <v>0</v>
      </c>
      <c r="O1036" s="20">
        <f t="shared" si="340"/>
        <v>0</v>
      </c>
      <c r="P1036" s="20">
        <f t="shared" si="341"/>
        <v>0</v>
      </c>
      <c r="Q1036" s="20">
        <f t="shared" si="342"/>
        <v>0</v>
      </c>
      <c r="R1036" s="21">
        <v>3</v>
      </c>
      <c r="S1036" s="22">
        <f t="shared" si="331"/>
        <v>0</v>
      </c>
      <c r="T1036" s="22">
        <f t="shared" si="332"/>
        <v>0</v>
      </c>
      <c r="U1036" s="22">
        <f t="shared" si="333"/>
        <v>0</v>
      </c>
      <c r="V1036" s="22">
        <f t="shared" si="334"/>
        <v>0</v>
      </c>
      <c r="W1036" s="22">
        <f t="shared" si="335"/>
        <v>0</v>
      </c>
      <c r="X1036" s="26"/>
      <c r="Y1036" s="27"/>
      <c r="Z1036" s="27"/>
      <c r="AA1036" s="27"/>
      <c r="AB1036" s="27"/>
      <c r="AC1036" s="27"/>
    </row>
    <row r="1037" spans="1:29" ht="15" customHeight="1" x14ac:dyDescent="0.3">
      <c r="A1037" s="165" t="s">
        <v>139</v>
      </c>
      <c r="B1037" s="228" t="s">
        <v>1176</v>
      </c>
      <c r="C1037" s="231" t="s">
        <v>312</v>
      </c>
      <c r="D1037" s="232">
        <v>15</v>
      </c>
      <c r="E1037" s="225" t="s">
        <v>29</v>
      </c>
      <c r="F1037" s="159">
        <f t="shared" si="336"/>
        <v>100</v>
      </c>
      <c r="G1037" s="208" t="s">
        <v>1055</v>
      </c>
      <c r="H1037" s="209" t="s">
        <v>1056</v>
      </c>
      <c r="I1037" s="210">
        <v>40414</v>
      </c>
      <c r="J1037" s="17">
        <f t="shared" si="329"/>
        <v>3</v>
      </c>
      <c r="K1037" s="18">
        <f t="shared" si="330"/>
        <v>0</v>
      </c>
      <c r="L1037" s="19">
        <f t="shared" si="337"/>
        <v>0</v>
      </c>
      <c r="M1037" s="20">
        <f t="shared" si="338"/>
        <v>0</v>
      </c>
      <c r="N1037" s="20">
        <f t="shared" si="339"/>
        <v>0</v>
      </c>
      <c r="O1037" s="20">
        <f t="shared" si="340"/>
        <v>0</v>
      </c>
      <c r="P1037" s="20">
        <f t="shared" si="341"/>
        <v>0</v>
      </c>
      <c r="Q1037" s="20">
        <f t="shared" si="342"/>
        <v>0</v>
      </c>
      <c r="R1037" s="21">
        <v>3</v>
      </c>
      <c r="S1037" s="22">
        <f t="shared" si="331"/>
        <v>0</v>
      </c>
      <c r="T1037" s="22">
        <f t="shared" si="332"/>
        <v>0</v>
      </c>
      <c r="U1037" s="22">
        <f t="shared" si="333"/>
        <v>0</v>
      </c>
      <c r="V1037" s="22">
        <f t="shared" si="334"/>
        <v>0</v>
      </c>
      <c r="W1037" s="22">
        <f t="shared" si="335"/>
        <v>0</v>
      </c>
      <c r="X1037" s="26"/>
      <c r="Y1037" s="27"/>
      <c r="Z1037" s="27"/>
      <c r="AA1037" s="27"/>
      <c r="AB1037" s="27"/>
      <c r="AC1037" s="27"/>
    </row>
    <row r="1038" spans="1:29" ht="15" customHeight="1" x14ac:dyDescent="0.3">
      <c r="A1038" s="165" t="s">
        <v>139</v>
      </c>
      <c r="B1038" s="229" t="s">
        <v>1171</v>
      </c>
      <c r="C1038" s="231" t="s">
        <v>833</v>
      </c>
      <c r="D1038" s="232">
        <v>3</v>
      </c>
      <c r="E1038" s="225" t="s">
        <v>39</v>
      </c>
      <c r="F1038" s="159">
        <f t="shared" si="336"/>
        <v>101</v>
      </c>
      <c r="G1038" s="208" t="s">
        <v>84</v>
      </c>
      <c r="H1038" s="209" t="s">
        <v>838</v>
      </c>
      <c r="I1038" s="210">
        <v>40308</v>
      </c>
      <c r="J1038" s="17">
        <f t="shared" si="329"/>
        <v>3</v>
      </c>
      <c r="K1038" s="18">
        <f t="shared" si="330"/>
        <v>0</v>
      </c>
      <c r="L1038" s="19">
        <f t="shared" si="337"/>
        <v>0</v>
      </c>
      <c r="M1038" s="20">
        <f t="shared" si="338"/>
        <v>0</v>
      </c>
      <c r="N1038" s="20">
        <f t="shared" si="339"/>
        <v>0</v>
      </c>
      <c r="O1038" s="20">
        <f t="shared" si="340"/>
        <v>0</v>
      </c>
      <c r="P1038" s="20">
        <f t="shared" si="341"/>
        <v>0</v>
      </c>
      <c r="Q1038" s="20">
        <f t="shared" si="342"/>
        <v>0</v>
      </c>
      <c r="R1038" s="21">
        <v>3</v>
      </c>
      <c r="S1038" s="22">
        <f t="shared" si="331"/>
        <v>0</v>
      </c>
      <c r="T1038" s="22">
        <f t="shared" si="332"/>
        <v>0</v>
      </c>
      <c r="U1038" s="22">
        <f t="shared" si="333"/>
        <v>0</v>
      </c>
      <c r="V1038" s="22">
        <f t="shared" si="334"/>
        <v>0</v>
      </c>
      <c r="W1038" s="22">
        <f t="shared" si="335"/>
        <v>0</v>
      </c>
      <c r="X1038" s="26"/>
      <c r="Y1038" s="27"/>
      <c r="Z1038" s="27"/>
      <c r="AA1038" s="27"/>
      <c r="AB1038" s="28"/>
      <c r="AC1038" s="27"/>
    </row>
    <row r="1039" spans="1:29" ht="15" customHeight="1" x14ac:dyDescent="0.3">
      <c r="A1039" s="165" t="s">
        <v>139</v>
      </c>
      <c r="B1039" s="229" t="s">
        <v>189</v>
      </c>
      <c r="C1039" s="231" t="s">
        <v>190</v>
      </c>
      <c r="D1039" s="232">
        <v>4</v>
      </c>
      <c r="E1039" s="225" t="s">
        <v>81</v>
      </c>
      <c r="F1039" s="159">
        <f t="shared" si="336"/>
        <v>102</v>
      </c>
      <c r="G1039" s="208" t="s">
        <v>791</v>
      </c>
      <c r="H1039" s="209" t="s">
        <v>841</v>
      </c>
      <c r="I1039" s="210">
        <v>40270</v>
      </c>
      <c r="J1039" s="17">
        <f t="shared" si="329"/>
        <v>3</v>
      </c>
      <c r="K1039" s="18">
        <f t="shared" si="330"/>
        <v>0</v>
      </c>
      <c r="L1039" s="19">
        <f t="shared" si="337"/>
        <v>0</v>
      </c>
      <c r="M1039" s="20">
        <f t="shared" si="338"/>
        <v>0</v>
      </c>
      <c r="N1039" s="20">
        <f t="shared" si="339"/>
        <v>0</v>
      </c>
      <c r="O1039" s="20">
        <f t="shared" si="340"/>
        <v>0</v>
      </c>
      <c r="P1039" s="20">
        <f t="shared" si="341"/>
        <v>0</v>
      </c>
      <c r="Q1039" s="20">
        <f t="shared" si="342"/>
        <v>0</v>
      </c>
      <c r="R1039" s="21">
        <v>3</v>
      </c>
      <c r="S1039" s="22">
        <f t="shared" si="331"/>
        <v>0</v>
      </c>
      <c r="T1039" s="22">
        <f t="shared" si="332"/>
        <v>0</v>
      </c>
      <c r="U1039" s="22">
        <f t="shared" si="333"/>
        <v>0</v>
      </c>
      <c r="V1039" s="22">
        <f t="shared" si="334"/>
        <v>0</v>
      </c>
      <c r="W1039" s="22">
        <f t="shared" si="335"/>
        <v>0</v>
      </c>
      <c r="X1039" s="26"/>
      <c r="Y1039" s="27"/>
      <c r="Z1039" s="27"/>
      <c r="AA1039" s="27"/>
      <c r="AB1039" s="27"/>
      <c r="AC1039" s="27"/>
    </row>
    <row r="1040" spans="1:29" ht="15" customHeight="1" x14ac:dyDescent="0.3">
      <c r="A1040" s="165" t="s">
        <v>139</v>
      </c>
      <c r="B1040" s="229" t="s">
        <v>866</v>
      </c>
      <c r="C1040" s="231" t="s">
        <v>833</v>
      </c>
      <c r="D1040" s="232">
        <v>3</v>
      </c>
      <c r="E1040" s="225" t="s">
        <v>39</v>
      </c>
      <c r="F1040" s="159">
        <f t="shared" si="336"/>
        <v>103</v>
      </c>
      <c r="G1040" s="208" t="s">
        <v>791</v>
      </c>
      <c r="H1040" s="209" t="s">
        <v>839</v>
      </c>
      <c r="I1040" s="210">
        <v>40255</v>
      </c>
      <c r="J1040" s="17">
        <f t="shared" si="329"/>
        <v>3</v>
      </c>
      <c r="K1040" s="18">
        <f t="shared" si="330"/>
        <v>0</v>
      </c>
      <c r="L1040" s="19">
        <f t="shared" si="337"/>
        <v>0</v>
      </c>
      <c r="M1040" s="20">
        <f t="shared" si="338"/>
        <v>0</v>
      </c>
      <c r="N1040" s="20">
        <f t="shared" si="339"/>
        <v>0</v>
      </c>
      <c r="O1040" s="20">
        <f t="shared" si="340"/>
        <v>0</v>
      </c>
      <c r="P1040" s="20">
        <f t="shared" si="341"/>
        <v>0</v>
      </c>
      <c r="Q1040" s="20">
        <f t="shared" si="342"/>
        <v>0</v>
      </c>
      <c r="R1040" s="21">
        <v>3</v>
      </c>
      <c r="S1040" s="22">
        <f t="shared" si="331"/>
        <v>0</v>
      </c>
      <c r="T1040" s="22">
        <f t="shared" si="332"/>
        <v>0</v>
      </c>
      <c r="U1040" s="22">
        <f t="shared" si="333"/>
        <v>0</v>
      </c>
      <c r="V1040" s="22">
        <f t="shared" si="334"/>
        <v>0</v>
      </c>
      <c r="W1040" s="22">
        <f t="shared" si="335"/>
        <v>0</v>
      </c>
      <c r="X1040" s="26"/>
      <c r="Y1040" s="27"/>
      <c r="Z1040" s="27"/>
      <c r="AA1040" s="27"/>
      <c r="AB1040" s="27"/>
      <c r="AC1040" s="27"/>
    </row>
    <row r="1041" spans="1:29" ht="15" customHeight="1" x14ac:dyDescent="0.3">
      <c r="A1041" s="165" t="s">
        <v>139</v>
      </c>
      <c r="B1041" s="229" t="s">
        <v>605</v>
      </c>
      <c r="C1041" s="231" t="s">
        <v>573</v>
      </c>
      <c r="D1041" s="232">
        <v>3</v>
      </c>
      <c r="E1041" s="225" t="s">
        <v>39</v>
      </c>
      <c r="F1041" s="159">
        <f t="shared" si="336"/>
        <v>104</v>
      </c>
      <c r="G1041" s="208" t="s">
        <v>137</v>
      </c>
      <c r="H1041" s="209" t="s">
        <v>840</v>
      </c>
      <c r="I1041" s="210">
        <v>40225</v>
      </c>
      <c r="J1041" s="17">
        <f t="shared" si="329"/>
        <v>3</v>
      </c>
      <c r="K1041" s="18">
        <f t="shared" si="330"/>
        <v>0</v>
      </c>
      <c r="L1041" s="19">
        <f t="shared" si="337"/>
        <v>0</v>
      </c>
      <c r="M1041" s="20">
        <f t="shared" si="338"/>
        <v>0</v>
      </c>
      <c r="N1041" s="20">
        <f t="shared" si="339"/>
        <v>0</v>
      </c>
      <c r="O1041" s="20">
        <f t="shared" si="340"/>
        <v>0</v>
      </c>
      <c r="P1041" s="20">
        <f t="shared" si="341"/>
        <v>0</v>
      </c>
      <c r="Q1041" s="20">
        <f t="shared" si="342"/>
        <v>0</v>
      </c>
      <c r="R1041" s="21">
        <v>3</v>
      </c>
      <c r="S1041" s="22">
        <f t="shared" si="331"/>
        <v>0</v>
      </c>
      <c r="T1041" s="22">
        <f t="shared" si="332"/>
        <v>0</v>
      </c>
      <c r="U1041" s="22">
        <f t="shared" si="333"/>
        <v>0</v>
      </c>
      <c r="V1041" s="22">
        <f t="shared" si="334"/>
        <v>0</v>
      </c>
      <c r="W1041" s="22">
        <f t="shared" si="335"/>
        <v>0</v>
      </c>
      <c r="X1041" s="26"/>
      <c r="Y1041" s="27"/>
      <c r="Z1041" s="27"/>
      <c r="AA1041" s="27"/>
      <c r="AB1041" s="28"/>
      <c r="AC1041" s="28"/>
    </row>
    <row r="1042" spans="1:29" ht="15" customHeight="1" x14ac:dyDescent="0.3">
      <c r="A1042" s="165" t="s">
        <v>139</v>
      </c>
      <c r="B1042" s="228" t="s">
        <v>1010</v>
      </c>
      <c r="C1042" s="231" t="s">
        <v>905</v>
      </c>
      <c r="D1042" s="232">
        <v>20</v>
      </c>
      <c r="E1042" s="225" t="s">
        <v>40</v>
      </c>
      <c r="F1042" s="159">
        <f t="shared" si="336"/>
        <v>105</v>
      </c>
      <c r="G1042" s="242" t="s">
        <v>146</v>
      </c>
      <c r="H1042" s="209" t="s">
        <v>1059</v>
      </c>
      <c r="I1042" s="243">
        <v>40216</v>
      </c>
      <c r="J1042" s="17">
        <f t="shared" si="329"/>
        <v>3</v>
      </c>
      <c r="K1042" s="18">
        <f t="shared" si="330"/>
        <v>0</v>
      </c>
      <c r="L1042" s="19">
        <f t="shared" si="337"/>
        <v>0</v>
      </c>
      <c r="M1042" s="20">
        <f t="shared" si="338"/>
        <v>0</v>
      </c>
      <c r="N1042" s="20">
        <f t="shared" si="339"/>
        <v>0</v>
      </c>
      <c r="O1042" s="20">
        <f t="shared" si="340"/>
        <v>0</v>
      </c>
      <c r="P1042" s="20">
        <f t="shared" si="341"/>
        <v>0</v>
      </c>
      <c r="Q1042" s="20">
        <f t="shared" si="342"/>
        <v>0</v>
      </c>
      <c r="R1042" s="21">
        <v>3</v>
      </c>
      <c r="S1042" s="22">
        <f t="shared" si="331"/>
        <v>0</v>
      </c>
      <c r="T1042" s="22">
        <f t="shared" si="332"/>
        <v>0</v>
      </c>
      <c r="U1042" s="22">
        <f t="shared" si="333"/>
        <v>0</v>
      </c>
      <c r="V1042" s="22">
        <f t="shared" si="334"/>
        <v>0</v>
      </c>
      <c r="W1042" s="22">
        <f t="shared" si="335"/>
        <v>0</v>
      </c>
      <c r="X1042" s="26"/>
      <c r="Y1042" s="27"/>
      <c r="Z1042" s="27"/>
      <c r="AA1042" s="27"/>
      <c r="AB1042" s="27"/>
      <c r="AC1042" s="27"/>
    </row>
    <row r="1043" spans="1:29" ht="15" customHeight="1" x14ac:dyDescent="0.3">
      <c r="A1043" s="162" t="s">
        <v>142</v>
      </c>
      <c r="B1043" s="124"/>
      <c r="C1043" s="199"/>
      <c r="D1043" s="29"/>
      <c r="E1043" s="29"/>
      <c r="F1043" s="164">
        <v>0</v>
      </c>
      <c r="G1043" s="188"/>
      <c r="H1043" s="188"/>
      <c r="I1043" s="190"/>
      <c r="J1043" s="32">
        <f t="shared" si="329"/>
        <v>9999</v>
      </c>
      <c r="K1043" s="32">
        <f t="shared" si="330"/>
        <v>0</v>
      </c>
      <c r="L1043" s="33">
        <f>IFERROR(LARGE((S1043:Z1043),1),0)</f>
        <v>0</v>
      </c>
      <c r="M1043" s="34">
        <f>IFERROR(LARGE((S1043:Z1043),2),0)</f>
        <v>0</v>
      </c>
      <c r="N1043" s="34">
        <f>IFERROR(LARGE((S1043:Z1043),3),0)</f>
        <v>0</v>
      </c>
      <c r="O1043" s="34">
        <f>IFERROR(LARGE((S1043:Z1043),4),0)</f>
        <v>0</v>
      </c>
      <c r="P1043" s="34">
        <f>IFERROR(LARGE((S1043:Z1043),5),0)</f>
        <v>0</v>
      </c>
      <c r="Q1043" s="34">
        <f>IFERROR(LARGE((S1043:Z1043),6),0)</f>
        <v>0</v>
      </c>
      <c r="R1043" s="35">
        <v>9999</v>
      </c>
      <c r="S1043" s="54">
        <f t="shared" si="331"/>
        <v>0</v>
      </c>
      <c r="T1043" s="54">
        <f t="shared" si="332"/>
        <v>0</v>
      </c>
      <c r="U1043" s="54">
        <f t="shared" si="333"/>
        <v>0</v>
      </c>
      <c r="V1043" s="54">
        <f t="shared" si="334"/>
        <v>0</v>
      </c>
      <c r="W1043" s="54">
        <f t="shared" si="335"/>
        <v>0</v>
      </c>
      <c r="X1043" s="31">
        <f>IFERROR(LARGE((#REF!),2),0)</f>
        <v>0</v>
      </c>
      <c r="Y1043" s="29">
        <f>IFERROR(LARGE((#REF!),3),0)</f>
        <v>0</v>
      </c>
      <c r="Z1043" s="29">
        <f>IFERROR(LARGE((#REF!),4),0)</f>
        <v>0</v>
      </c>
      <c r="AA1043" s="29"/>
      <c r="AB1043" s="29"/>
      <c r="AC1043" s="29"/>
    </row>
    <row r="1044" spans="1:29" ht="15" customHeight="1" x14ac:dyDescent="0.3">
      <c r="A1044" s="155" t="s">
        <v>142</v>
      </c>
      <c r="B1044" s="157" t="s">
        <v>632</v>
      </c>
      <c r="C1044" s="95" t="s">
        <v>370</v>
      </c>
      <c r="D1044" s="106">
        <v>12</v>
      </c>
      <c r="E1044" s="104" t="s">
        <v>25</v>
      </c>
      <c r="F1044" s="159">
        <f t="shared" ref="F1044:F1075" si="343">F1043+1</f>
        <v>1</v>
      </c>
      <c r="G1044" s="98" t="s">
        <v>280</v>
      </c>
      <c r="H1044" s="99" t="s">
        <v>371</v>
      </c>
      <c r="I1044" s="36">
        <v>40344</v>
      </c>
      <c r="J1044" s="17">
        <f t="shared" si="329"/>
        <v>300</v>
      </c>
      <c r="K1044" s="18">
        <f t="shared" si="330"/>
        <v>300</v>
      </c>
      <c r="L1044" s="19">
        <f t="shared" ref="L1044:L1075" si="344">IFERROR(LARGE((S1044:W1044),1),0)</f>
        <v>150</v>
      </c>
      <c r="M1044" s="20">
        <f t="shared" ref="M1044:M1075" si="345">IFERROR(LARGE((S1044:W1044),2),0)</f>
        <v>75</v>
      </c>
      <c r="N1044" s="20">
        <f t="shared" ref="N1044:N1075" si="346">IFERROR(LARGE((S1044:W1044),3),0)</f>
        <v>45</v>
      </c>
      <c r="O1044" s="20">
        <f t="shared" ref="O1044:O1075" si="347">IFERROR(LARGE((S1044:W1044),4),0)</f>
        <v>30</v>
      </c>
      <c r="P1044" s="20">
        <f t="shared" ref="P1044:P1075" si="348">IFERROR(LARGE((S1044:W1044),5),0)</f>
        <v>0</v>
      </c>
      <c r="Q1044" s="20">
        <f t="shared" ref="Q1044:Q1075" si="349">IFERROR(LARGE((S1044:W1044),6),0)</f>
        <v>0</v>
      </c>
      <c r="R1044" s="21">
        <v>0</v>
      </c>
      <c r="S1044" s="22">
        <f t="shared" si="331"/>
        <v>150</v>
      </c>
      <c r="T1044" s="22">
        <f t="shared" si="332"/>
        <v>75</v>
      </c>
      <c r="U1044" s="22">
        <f t="shared" si="333"/>
        <v>45</v>
      </c>
      <c r="V1044" s="22">
        <f t="shared" si="334"/>
        <v>30</v>
      </c>
      <c r="W1044" s="22">
        <f t="shared" si="335"/>
        <v>0</v>
      </c>
      <c r="X1044" s="26">
        <v>75</v>
      </c>
      <c r="Y1044" s="27">
        <v>30</v>
      </c>
      <c r="Z1044" s="27">
        <v>45</v>
      </c>
      <c r="AA1044" s="27"/>
      <c r="AB1044" s="27"/>
      <c r="AC1044" s="27">
        <v>150</v>
      </c>
    </row>
    <row r="1045" spans="1:29" ht="15" customHeight="1" x14ac:dyDescent="0.3">
      <c r="A1045" s="155" t="s">
        <v>142</v>
      </c>
      <c r="B1045" s="157" t="s">
        <v>1007</v>
      </c>
      <c r="C1045" s="95" t="s">
        <v>903</v>
      </c>
      <c r="D1045" s="106">
        <v>20</v>
      </c>
      <c r="E1045" s="104" t="s">
        <v>40</v>
      </c>
      <c r="F1045" s="159">
        <f t="shared" si="343"/>
        <v>2</v>
      </c>
      <c r="G1045" s="98" t="s">
        <v>442</v>
      </c>
      <c r="H1045" s="99" t="s">
        <v>247</v>
      </c>
      <c r="I1045" s="36">
        <v>40288</v>
      </c>
      <c r="J1045" s="17">
        <f t="shared" si="329"/>
        <v>144</v>
      </c>
      <c r="K1045" s="18">
        <f t="shared" si="330"/>
        <v>135</v>
      </c>
      <c r="L1045" s="19">
        <f t="shared" si="344"/>
        <v>90</v>
      </c>
      <c r="M1045" s="20">
        <f t="shared" si="345"/>
        <v>45</v>
      </c>
      <c r="N1045" s="20">
        <f t="shared" si="346"/>
        <v>0</v>
      </c>
      <c r="O1045" s="20">
        <f t="shared" si="347"/>
        <v>0</v>
      </c>
      <c r="P1045" s="20">
        <f t="shared" si="348"/>
        <v>0</v>
      </c>
      <c r="Q1045" s="20">
        <f t="shared" si="349"/>
        <v>0</v>
      </c>
      <c r="R1045" s="21">
        <v>9</v>
      </c>
      <c r="S1045" s="22">
        <f t="shared" si="331"/>
        <v>90</v>
      </c>
      <c r="T1045" s="22">
        <f t="shared" si="332"/>
        <v>45</v>
      </c>
      <c r="U1045" s="22">
        <f t="shared" si="333"/>
        <v>0</v>
      </c>
      <c r="V1045" s="22">
        <f t="shared" si="334"/>
        <v>0</v>
      </c>
      <c r="W1045" s="22">
        <f t="shared" si="335"/>
        <v>0</v>
      </c>
      <c r="X1045" s="26">
        <v>45</v>
      </c>
      <c r="Y1045" s="27"/>
      <c r="Z1045" s="27"/>
      <c r="AA1045" s="27"/>
      <c r="AB1045" s="27"/>
      <c r="AC1045" s="27">
        <v>90</v>
      </c>
    </row>
    <row r="1046" spans="1:29" ht="15" customHeight="1" x14ac:dyDescent="0.3">
      <c r="A1046" s="155" t="s">
        <v>142</v>
      </c>
      <c r="B1046" s="118" t="s">
        <v>1145</v>
      </c>
      <c r="C1046" s="95" t="s">
        <v>1050</v>
      </c>
      <c r="D1046" s="106">
        <v>8</v>
      </c>
      <c r="E1046" s="104" t="s">
        <v>49</v>
      </c>
      <c r="F1046" s="159">
        <f t="shared" si="343"/>
        <v>3</v>
      </c>
      <c r="G1046" s="208" t="s">
        <v>1051</v>
      </c>
      <c r="H1046" s="209" t="s">
        <v>1052</v>
      </c>
      <c r="I1046" s="210">
        <v>40432</v>
      </c>
      <c r="J1046" s="17">
        <f t="shared" si="329"/>
        <v>120</v>
      </c>
      <c r="K1046" s="18">
        <f t="shared" si="330"/>
        <v>120</v>
      </c>
      <c r="L1046" s="19">
        <f t="shared" si="344"/>
        <v>75</v>
      </c>
      <c r="M1046" s="20">
        <f t="shared" si="345"/>
        <v>45</v>
      </c>
      <c r="N1046" s="20">
        <f t="shared" si="346"/>
        <v>0</v>
      </c>
      <c r="O1046" s="20">
        <f t="shared" si="347"/>
        <v>0</v>
      </c>
      <c r="P1046" s="20">
        <f t="shared" si="348"/>
        <v>0</v>
      </c>
      <c r="Q1046" s="20">
        <f t="shared" si="349"/>
        <v>0</v>
      </c>
      <c r="R1046" s="21">
        <v>0</v>
      </c>
      <c r="S1046" s="22">
        <f t="shared" si="331"/>
        <v>75</v>
      </c>
      <c r="T1046" s="22">
        <f t="shared" si="332"/>
        <v>45</v>
      </c>
      <c r="U1046" s="22">
        <f t="shared" si="333"/>
        <v>0</v>
      </c>
      <c r="V1046" s="22">
        <f t="shared" si="334"/>
        <v>0</v>
      </c>
      <c r="W1046" s="22">
        <f t="shared" si="335"/>
        <v>0</v>
      </c>
      <c r="X1046" s="26">
        <v>0</v>
      </c>
      <c r="Y1046" s="27">
        <v>45</v>
      </c>
      <c r="Z1046" s="27">
        <v>75</v>
      </c>
      <c r="AA1046" s="27"/>
      <c r="AB1046" s="27"/>
      <c r="AC1046" s="27">
        <v>0</v>
      </c>
    </row>
    <row r="1047" spans="1:29" ht="15" customHeight="1" x14ac:dyDescent="0.3">
      <c r="A1047" s="155" t="s">
        <v>142</v>
      </c>
      <c r="B1047" s="118" t="s">
        <v>637</v>
      </c>
      <c r="C1047" s="119" t="s">
        <v>554</v>
      </c>
      <c r="D1047" s="106">
        <v>6</v>
      </c>
      <c r="E1047" s="104" t="s">
        <v>31</v>
      </c>
      <c r="F1047" s="159">
        <f t="shared" si="343"/>
        <v>4</v>
      </c>
      <c r="G1047" s="211" t="s">
        <v>1402</v>
      </c>
      <c r="H1047" s="212" t="s">
        <v>1787</v>
      </c>
      <c r="I1047" s="213">
        <v>40321</v>
      </c>
      <c r="J1047" s="17">
        <f t="shared" si="329"/>
        <v>117</v>
      </c>
      <c r="K1047" s="18">
        <f t="shared" si="330"/>
        <v>117</v>
      </c>
      <c r="L1047" s="19">
        <f t="shared" si="344"/>
        <v>75</v>
      </c>
      <c r="M1047" s="20">
        <f t="shared" si="345"/>
        <v>30</v>
      </c>
      <c r="N1047" s="20">
        <f t="shared" si="346"/>
        <v>12</v>
      </c>
      <c r="O1047" s="20">
        <f t="shared" si="347"/>
        <v>0</v>
      </c>
      <c r="P1047" s="20">
        <f t="shared" si="348"/>
        <v>0</v>
      </c>
      <c r="Q1047" s="20">
        <f t="shared" si="349"/>
        <v>0</v>
      </c>
      <c r="R1047" s="21">
        <v>0</v>
      </c>
      <c r="S1047" s="22">
        <f t="shared" si="331"/>
        <v>75</v>
      </c>
      <c r="T1047" s="22">
        <f t="shared" si="332"/>
        <v>30</v>
      </c>
      <c r="U1047" s="22">
        <f t="shared" si="333"/>
        <v>12</v>
      </c>
      <c r="V1047" s="22">
        <f t="shared" si="334"/>
        <v>0</v>
      </c>
      <c r="W1047" s="22">
        <f t="shared" si="335"/>
        <v>0</v>
      </c>
      <c r="X1047" s="26">
        <v>75</v>
      </c>
      <c r="Y1047" s="27">
        <v>12</v>
      </c>
      <c r="Z1047" s="27"/>
      <c r="AA1047" s="27"/>
      <c r="AB1047" s="27"/>
      <c r="AC1047" s="27">
        <v>30</v>
      </c>
    </row>
    <row r="1048" spans="1:29" ht="15" customHeight="1" x14ac:dyDescent="0.3">
      <c r="A1048" s="165" t="s">
        <v>142</v>
      </c>
      <c r="B1048" s="157" t="s">
        <v>336</v>
      </c>
      <c r="C1048" s="95" t="s">
        <v>313</v>
      </c>
      <c r="D1048" s="106">
        <v>1</v>
      </c>
      <c r="E1048" s="104" t="s">
        <v>75</v>
      </c>
      <c r="F1048" s="159">
        <f t="shared" si="343"/>
        <v>5</v>
      </c>
      <c r="G1048" s="208" t="s">
        <v>84</v>
      </c>
      <c r="H1048" s="209" t="s">
        <v>358</v>
      </c>
      <c r="I1048" s="210">
        <v>40355</v>
      </c>
      <c r="J1048" s="17">
        <f t="shared" si="329"/>
        <v>103</v>
      </c>
      <c r="K1048" s="18">
        <f t="shared" si="330"/>
        <v>95</v>
      </c>
      <c r="L1048" s="19">
        <f t="shared" si="344"/>
        <v>70</v>
      </c>
      <c r="M1048" s="20">
        <f t="shared" si="345"/>
        <v>15</v>
      </c>
      <c r="N1048" s="20">
        <f t="shared" si="346"/>
        <v>5</v>
      </c>
      <c r="O1048" s="20">
        <f t="shared" si="347"/>
        <v>5</v>
      </c>
      <c r="P1048" s="20">
        <f t="shared" si="348"/>
        <v>0</v>
      </c>
      <c r="Q1048" s="20">
        <f t="shared" si="349"/>
        <v>0</v>
      </c>
      <c r="R1048" s="21">
        <v>8</v>
      </c>
      <c r="S1048" s="22">
        <f t="shared" si="331"/>
        <v>70</v>
      </c>
      <c r="T1048" s="22">
        <f t="shared" si="332"/>
        <v>15</v>
      </c>
      <c r="U1048" s="22">
        <f t="shared" si="333"/>
        <v>5</v>
      </c>
      <c r="V1048" s="22">
        <f t="shared" si="334"/>
        <v>5</v>
      </c>
      <c r="W1048" s="22">
        <f t="shared" si="335"/>
        <v>0</v>
      </c>
      <c r="X1048" s="26">
        <v>5</v>
      </c>
      <c r="Y1048" s="27">
        <v>15</v>
      </c>
      <c r="Z1048" s="27">
        <v>5</v>
      </c>
      <c r="AA1048" s="27"/>
      <c r="AB1048" s="27"/>
      <c r="AC1048" s="27">
        <v>70</v>
      </c>
    </row>
    <row r="1049" spans="1:29" ht="15" customHeight="1" x14ac:dyDescent="0.3">
      <c r="A1049" s="165" t="s">
        <v>142</v>
      </c>
      <c r="B1049" s="157" t="s">
        <v>612</v>
      </c>
      <c r="C1049" s="95" t="s">
        <v>490</v>
      </c>
      <c r="D1049" s="104">
        <v>6</v>
      </c>
      <c r="E1049" s="104" t="s">
        <v>31</v>
      </c>
      <c r="F1049" s="159">
        <f t="shared" si="343"/>
        <v>6</v>
      </c>
      <c r="G1049" s="208" t="s">
        <v>811</v>
      </c>
      <c r="H1049" s="209" t="s">
        <v>812</v>
      </c>
      <c r="I1049" s="210">
        <v>40302</v>
      </c>
      <c r="J1049" s="17">
        <f t="shared" si="329"/>
        <v>90</v>
      </c>
      <c r="K1049" s="18">
        <f t="shared" si="330"/>
        <v>64</v>
      </c>
      <c r="L1049" s="19">
        <f t="shared" si="344"/>
        <v>42</v>
      </c>
      <c r="M1049" s="20">
        <f t="shared" si="345"/>
        <v>12</v>
      </c>
      <c r="N1049" s="20">
        <f t="shared" si="346"/>
        <v>5</v>
      </c>
      <c r="O1049" s="20">
        <f t="shared" si="347"/>
        <v>5</v>
      </c>
      <c r="P1049" s="20">
        <f t="shared" si="348"/>
        <v>0</v>
      </c>
      <c r="Q1049" s="20">
        <f t="shared" si="349"/>
        <v>0</v>
      </c>
      <c r="R1049" s="21">
        <v>26</v>
      </c>
      <c r="S1049" s="22">
        <f t="shared" si="331"/>
        <v>42</v>
      </c>
      <c r="T1049" s="22">
        <f t="shared" si="332"/>
        <v>12</v>
      </c>
      <c r="U1049" s="22">
        <f t="shared" si="333"/>
        <v>5</v>
      </c>
      <c r="V1049" s="22">
        <f t="shared" si="334"/>
        <v>5</v>
      </c>
      <c r="W1049" s="22">
        <f t="shared" si="335"/>
        <v>0</v>
      </c>
      <c r="X1049" s="26">
        <v>5</v>
      </c>
      <c r="Y1049" s="27">
        <v>5</v>
      </c>
      <c r="Z1049" s="27">
        <v>12</v>
      </c>
      <c r="AA1049" s="27"/>
      <c r="AB1049" s="27"/>
      <c r="AC1049" s="27">
        <v>42</v>
      </c>
    </row>
    <row r="1050" spans="1:29" ht="15" customHeight="1" x14ac:dyDescent="0.3">
      <c r="A1050" s="155" t="s">
        <v>142</v>
      </c>
      <c r="B1050" s="157" t="s">
        <v>613</v>
      </c>
      <c r="C1050" s="95" t="s">
        <v>385</v>
      </c>
      <c r="D1050" s="106">
        <v>19</v>
      </c>
      <c r="E1050" s="104" t="s">
        <v>46</v>
      </c>
      <c r="F1050" s="159">
        <f t="shared" si="343"/>
        <v>7</v>
      </c>
      <c r="G1050" s="208" t="s">
        <v>144</v>
      </c>
      <c r="H1050" s="209" t="s">
        <v>386</v>
      </c>
      <c r="I1050" s="210">
        <v>40239</v>
      </c>
      <c r="J1050" s="17">
        <f t="shared" si="329"/>
        <v>75</v>
      </c>
      <c r="K1050" s="18">
        <f t="shared" si="330"/>
        <v>75</v>
      </c>
      <c r="L1050" s="19">
        <f t="shared" si="344"/>
        <v>75</v>
      </c>
      <c r="M1050" s="20">
        <f t="shared" si="345"/>
        <v>0</v>
      </c>
      <c r="N1050" s="20">
        <f t="shared" si="346"/>
        <v>0</v>
      </c>
      <c r="O1050" s="20">
        <f t="shared" si="347"/>
        <v>0</v>
      </c>
      <c r="P1050" s="20">
        <f t="shared" si="348"/>
        <v>0</v>
      </c>
      <c r="Q1050" s="20">
        <f t="shared" si="349"/>
        <v>0</v>
      </c>
      <c r="R1050" s="21">
        <v>0</v>
      </c>
      <c r="S1050" s="22">
        <f t="shared" si="331"/>
        <v>75</v>
      </c>
      <c r="T1050" s="22">
        <f t="shared" si="332"/>
        <v>0</v>
      </c>
      <c r="U1050" s="22">
        <f t="shared" si="333"/>
        <v>0</v>
      </c>
      <c r="V1050" s="22">
        <f t="shared" si="334"/>
        <v>0</v>
      </c>
      <c r="W1050" s="22">
        <f t="shared" si="335"/>
        <v>0</v>
      </c>
      <c r="X1050" s="26">
        <v>0</v>
      </c>
      <c r="Y1050" s="27">
        <v>75</v>
      </c>
      <c r="Z1050" s="27"/>
      <c r="AA1050" s="27"/>
      <c r="AB1050" s="27"/>
      <c r="AC1050" s="27">
        <v>0</v>
      </c>
    </row>
    <row r="1051" spans="1:29" ht="15" customHeight="1" x14ac:dyDescent="0.3">
      <c r="A1051" s="155" t="s">
        <v>142</v>
      </c>
      <c r="B1051" s="157" t="s">
        <v>868</v>
      </c>
      <c r="C1051" s="95" t="s">
        <v>682</v>
      </c>
      <c r="D1051" s="106">
        <v>19</v>
      </c>
      <c r="E1051" s="104" t="s">
        <v>46</v>
      </c>
      <c r="F1051" s="159">
        <f t="shared" si="343"/>
        <v>8</v>
      </c>
      <c r="G1051" s="208" t="s">
        <v>1020</v>
      </c>
      <c r="H1051" s="209" t="s">
        <v>1064</v>
      </c>
      <c r="I1051" s="210">
        <v>40229</v>
      </c>
      <c r="J1051" s="17">
        <f t="shared" si="329"/>
        <v>72</v>
      </c>
      <c r="K1051" s="18">
        <f t="shared" si="330"/>
        <v>69</v>
      </c>
      <c r="L1051" s="19">
        <f t="shared" si="344"/>
        <v>45</v>
      </c>
      <c r="M1051" s="20">
        <f t="shared" si="345"/>
        <v>24</v>
      </c>
      <c r="N1051" s="20">
        <f t="shared" si="346"/>
        <v>0</v>
      </c>
      <c r="O1051" s="20">
        <f t="shared" si="347"/>
        <v>0</v>
      </c>
      <c r="P1051" s="20">
        <f t="shared" si="348"/>
        <v>0</v>
      </c>
      <c r="Q1051" s="20">
        <f t="shared" si="349"/>
        <v>0</v>
      </c>
      <c r="R1051" s="21">
        <v>3</v>
      </c>
      <c r="S1051" s="22">
        <f t="shared" si="331"/>
        <v>45</v>
      </c>
      <c r="T1051" s="22">
        <f t="shared" si="332"/>
        <v>24</v>
      </c>
      <c r="U1051" s="22">
        <f t="shared" si="333"/>
        <v>0</v>
      </c>
      <c r="V1051" s="22">
        <f t="shared" si="334"/>
        <v>0</v>
      </c>
      <c r="W1051" s="22">
        <f t="shared" si="335"/>
        <v>0</v>
      </c>
      <c r="X1051" s="26">
        <v>45</v>
      </c>
      <c r="Y1051" s="27"/>
      <c r="Z1051" s="27"/>
      <c r="AA1051" s="27"/>
      <c r="AB1051" s="27"/>
      <c r="AC1051" s="27">
        <v>24</v>
      </c>
    </row>
    <row r="1052" spans="1:29" ht="15" customHeight="1" x14ac:dyDescent="0.3">
      <c r="A1052" s="165" t="s">
        <v>142</v>
      </c>
      <c r="B1052" s="228" t="s">
        <v>1148</v>
      </c>
      <c r="C1052" s="231" t="s">
        <v>1060</v>
      </c>
      <c r="D1052" s="232">
        <v>6</v>
      </c>
      <c r="E1052" s="225" t="s">
        <v>31</v>
      </c>
      <c r="F1052" s="159">
        <f t="shared" si="343"/>
        <v>9</v>
      </c>
      <c r="G1052" s="208" t="s">
        <v>106</v>
      </c>
      <c r="H1052" s="209" t="s">
        <v>839</v>
      </c>
      <c r="I1052" s="210">
        <v>40235</v>
      </c>
      <c r="J1052" s="17">
        <f t="shared" si="329"/>
        <v>70</v>
      </c>
      <c r="K1052" s="18">
        <f t="shared" si="330"/>
        <v>68</v>
      </c>
      <c r="L1052" s="19">
        <f t="shared" si="344"/>
        <v>30</v>
      </c>
      <c r="M1052" s="20">
        <f t="shared" si="345"/>
        <v>18</v>
      </c>
      <c r="N1052" s="20">
        <f t="shared" si="346"/>
        <v>15</v>
      </c>
      <c r="O1052" s="20">
        <f t="shared" si="347"/>
        <v>5</v>
      </c>
      <c r="P1052" s="20">
        <f t="shared" si="348"/>
        <v>0</v>
      </c>
      <c r="Q1052" s="20">
        <f t="shared" si="349"/>
        <v>0</v>
      </c>
      <c r="R1052" s="21">
        <v>2</v>
      </c>
      <c r="S1052" s="22">
        <f t="shared" si="331"/>
        <v>30</v>
      </c>
      <c r="T1052" s="22">
        <f t="shared" si="332"/>
        <v>18</v>
      </c>
      <c r="U1052" s="22">
        <f t="shared" si="333"/>
        <v>15</v>
      </c>
      <c r="V1052" s="22">
        <f t="shared" si="334"/>
        <v>5</v>
      </c>
      <c r="W1052" s="22">
        <f t="shared" si="335"/>
        <v>0</v>
      </c>
      <c r="X1052" s="26">
        <v>30</v>
      </c>
      <c r="Y1052" s="27">
        <v>5</v>
      </c>
      <c r="Z1052" s="27">
        <v>15</v>
      </c>
      <c r="AA1052" s="27"/>
      <c r="AB1052" s="27"/>
      <c r="AC1052" s="27">
        <v>18</v>
      </c>
    </row>
    <row r="1053" spans="1:29" ht="15" customHeight="1" x14ac:dyDescent="0.3">
      <c r="A1053" s="165" t="s">
        <v>142</v>
      </c>
      <c r="B1053" s="228" t="s">
        <v>2501</v>
      </c>
      <c r="C1053" s="227" t="s">
        <v>2152</v>
      </c>
      <c r="D1053" s="232">
        <v>15</v>
      </c>
      <c r="E1053" s="225" t="s">
        <v>29</v>
      </c>
      <c r="F1053" s="159">
        <f t="shared" si="343"/>
        <v>10</v>
      </c>
      <c r="G1053" s="211" t="s">
        <v>249</v>
      </c>
      <c r="H1053" s="212" t="s">
        <v>2153</v>
      </c>
      <c r="I1053" s="213">
        <v>40561</v>
      </c>
      <c r="J1053" s="17">
        <f t="shared" si="329"/>
        <v>60</v>
      </c>
      <c r="K1053" s="18">
        <f t="shared" si="330"/>
        <v>60</v>
      </c>
      <c r="L1053" s="19">
        <f t="shared" si="344"/>
        <v>60</v>
      </c>
      <c r="M1053" s="20">
        <f t="shared" si="345"/>
        <v>0</v>
      </c>
      <c r="N1053" s="20">
        <f t="shared" si="346"/>
        <v>0</v>
      </c>
      <c r="O1053" s="20">
        <f t="shared" si="347"/>
        <v>0</v>
      </c>
      <c r="P1053" s="20">
        <f t="shared" si="348"/>
        <v>0</v>
      </c>
      <c r="Q1053" s="20">
        <f t="shared" si="349"/>
        <v>0</v>
      </c>
      <c r="R1053" s="21">
        <v>0</v>
      </c>
      <c r="S1053" s="22">
        <f t="shared" si="331"/>
        <v>60</v>
      </c>
      <c r="T1053" s="22">
        <f t="shared" si="332"/>
        <v>0</v>
      </c>
      <c r="U1053" s="22">
        <f t="shared" si="333"/>
        <v>0</v>
      </c>
      <c r="V1053" s="22">
        <f t="shared" si="334"/>
        <v>0</v>
      </c>
      <c r="W1053" s="22">
        <f t="shared" si="335"/>
        <v>0</v>
      </c>
      <c r="X1053" s="26"/>
      <c r="Y1053" s="27"/>
      <c r="Z1053" s="27"/>
      <c r="AA1053" s="27"/>
      <c r="AB1053" s="27"/>
      <c r="AC1053" s="27">
        <v>60</v>
      </c>
    </row>
    <row r="1054" spans="1:29" ht="15" customHeight="1" x14ac:dyDescent="0.3">
      <c r="A1054" s="155" t="s">
        <v>142</v>
      </c>
      <c r="B1054" s="229" t="s">
        <v>366</v>
      </c>
      <c r="C1054" s="231" t="s">
        <v>367</v>
      </c>
      <c r="D1054" s="232">
        <v>18</v>
      </c>
      <c r="E1054" s="225" t="s">
        <v>71</v>
      </c>
      <c r="F1054" s="159">
        <f t="shared" si="343"/>
        <v>11</v>
      </c>
      <c r="G1054" s="208" t="s">
        <v>368</v>
      </c>
      <c r="H1054" s="209" t="s">
        <v>369</v>
      </c>
      <c r="I1054" s="210">
        <v>40348</v>
      </c>
      <c r="J1054" s="17">
        <f t="shared" si="329"/>
        <v>60</v>
      </c>
      <c r="K1054" s="18">
        <f t="shared" si="330"/>
        <v>60</v>
      </c>
      <c r="L1054" s="19">
        <f t="shared" si="344"/>
        <v>30</v>
      </c>
      <c r="M1054" s="20">
        <f t="shared" si="345"/>
        <v>18</v>
      </c>
      <c r="N1054" s="20">
        <f t="shared" si="346"/>
        <v>12</v>
      </c>
      <c r="O1054" s="20">
        <f t="shared" si="347"/>
        <v>0</v>
      </c>
      <c r="P1054" s="20">
        <f t="shared" si="348"/>
        <v>0</v>
      </c>
      <c r="Q1054" s="20">
        <f t="shared" si="349"/>
        <v>0</v>
      </c>
      <c r="R1054" s="21">
        <v>0</v>
      </c>
      <c r="S1054" s="22">
        <f t="shared" si="331"/>
        <v>30</v>
      </c>
      <c r="T1054" s="22">
        <f t="shared" si="332"/>
        <v>18</v>
      </c>
      <c r="U1054" s="22">
        <f t="shared" si="333"/>
        <v>12</v>
      </c>
      <c r="V1054" s="22">
        <f t="shared" si="334"/>
        <v>0</v>
      </c>
      <c r="W1054" s="22">
        <f t="shared" si="335"/>
        <v>0</v>
      </c>
      <c r="X1054" s="26"/>
      <c r="Y1054" s="27">
        <v>12</v>
      </c>
      <c r="Z1054" s="27">
        <v>30</v>
      </c>
      <c r="AA1054" s="27"/>
      <c r="AB1054" s="27"/>
      <c r="AC1054" s="27">
        <v>18</v>
      </c>
    </row>
    <row r="1055" spans="1:29" ht="15" customHeight="1" x14ac:dyDescent="0.3">
      <c r="A1055" s="155" t="s">
        <v>142</v>
      </c>
      <c r="B1055" s="228" t="s">
        <v>366</v>
      </c>
      <c r="C1055" s="227" t="s">
        <v>367</v>
      </c>
      <c r="D1055" s="232">
        <v>18</v>
      </c>
      <c r="E1055" s="225" t="s">
        <v>71</v>
      </c>
      <c r="F1055" s="159">
        <f t="shared" si="343"/>
        <v>12</v>
      </c>
      <c r="G1055" s="211" t="s">
        <v>2055</v>
      </c>
      <c r="H1055" s="212" t="s">
        <v>1419</v>
      </c>
      <c r="I1055" s="213">
        <v>40662</v>
      </c>
      <c r="J1055" s="17">
        <f t="shared" si="329"/>
        <v>56</v>
      </c>
      <c r="K1055" s="18">
        <f t="shared" si="330"/>
        <v>56</v>
      </c>
      <c r="L1055" s="19">
        <f t="shared" si="344"/>
        <v>24</v>
      </c>
      <c r="M1055" s="20">
        <f t="shared" si="345"/>
        <v>15</v>
      </c>
      <c r="N1055" s="20">
        <f t="shared" si="346"/>
        <v>12</v>
      </c>
      <c r="O1055" s="20">
        <f t="shared" si="347"/>
        <v>5</v>
      </c>
      <c r="P1055" s="20">
        <f t="shared" si="348"/>
        <v>0</v>
      </c>
      <c r="Q1055" s="20">
        <f t="shared" si="349"/>
        <v>0</v>
      </c>
      <c r="R1055" s="21">
        <v>0</v>
      </c>
      <c r="S1055" s="22">
        <f t="shared" si="331"/>
        <v>24</v>
      </c>
      <c r="T1055" s="22">
        <f t="shared" si="332"/>
        <v>15</v>
      </c>
      <c r="U1055" s="22">
        <f t="shared" si="333"/>
        <v>12</v>
      </c>
      <c r="V1055" s="22">
        <f t="shared" si="334"/>
        <v>5</v>
      </c>
      <c r="W1055" s="22">
        <f t="shared" si="335"/>
        <v>0</v>
      </c>
      <c r="X1055" s="26">
        <v>15</v>
      </c>
      <c r="Y1055" s="27">
        <v>5</v>
      </c>
      <c r="Z1055" s="27">
        <v>12</v>
      </c>
      <c r="AA1055" s="27"/>
      <c r="AB1055" s="27"/>
      <c r="AC1055" s="27">
        <v>24</v>
      </c>
    </row>
    <row r="1056" spans="1:29" ht="15" customHeight="1" x14ac:dyDescent="0.3">
      <c r="A1056" s="155" t="s">
        <v>142</v>
      </c>
      <c r="B1056" s="229" t="s">
        <v>268</v>
      </c>
      <c r="C1056" s="231" t="s">
        <v>210</v>
      </c>
      <c r="D1056" s="225">
        <v>15</v>
      </c>
      <c r="E1056" s="225" t="s">
        <v>29</v>
      </c>
      <c r="F1056" s="159">
        <f t="shared" si="343"/>
        <v>13</v>
      </c>
      <c r="G1056" s="208" t="s">
        <v>1018</v>
      </c>
      <c r="H1056" s="209" t="s">
        <v>978</v>
      </c>
      <c r="I1056" s="210">
        <v>40414</v>
      </c>
      <c r="J1056" s="17">
        <f t="shared" si="329"/>
        <v>56</v>
      </c>
      <c r="K1056" s="18">
        <f t="shared" si="330"/>
        <v>48</v>
      </c>
      <c r="L1056" s="19">
        <f t="shared" si="344"/>
        <v>30</v>
      </c>
      <c r="M1056" s="20">
        <f t="shared" si="345"/>
        <v>18</v>
      </c>
      <c r="N1056" s="20">
        <f t="shared" si="346"/>
        <v>0</v>
      </c>
      <c r="O1056" s="20">
        <f t="shared" si="347"/>
        <v>0</v>
      </c>
      <c r="P1056" s="20">
        <f t="shared" si="348"/>
        <v>0</v>
      </c>
      <c r="Q1056" s="20">
        <f t="shared" si="349"/>
        <v>0</v>
      </c>
      <c r="R1056" s="21">
        <v>8</v>
      </c>
      <c r="S1056" s="22">
        <f t="shared" si="331"/>
        <v>30</v>
      </c>
      <c r="T1056" s="22">
        <f t="shared" si="332"/>
        <v>18</v>
      </c>
      <c r="U1056" s="22">
        <f t="shared" si="333"/>
        <v>0</v>
      </c>
      <c r="V1056" s="22">
        <f t="shared" si="334"/>
        <v>0</v>
      </c>
      <c r="W1056" s="22">
        <f t="shared" si="335"/>
        <v>0</v>
      </c>
      <c r="X1056" s="26">
        <v>30</v>
      </c>
      <c r="Y1056" s="27"/>
      <c r="Z1056" s="27"/>
      <c r="AA1056" s="27"/>
      <c r="AB1056" s="27"/>
      <c r="AC1056" s="27">
        <v>18</v>
      </c>
    </row>
    <row r="1057" spans="1:29" ht="15" customHeight="1" x14ac:dyDescent="0.3">
      <c r="A1057" s="165" t="s">
        <v>142</v>
      </c>
      <c r="B1057" s="229" t="s">
        <v>866</v>
      </c>
      <c r="C1057" s="231" t="s">
        <v>833</v>
      </c>
      <c r="D1057" s="232">
        <v>3</v>
      </c>
      <c r="E1057" s="225" t="s">
        <v>39</v>
      </c>
      <c r="F1057" s="159">
        <f t="shared" si="343"/>
        <v>14</v>
      </c>
      <c r="G1057" s="208" t="s">
        <v>791</v>
      </c>
      <c r="H1057" s="209" t="s">
        <v>839</v>
      </c>
      <c r="I1057" s="210">
        <v>40255</v>
      </c>
      <c r="J1057" s="17">
        <f t="shared" si="329"/>
        <v>55</v>
      </c>
      <c r="K1057" s="18">
        <f t="shared" si="330"/>
        <v>50</v>
      </c>
      <c r="L1057" s="19">
        <f t="shared" si="344"/>
        <v>30</v>
      </c>
      <c r="M1057" s="20">
        <f t="shared" si="345"/>
        <v>15</v>
      </c>
      <c r="N1057" s="20">
        <f t="shared" si="346"/>
        <v>5</v>
      </c>
      <c r="O1057" s="20">
        <f t="shared" si="347"/>
        <v>0</v>
      </c>
      <c r="P1057" s="20">
        <f t="shared" si="348"/>
        <v>0</v>
      </c>
      <c r="Q1057" s="20">
        <f t="shared" si="349"/>
        <v>0</v>
      </c>
      <c r="R1057" s="21">
        <v>5</v>
      </c>
      <c r="S1057" s="22">
        <f t="shared" si="331"/>
        <v>30</v>
      </c>
      <c r="T1057" s="22">
        <f t="shared" si="332"/>
        <v>15</v>
      </c>
      <c r="U1057" s="22">
        <f t="shared" si="333"/>
        <v>5</v>
      </c>
      <c r="V1057" s="22">
        <f t="shared" si="334"/>
        <v>0</v>
      </c>
      <c r="W1057" s="22">
        <f t="shared" si="335"/>
        <v>0</v>
      </c>
      <c r="X1057" s="26">
        <v>15</v>
      </c>
      <c r="Y1057" s="27">
        <v>30</v>
      </c>
      <c r="Z1057" s="27"/>
      <c r="AA1057" s="27"/>
      <c r="AB1057" s="27"/>
      <c r="AC1057" s="27">
        <v>5</v>
      </c>
    </row>
    <row r="1058" spans="1:29" ht="15" customHeight="1" x14ac:dyDescent="0.3">
      <c r="A1058" s="155" t="s">
        <v>142</v>
      </c>
      <c r="B1058" s="233" t="s">
        <v>1006</v>
      </c>
      <c r="C1058" s="225" t="s">
        <v>933</v>
      </c>
      <c r="D1058" s="232">
        <v>5</v>
      </c>
      <c r="E1058" s="225" t="s">
        <v>53</v>
      </c>
      <c r="F1058" s="159">
        <f t="shared" si="343"/>
        <v>15</v>
      </c>
      <c r="G1058" s="217" t="s">
        <v>934</v>
      </c>
      <c r="H1058" s="218" t="s">
        <v>935</v>
      </c>
      <c r="I1058" s="219">
        <v>40196</v>
      </c>
      <c r="J1058" s="17">
        <f t="shared" si="329"/>
        <v>36</v>
      </c>
      <c r="K1058" s="18">
        <f t="shared" si="330"/>
        <v>36</v>
      </c>
      <c r="L1058" s="19">
        <f t="shared" si="344"/>
        <v>30</v>
      </c>
      <c r="M1058" s="20">
        <f t="shared" si="345"/>
        <v>6</v>
      </c>
      <c r="N1058" s="20">
        <f t="shared" si="346"/>
        <v>0</v>
      </c>
      <c r="O1058" s="20">
        <f t="shared" si="347"/>
        <v>0</v>
      </c>
      <c r="P1058" s="20">
        <f t="shared" si="348"/>
        <v>0</v>
      </c>
      <c r="Q1058" s="20">
        <f t="shared" si="349"/>
        <v>0</v>
      </c>
      <c r="R1058" s="21">
        <v>0</v>
      </c>
      <c r="S1058" s="22">
        <f t="shared" si="331"/>
        <v>30</v>
      </c>
      <c r="T1058" s="22">
        <f t="shared" si="332"/>
        <v>6</v>
      </c>
      <c r="U1058" s="22">
        <f t="shared" si="333"/>
        <v>0</v>
      </c>
      <c r="V1058" s="22">
        <f t="shared" si="334"/>
        <v>0</v>
      </c>
      <c r="W1058" s="22">
        <f t="shared" si="335"/>
        <v>0</v>
      </c>
      <c r="X1058" s="26">
        <v>30</v>
      </c>
      <c r="Y1058" s="27"/>
      <c r="Z1058" s="27"/>
      <c r="AA1058" s="27"/>
      <c r="AB1058" s="37"/>
      <c r="AC1058" s="37">
        <v>6</v>
      </c>
    </row>
    <row r="1059" spans="1:29" ht="15" customHeight="1" x14ac:dyDescent="0.3">
      <c r="A1059" s="155" t="s">
        <v>142</v>
      </c>
      <c r="B1059" s="220" t="s">
        <v>1195</v>
      </c>
      <c r="C1059" s="221" t="s">
        <v>27</v>
      </c>
      <c r="D1059" s="225">
        <v>7</v>
      </c>
      <c r="E1059" s="225" t="s">
        <v>28</v>
      </c>
      <c r="F1059" s="159">
        <f t="shared" si="343"/>
        <v>16</v>
      </c>
      <c r="G1059" s="214" t="s">
        <v>1398</v>
      </c>
      <c r="H1059" s="215" t="s">
        <v>1399</v>
      </c>
      <c r="I1059" s="216">
        <v>40392</v>
      </c>
      <c r="J1059" s="17">
        <f t="shared" si="329"/>
        <v>35</v>
      </c>
      <c r="K1059" s="18">
        <f t="shared" si="330"/>
        <v>35</v>
      </c>
      <c r="L1059" s="19">
        <f t="shared" si="344"/>
        <v>30</v>
      </c>
      <c r="M1059" s="20">
        <f t="shared" si="345"/>
        <v>5</v>
      </c>
      <c r="N1059" s="20">
        <f t="shared" si="346"/>
        <v>0</v>
      </c>
      <c r="O1059" s="20">
        <f t="shared" si="347"/>
        <v>0</v>
      </c>
      <c r="P1059" s="20">
        <f t="shared" si="348"/>
        <v>0</v>
      </c>
      <c r="Q1059" s="20">
        <f t="shared" si="349"/>
        <v>0</v>
      </c>
      <c r="R1059" s="21">
        <v>0</v>
      </c>
      <c r="S1059" s="22">
        <f t="shared" si="331"/>
        <v>30</v>
      </c>
      <c r="T1059" s="22">
        <f t="shared" si="332"/>
        <v>5</v>
      </c>
      <c r="U1059" s="22">
        <f t="shared" si="333"/>
        <v>0</v>
      </c>
      <c r="V1059" s="22">
        <f t="shared" si="334"/>
        <v>0</v>
      </c>
      <c r="W1059" s="22">
        <f t="shared" si="335"/>
        <v>0</v>
      </c>
      <c r="X1059" s="26">
        <v>0</v>
      </c>
      <c r="Y1059" s="27">
        <v>5</v>
      </c>
      <c r="Z1059" s="27">
        <v>30</v>
      </c>
      <c r="AA1059" s="27"/>
      <c r="AB1059" s="37"/>
      <c r="AC1059" s="37">
        <v>0</v>
      </c>
    </row>
    <row r="1060" spans="1:29" ht="15" customHeight="1" x14ac:dyDescent="0.3">
      <c r="A1060" s="155" t="s">
        <v>142</v>
      </c>
      <c r="B1060" s="220" t="s">
        <v>130</v>
      </c>
      <c r="C1060" s="221" t="s">
        <v>131</v>
      </c>
      <c r="D1060" s="232">
        <v>8</v>
      </c>
      <c r="E1060" s="225" t="s">
        <v>49</v>
      </c>
      <c r="F1060" s="159">
        <f t="shared" si="343"/>
        <v>17</v>
      </c>
      <c r="G1060" s="214" t="s">
        <v>1791</v>
      </c>
      <c r="H1060" s="215" t="s">
        <v>1792</v>
      </c>
      <c r="I1060" s="216">
        <v>40302</v>
      </c>
      <c r="J1060" s="17">
        <f t="shared" si="329"/>
        <v>33</v>
      </c>
      <c r="K1060" s="18">
        <f t="shared" si="330"/>
        <v>33</v>
      </c>
      <c r="L1060" s="19">
        <f t="shared" si="344"/>
        <v>28</v>
      </c>
      <c r="M1060" s="20">
        <f t="shared" si="345"/>
        <v>5</v>
      </c>
      <c r="N1060" s="20">
        <f t="shared" si="346"/>
        <v>0</v>
      </c>
      <c r="O1060" s="20">
        <f t="shared" si="347"/>
        <v>0</v>
      </c>
      <c r="P1060" s="20">
        <f t="shared" si="348"/>
        <v>0</v>
      </c>
      <c r="Q1060" s="20">
        <f t="shared" si="349"/>
        <v>0</v>
      </c>
      <c r="R1060" s="21">
        <v>0</v>
      </c>
      <c r="S1060" s="22">
        <f t="shared" si="331"/>
        <v>28</v>
      </c>
      <c r="T1060" s="22">
        <f t="shared" si="332"/>
        <v>5</v>
      </c>
      <c r="U1060" s="22">
        <f t="shared" si="333"/>
        <v>0</v>
      </c>
      <c r="V1060" s="22">
        <f t="shared" si="334"/>
        <v>0</v>
      </c>
      <c r="W1060" s="22">
        <f t="shared" si="335"/>
        <v>0</v>
      </c>
      <c r="X1060" s="26">
        <v>5</v>
      </c>
      <c r="Y1060" s="27"/>
      <c r="Z1060" s="27"/>
      <c r="AA1060" s="27"/>
      <c r="AB1060" s="37"/>
      <c r="AC1060" s="37">
        <v>28</v>
      </c>
    </row>
    <row r="1061" spans="1:29" ht="15" customHeight="1" x14ac:dyDescent="0.3">
      <c r="A1061" s="155" t="s">
        <v>142</v>
      </c>
      <c r="B1061" s="220" t="s">
        <v>875</v>
      </c>
      <c r="C1061" s="221" t="s">
        <v>874</v>
      </c>
      <c r="D1061" s="232">
        <v>8</v>
      </c>
      <c r="E1061" s="225" t="s">
        <v>49</v>
      </c>
      <c r="F1061" s="159">
        <f t="shared" si="343"/>
        <v>18</v>
      </c>
      <c r="G1061" s="214" t="s">
        <v>1417</v>
      </c>
      <c r="H1061" s="215" t="s">
        <v>1418</v>
      </c>
      <c r="I1061" s="216">
        <v>40858</v>
      </c>
      <c r="J1061" s="17">
        <f t="shared" si="329"/>
        <v>30</v>
      </c>
      <c r="K1061" s="18">
        <f t="shared" si="330"/>
        <v>30</v>
      </c>
      <c r="L1061" s="19">
        <f t="shared" si="344"/>
        <v>30</v>
      </c>
      <c r="M1061" s="20">
        <f t="shared" si="345"/>
        <v>0</v>
      </c>
      <c r="N1061" s="20">
        <f t="shared" si="346"/>
        <v>0</v>
      </c>
      <c r="O1061" s="20">
        <f t="shared" si="347"/>
        <v>0</v>
      </c>
      <c r="P1061" s="20">
        <f t="shared" si="348"/>
        <v>0</v>
      </c>
      <c r="Q1061" s="20">
        <f t="shared" si="349"/>
        <v>0</v>
      </c>
      <c r="R1061" s="21">
        <v>0</v>
      </c>
      <c r="S1061" s="22">
        <f t="shared" si="331"/>
        <v>30</v>
      </c>
      <c r="T1061" s="22">
        <f t="shared" si="332"/>
        <v>0</v>
      </c>
      <c r="U1061" s="22">
        <f t="shared" si="333"/>
        <v>0</v>
      </c>
      <c r="V1061" s="22">
        <f t="shared" si="334"/>
        <v>0</v>
      </c>
      <c r="W1061" s="22">
        <f t="shared" si="335"/>
        <v>0</v>
      </c>
      <c r="X1061" s="26">
        <v>30</v>
      </c>
      <c r="Y1061" s="27"/>
      <c r="Z1061" s="27"/>
      <c r="AA1061" s="27"/>
      <c r="AB1061" s="37"/>
      <c r="AC1061" s="37"/>
    </row>
    <row r="1062" spans="1:29" ht="15" customHeight="1" x14ac:dyDescent="0.3">
      <c r="A1062" s="155" t="s">
        <v>142</v>
      </c>
      <c r="B1062" s="228" t="s">
        <v>124</v>
      </c>
      <c r="C1062" s="231" t="s">
        <v>125</v>
      </c>
      <c r="D1062" s="232">
        <v>12</v>
      </c>
      <c r="E1062" s="225" t="s">
        <v>25</v>
      </c>
      <c r="F1062" s="159">
        <f t="shared" si="343"/>
        <v>19</v>
      </c>
      <c r="G1062" s="208" t="s">
        <v>369</v>
      </c>
      <c r="H1062" s="209" t="s">
        <v>2324</v>
      </c>
      <c r="I1062" s="210">
        <v>40585</v>
      </c>
      <c r="J1062" s="17">
        <f t="shared" si="329"/>
        <v>20</v>
      </c>
      <c r="K1062" s="18">
        <f t="shared" si="330"/>
        <v>20</v>
      </c>
      <c r="L1062" s="19">
        <f t="shared" si="344"/>
        <v>15</v>
      </c>
      <c r="M1062" s="20">
        <f t="shared" si="345"/>
        <v>5</v>
      </c>
      <c r="N1062" s="20">
        <f t="shared" si="346"/>
        <v>0</v>
      </c>
      <c r="O1062" s="20">
        <f t="shared" si="347"/>
        <v>0</v>
      </c>
      <c r="P1062" s="20">
        <f t="shared" si="348"/>
        <v>0</v>
      </c>
      <c r="Q1062" s="20">
        <f t="shared" si="349"/>
        <v>0</v>
      </c>
      <c r="R1062" s="21">
        <v>0</v>
      </c>
      <c r="S1062" s="22">
        <f t="shared" si="331"/>
        <v>15</v>
      </c>
      <c r="T1062" s="22">
        <f t="shared" si="332"/>
        <v>5</v>
      </c>
      <c r="U1062" s="22">
        <f t="shared" si="333"/>
        <v>0</v>
      </c>
      <c r="V1062" s="22">
        <f t="shared" si="334"/>
        <v>0</v>
      </c>
      <c r="W1062" s="22">
        <f t="shared" si="335"/>
        <v>0</v>
      </c>
      <c r="X1062" s="26"/>
      <c r="Y1062" s="27">
        <v>5</v>
      </c>
      <c r="Z1062" s="27">
        <v>15</v>
      </c>
      <c r="AA1062" s="27"/>
      <c r="AB1062" s="27"/>
      <c r="AC1062" s="27"/>
    </row>
    <row r="1063" spans="1:29" ht="15" customHeight="1" x14ac:dyDescent="0.3">
      <c r="A1063" s="155" t="s">
        <v>142</v>
      </c>
      <c r="B1063" s="220" t="s">
        <v>1989</v>
      </c>
      <c r="C1063" s="221" t="s">
        <v>1242</v>
      </c>
      <c r="D1063" s="232">
        <v>12</v>
      </c>
      <c r="E1063" s="225" t="s">
        <v>25</v>
      </c>
      <c r="F1063" s="159">
        <f t="shared" si="343"/>
        <v>20</v>
      </c>
      <c r="G1063" s="214" t="s">
        <v>1363</v>
      </c>
      <c r="H1063" s="215" t="s">
        <v>991</v>
      </c>
      <c r="I1063" s="216">
        <v>40397</v>
      </c>
      <c r="J1063" s="17">
        <f t="shared" si="329"/>
        <v>20</v>
      </c>
      <c r="K1063" s="18">
        <f t="shared" si="330"/>
        <v>20</v>
      </c>
      <c r="L1063" s="19">
        <f t="shared" si="344"/>
        <v>15</v>
      </c>
      <c r="M1063" s="20">
        <f t="shared" si="345"/>
        <v>5</v>
      </c>
      <c r="N1063" s="20">
        <f t="shared" si="346"/>
        <v>0</v>
      </c>
      <c r="O1063" s="20">
        <f t="shared" si="347"/>
        <v>0</v>
      </c>
      <c r="P1063" s="20">
        <f t="shared" si="348"/>
        <v>0</v>
      </c>
      <c r="Q1063" s="20">
        <f t="shared" si="349"/>
        <v>0</v>
      </c>
      <c r="R1063" s="21">
        <v>0</v>
      </c>
      <c r="S1063" s="22">
        <f t="shared" si="331"/>
        <v>15</v>
      </c>
      <c r="T1063" s="22">
        <f t="shared" si="332"/>
        <v>5</v>
      </c>
      <c r="U1063" s="22">
        <f t="shared" si="333"/>
        <v>0</v>
      </c>
      <c r="V1063" s="22">
        <f t="shared" si="334"/>
        <v>0</v>
      </c>
      <c r="W1063" s="22">
        <f t="shared" si="335"/>
        <v>0</v>
      </c>
      <c r="X1063" s="26">
        <v>15</v>
      </c>
      <c r="Y1063" s="27"/>
      <c r="Z1063" s="27"/>
      <c r="AA1063" s="27"/>
      <c r="AB1063" s="37"/>
      <c r="AC1063" s="37">
        <v>5</v>
      </c>
    </row>
    <row r="1064" spans="1:29" ht="15" customHeight="1" x14ac:dyDescent="0.3">
      <c r="A1064" s="155" t="s">
        <v>142</v>
      </c>
      <c r="B1064" s="220" t="s">
        <v>2028</v>
      </c>
      <c r="C1064" s="221" t="s">
        <v>1801</v>
      </c>
      <c r="D1064" s="232">
        <v>8</v>
      </c>
      <c r="E1064" s="225" t="s">
        <v>49</v>
      </c>
      <c r="F1064" s="159">
        <f t="shared" si="343"/>
        <v>21</v>
      </c>
      <c r="G1064" s="214" t="s">
        <v>1788</v>
      </c>
      <c r="H1064" s="215" t="s">
        <v>1789</v>
      </c>
      <c r="I1064" s="216">
        <v>40325</v>
      </c>
      <c r="J1064" s="17">
        <f t="shared" si="329"/>
        <v>20</v>
      </c>
      <c r="K1064" s="18">
        <f t="shared" si="330"/>
        <v>20</v>
      </c>
      <c r="L1064" s="19">
        <f t="shared" si="344"/>
        <v>15</v>
      </c>
      <c r="M1064" s="20">
        <f t="shared" si="345"/>
        <v>5</v>
      </c>
      <c r="N1064" s="20">
        <f t="shared" si="346"/>
        <v>0</v>
      </c>
      <c r="O1064" s="20">
        <f t="shared" si="347"/>
        <v>0</v>
      </c>
      <c r="P1064" s="20">
        <f t="shared" si="348"/>
        <v>0</v>
      </c>
      <c r="Q1064" s="20">
        <f t="shared" si="349"/>
        <v>0</v>
      </c>
      <c r="R1064" s="21">
        <v>0</v>
      </c>
      <c r="S1064" s="22">
        <f t="shared" si="331"/>
        <v>15</v>
      </c>
      <c r="T1064" s="22">
        <f t="shared" si="332"/>
        <v>5</v>
      </c>
      <c r="U1064" s="22">
        <f t="shared" si="333"/>
        <v>0</v>
      </c>
      <c r="V1064" s="22">
        <f t="shared" si="334"/>
        <v>0</v>
      </c>
      <c r="W1064" s="22">
        <f t="shared" si="335"/>
        <v>0</v>
      </c>
      <c r="X1064" s="26">
        <v>15</v>
      </c>
      <c r="Y1064" s="27">
        <v>5</v>
      </c>
      <c r="Z1064" s="27"/>
      <c r="AA1064" s="27"/>
      <c r="AB1064" s="37"/>
      <c r="AC1064" s="37"/>
    </row>
    <row r="1065" spans="1:29" ht="15" customHeight="1" x14ac:dyDescent="0.3">
      <c r="A1065" s="155" t="s">
        <v>142</v>
      </c>
      <c r="B1065" s="224" t="s">
        <v>1149</v>
      </c>
      <c r="C1065" s="225" t="s">
        <v>1062</v>
      </c>
      <c r="D1065" s="232">
        <v>9</v>
      </c>
      <c r="E1065" s="225" t="s">
        <v>33</v>
      </c>
      <c r="F1065" s="159">
        <f t="shared" si="343"/>
        <v>22</v>
      </c>
      <c r="G1065" s="217" t="s">
        <v>277</v>
      </c>
      <c r="H1065" s="218" t="s">
        <v>1063</v>
      </c>
      <c r="I1065" s="219">
        <v>40513</v>
      </c>
      <c r="J1065" s="17">
        <f t="shared" si="329"/>
        <v>18</v>
      </c>
      <c r="K1065" s="18">
        <f t="shared" si="330"/>
        <v>15</v>
      </c>
      <c r="L1065" s="19">
        <f t="shared" si="344"/>
        <v>5</v>
      </c>
      <c r="M1065" s="20">
        <f t="shared" si="345"/>
        <v>5</v>
      </c>
      <c r="N1065" s="20">
        <f t="shared" si="346"/>
        <v>5</v>
      </c>
      <c r="O1065" s="20">
        <f t="shared" si="347"/>
        <v>0</v>
      </c>
      <c r="P1065" s="20">
        <f t="shared" si="348"/>
        <v>0</v>
      </c>
      <c r="Q1065" s="20">
        <f t="shared" si="349"/>
        <v>0</v>
      </c>
      <c r="R1065" s="21">
        <v>3</v>
      </c>
      <c r="S1065" s="22">
        <f t="shared" si="331"/>
        <v>5</v>
      </c>
      <c r="T1065" s="22">
        <f t="shared" si="332"/>
        <v>5</v>
      </c>
      <c r="U1065" s="22">
        <f t="shared" si="333"/>
        <v>5</v>
      </c>
      <c r="V1065" s="22">
        <f t="shared" si="334"/>
        <v>0</v>
      </c>
      <c r="W1065" s="22">
        <f t="shared" si="335"/>
        <v>0</v>
      </c>
      <c r="X1065" s="26">
        <v>5</v>
      </c>
      <c r="Y1065" s="27">
        <v>5</v>
      </c>
      <c r="Z1065" s="27"/>
      <c r="AA1065" s="27"/>
      <c r="AB1065" s="37"/>
      <c r="AC1065" s="37">
        <v>5</v>
      </c>
    </row>
    <row r="1066" spans="1:29" ht="15" customHeight="1" x14ac:dyDescent="0.3">
      <c r="A1066" s="165" t="s">
        <v>142</v>
      </c>
      <c r="B1066" s="229" t="s">
        <v>813</v>
      </c>
      <c r="C1066" s="231" t="s">
        <v>814</v>
      </c>
      <c r="D1066" s="225">
        <v>3</v>
      </c>
      <c r="E1066" s="225" t="s">
        <v>39</v>
      </c>
      <c r="F1066" s="159">
        <f t="shared" si="343"/>
        <v>23</v>
      </c>
      <c r="G1066" s="208" t="s">
        <v>282</v>
      </c>
      <c r="H1066" s="209" t="s">
        <v>815</v>
      </c>
      <c r="I1066" s="210">
        <v>40235</v>
      </c>
      <c r="J1066" s="17">
        <f t="shared" si="329"/>
        <v>18</v>
      </c>
      <c r="K1066" s="18">
        <f t="shared" si="330"/>
        <v>15</v>
      </c>
      <c r="L1066" s="19">
        <f t="shared" si="344"/>
        <v>5</v>
      </c>
      <c r="M1066" s="20">
        <f t="shared" si="345"/>
        <v>5</v>
      </c>
      <c r="N1066" s="20">
        <f t="shared" si="346"/>
        <v>5</v>
      </c>
      <c r="O1066" s="20">
        <f t="shared" si="347"/>
        <v>0</v>
      </c>
      <c r="P1066" s="20">
        <f t="shared" si="348"/>
        <v>0</v>
      </c>
      <c r="Q1066" s="20">
        <f t="shared" si="349"/>
        <v>0</v>
      </c>
      <c r="R1066" s="21">
        <v>3</v>
      </c>
      <c r="S1066" s="22">
        <f t="shared" si="331"/>
        <v>5</v>
      </c>
      <c r="T1066" s="22">
        <f t="shared" si="332"/>
        <v>5</v>
      </c>
      <c r="U1066" s="22">
        <f t="shared" si="333"/>
        <v>5</v>
      </c>
      <c r="V1066" s="22">
        <f t="shared" si="334"/>
        <v>0</v>
      </c>
      <c r="W1066" s="22">
        <f t="shared" si="335"/>
        <v>0</v>
      </c>
      <c r="X1066" s="26">
        <v>5</v>
      </c>
      <c r="Y1066" s="27">
        <v>5</v>
      </c>
      <c r="Z1066" s="27"/>
      <c r="AA1066" s="27"/>
      <c r="AB1066" s="27"/>
      <c r="AC1066" s="27">
        <v>5</v>
      </c>
    </row>
    <row r="1067" spans="1:29" ht="15" customHeight="1" x14ac:dyDescent="0.3">
      <c r="A1067" s="155" t="s">
        <v>142</v>
      </c>
      <c r="B1067" s="228" t="s">
        <v>169</v>
      </c>
      <c r="C1067" s="227" t="s">
        <v>170</v>
      </c>
      <c r="D1067" s="232">
        <v>12</v>
      </c>
      <c r="E1067" s="225" t="s">
        <v>25</v>
      </c>
      <c r="F1067" s="159">
        <f t="shared" si="343"/>
        <v>24</v>
      </c>
      <c r="G1067" s="211" t="s">
        <v>107</v>
      </c>
      <c r="H1067" s="212" t="s">
        <v>1421</v>
      </c>
      <c r="I1067" s="213">
        <v>40836</v>
      </c>
      <c r="J1067" s="17">
        <f t="shared" si="329"/>
        <v>17</v>
      </c>
      <c r="K1067" s="18">
        <f t="shared" si="330"/>
        <v>17</v>
      </c>
      <c r="L1067" s="19">
        <f t="shared" si="344"/>
        <v>12</v>
      </c>
      <c r="M1067" s="20">
        <f t="shared" si="345"/>
        <v>5</v>
      </c>
      <c r="N1067" s="20">
        <f t="shared" si="346"/>
        <v>0</v>
      </c>
      <c r="O1067" s="20">
        <f t="shared" si="347"/>
        <v>0</v>
      </c>
      <c r="P1067" s="20">
        <f t="shared" si="348"/>
        <v>0</v>
      </c>
      <c r="Q1067" s="20">
        <f t="shared" si="349"/>
        <v>0</v>
      </c>
      <c r="R1067" s="21">
        <v>0</v>
      </c>
      <c r="S1067" s="22">
        <f t="shared" si="331"/>
        <v>12</v>
      </c>
      <c r="T1067" s="22">
        <f t="shared" si="332"/>
        <v>5</v>
      </c>
      <c r="U1067" s="22">
        <f t="shared" si="333"/>
        <v>0</v>
      </c>
      <c r="V1067" s="22">
        <f t="shared" si="334"/>
        <v>0</v>
      </c>
      <c r="W1067" s="22">
        <f t="shared" si="335"/>
        <v>0</v>
      </c>
      <c r="X1067" s="26">
        <v>12</v>
      </c>
      <c r="Y1067" s="27">
        <v>5</v>
      </c>
      <c r="Z1067" s="27"/>
      <c r="AA1067" s="27"/>
      <c r="AB1067" s="27"/>
      <c r="AC1067" s="27"/>
    </row>
    <row r="1068" spans="1:29" ht="15" customHeight="1" x14ac:dyDescent="0.3">
      <c r="A1068" s="155" t="s">
        <v>142</v>
      </c>
      <c r="B1068" s="228" t="s">
        <v>2029</v>
      </c>
      <c r="C1068" s="227" t="s">
        <v>1802</v>
      </c>
      <c r="D1068" s="232">
        <v>8</v>
      </c>
      <c r="E1068" s="225" t="s">
        <v>49</v>
      </c>
      <c r="F1068" s="159">
        <f t="shared" si="343"/>
        <v>25</v>
      </c>
      <c r="G1068" s="211" t="s">
        <v>1279</v>
      </c>
      <c r="H1068" s="212" t="s">
        <v>1790</v>
      </c>
      <c r="I1068" s="213">
        <v>40345</v>
      </c>
      <c r="J1068" s="17">
        <f t="shared" si="329"/>
        <v>17</v>
      </c>
      <c r="K1068" s="18">
        <f t="shared" si="330"/>
        <v>17</v>
      </c>
      <c r="L1068" s="19">
        <f t="shared" si="344"/>
        <v>12</v>
      </c>
      <c r="M1068" s="20">
        <f t="shared" si="345"/>
        <v>5</v>
      </c>
      <c r="N1068" s="20">
        <f t="shared" si="346"/>
        <v>0</v>
      </c>
      <c r="O1068" s="20">
        <f t="shared" si="347"/>
        <v>0</v>
      </c>
      <c r="P1068" s="20">
        <f t="shared" si="348"/>
        <v>0</v>
      </c>
      <c r="Q1068" s="20">
        <f t="shared" si="349"/>
        <v>0</v>
      </c>
      <c r="R1068" s="21">
        <v>0</v>
      </c>
      <c r="S1068" s="22">
        <f t="shared" si="331"/>
        <v>12</v>
      </c>
      <c r="T1068" s="22">
        <f t="shared" si="332"/>
        <v>5</v>
      </c>
      <c r="U1068" s="22">
        <f t="shared" si="333"/>
        <v>0</v>
      </c>
      <c r="V1068" s="22">
        <f t="shared" si="334"/>
        <v>0</v>
      </c>
      <c r="W1068" s="22">
        <f t="shared" si="335"/>
        <v>0</v>
      </c>
      <c r="X1068" s="26">
        <v>12</v>
      </c>
      <c r="Y1068" s="27">
        <v>5</v>
      </c>
      <c r="Z1068" s="27"/>
      <c r="AA1068" s="27"/>
      <c r="AB1068" s="37"/>
      <c r="AC1068" s="37"/>
    </row>
    <row r="1069" spans="1:29" ht="15" customHeight="1" x14ac:dyDescent="0.3">
      <c r="A1069" s="155" t="s">
        <v>142</v>
      </c>
      <c r="B1069" s="228" t="s">
        <v>1997</v>
      </c>
      <c r="C1069" s="227" t="s">
        <v>1273</v>
      </c>
      <c r="D1069" s="232">
        <v>11</v>
      </c>
      <c r="E1069" s="225" t="s">
        <v>61</v>
      </c>
      <c r="F1069" s="159">
        <f t="shared" si="343"/>
        <v>26</v>
      </c>
      <c r="G1069" s="211" t="s">
        <v>1288</v>
      </c>
      <c r="H1069" s="212" t="s">
        <v>1420</v>
      </c>
      <c r="I1069" s="213">
        <v>40328</v>
      </c>
      <c r="J1069" s="17">
        <f t="shared" si="329"/>
        <v>17</v>
      </c>
      <c r="K1069" s="18">
        <f t="shared" si="330"/>
        <v>17</v>
      </c>
      <c r="L1069" s="19">
        <f t="shared" si="344"/>
        <v>12</v>
      </c>
      <c r="M1069" s="20">
        <f t="shared" si="345"/>
        <v>5</v>
      </c>
      <c r="N1069" s="20">
        <f t="shared" si="346"/>
        <v>0</v>
      </c>
      <c r="O1069" s="20">
        <f t="shared" si="347"/>
        <v>0</v>
      </c>
      <c r="P1069" s="20">
        <f t="shared" si="348"/>
        <v>0</v>
      </c>
      <c r="Q1069" s="20">
        <f t="shared" si="349"/>
        <v>0</v>
      </c>
      <c r="R1069" s="21">
        <v>0</v>
      </c>
      <c r="S1069" s="22">
        <f t="shared" si="331"/>
        <v>12</v>
      </c>
      <c r="T1069" s="22">
        <f t="shared" si="332"/>
        <v>5</v>
      </c>
      <c r="U1069" s="22">
        <f t="shared" si="333"/>
        <v>0</v>
      </c>
      <c r="V1069" s="22">
        <f t="shared" si="334"/>
        <v>0</v>
      </c>
      <c r="W1069" s="22">
        <f t="shared" si="335"/>
        <v>0</v>
      </c>
      <c r="X1069" s="26">
        <v>12</v>
      </c>
      <c r="Y1069" s="27"/>
      <c r="Z1069" s="27"/>
      <c r="AA1069" s="27"/>
      <c r="AB1069" s="37"/>
      <c r="AC1069" s="37">
        <v>5</v>
      </c>
    </row>
    <row r="1070" spans="1:29" ht="15" customHeight="1" x14ac:dyDescent="0.3">
      <c r="A1070" s="165" t="s">
        <v>142</v>
      </c>
      <c r="B1070" s="229" t="s">
        <v>264</v>
      </c>
      <c r="C1070" s="231" t="s">
        <v>251</v>
      </c>
      <c r="D1070" s="232">
        <v>5</v>
      </c>
      <c r="E1070" s="225" t="s">
        <v>53</v>
      </c>
      <c r="F1070" s="159">
        <f t="shared" si="343"/>
        <v>27</v>
      </c>
      <c r="G1070" s="208" t="s">
        <v>84</v>
      </c>
      <c r="H1070" s="209" t="s">
        <v>837</v>
      </c>
      <c r="I1070" s="210">
        <v>40262</v>
      </c>
      <c r="J1070" s="17">
        <f t="shared" si="329"/>
        <v>17</v>
      </c>
      <c r="K1070" s="18">
        <f t="shared" si="330"/>
        <v>17</v>
      </c>
      <c r="L1070" s="19">
        <f t="shared" si="344"/>
        <v>12</v>
      </c>
      <c r="M1070" s="20">
        <f t="shared" si="345"/>
        <v>5</v>
      </c>
      <c r="N1070" s="20">
        <f t="shared" si="346"/>
        <v>0</v>
      </c>
      <c r="O1070" s="20">
        <f t="shared" si="347"/>
        <v>0</v>
      </c>
      <c r="P1070" s="20">
        <f t="shared" si="348"/>
        <v>0</v>
      </c>
      <c r="Q1070" s="20">
        <f t="shared" si="349"/>
        <v>0</v>
      </c>
      <c r="R1070" s="21">
        <v>0</v>
      </c>
      <c r="S1070" s="22">
        <f t="shared" si="331"/>
        <v>12</v>
      </c>
      <c r="T1070" s="22">
        <f t="shared" si="332"/>
        <v>5</v>
      </c>
      <c r="U1070" s="22">
        <f t="shared" si="333"/>
        <v>0</v>
      </c>
      <c r="V1070" s="22">
        <f t="shared" si="334"/>
        <v>0</v>
      </c>
      <c r="W1070" s="22">
        <f t="shared" si="335"/>
        <v>0</v>
      </c>
      <c r="X1070" s="26">
        <v>12</v>
      </c>
      <c r="Y1070" s="27"/>
      <c r="Z1070" s="27"/>
      <c r="AA1070" s="27"/>
      <c r="AB1070" s="37"/>
      <c r="AC1070" s="37">
        <v>5</v>
      </c>
    </row>
    <row r="1071" spans="1:29" ht="15" customHeight="1" x14ac:dyDescent="0.3">
      <c r="A1071" s="155" t="s">
        <v>142</v>
      </c>
      <c r="B1071" s="220" t="s">
        <v>130</v>
      </c>
      <c r="C1071" s="225" t="s">
        <v>131</v>
      </c>
      <c r="D1071" s="225">
        <v>8</v>
      </c>
      <c r="E1071" s="225" t="s">
        <v>49</v>
      </c>
      <c r="F1071" s="159">
        <f t="shared" si="343"/>
        <v>28</v>
      </c>
      <c r="G1071" s="217" t="s">
        <v>30</v>
      </c>
      <c r="H1071" s="218" t="s">
        <v>1191</v>
      </c>
      <c r="I1071" s="219">
        <v>40491</v>
      </c>
      <c r="J1071" s="17">
        <f t="shared" si="329"/>
        <v>15</v>
      </c>
      <c r="K1071" s="18">
        <f t="shared" si="330"/>
        <v>15</v>
      </c>
      <c r="L1071" s="19">
        <f t="shared" si="344"/>
        <v>15</v>
      </c>
      <c r="M1071" s="20">
        <f t="shared" si="345"/>
        <v>0</v>
      </c>
      <c r="N1071" s="20">
        <f t="shared" si="346"/>
        <v>0</v>
      </c>
      <c r="O1071" s="20">
        <f t="shared" si="347"/>
        <v>0</v>
      </c>
      <c r="P1071" s="20">
        <f t="shared" si="348"/>
        <v>0</v>
      </c>
      <c r="Q1071" s="20">
        <f t="shared" si="349"/>
        <v>0</v>
      </c>
      <c r="R1071" s="21">
        <v>0</v>
      </c>
      <c r="S1071" s="22">
        <f t="shared" si="331"/>
        <v>15</v>
      </c>
      <c r="T1071" s="22">
        <f t="shared" si="332"/>
        <v>0</v>
      </c>
      <c r="U1071" s="22">
        <f t="shared" si="333"/>
        <v>0</v>
      </c>
      <c r="V1071" s="22">
        <f t="shared" si="334"/>
        <v>0</v>
      </c>
      <c r="W1071" s="22">
        <f t="shared" si="335"/>
        <v>0</v>
      </c>
      <c r="X1071" s="26">
        <v>0</v>
      </c>
      <c r="Y1071" s="27">
        <v>15</v>
      </c>
      <c r="Z1071" s="27"/>
      <c r="AA1071" s="27"/>
      <c r="AB1071" s="27"/>
      <c r="AC1071" s="27">
        <v>0</v>
      </c>
    </row>
    <row r="1072" spans="1:29" ht="15" customHeight="1" x14ac:dyDescent="0.3">
      <c r="A1072" s="155" t="s">
        <v>142</v>
      </c>
      <c r="B1072" s="229" t="s">
        <v>1171</v>
      </c>
      <c r="C1072" s="256" t="s">
        <v>681</v>
      </c>
      <c r="D1072" s="232">
        <v>18</v>
      </c>
      <c r="E1072" s="225" t="s">
        <v>71</v>
      </c>
      <c r="F1072" s="159">
        <f t="shared" si="343"/>
        <v>29</v>
      </c>
      <c r="G1072" s="208" t="s">
        <v>442</v>
      </c>
      <c r="H1072" s="209" t="s">
        <v>676</v>
      </c>
      <c r="I1072" s="210">
        <v>40464</v>
      </c>
      <c r="J1072" s="17">
        <f t="shared" si="329"/>
        <v>15</v>
      </c>
      <c r="K1072" s="18">
        <f t="shared" si="330"/>
        <v>0</v>
      </c>
      <c r="L1072" s="19">
        <f t="shared" si="344"/>
        <v>0</v>
      </c>
      <c r="M1072" s="20">
        <f t="shared" si="345"/>
        <v>0</v>
      </c>
      <c r="N1072" s="20">
        <f t="shared" si="346"/>
        <v>0</v>
      </c>
      <c r="O1072" s="20">
        <f t="shared" si="347"/>
        <v>0</v>
      </c>
      <c r="P1072" s="20">
        <f t="shared" si="348"/>
        <v>0</v>
      </c>
      <c r="Q1072" s="20">
        <f t="shared" si="349"/>
        <v>0</v>
      </c>
      <c r="R1072" s="21">
        <v>15</v>
      </c>
      <c r="S1072" s="22">
        <f t="shared" si="331"/>
        <v>0</v>
      </c>
      <c r="T1072" s="22">
        <f t="shared" si="332"/>
        <v>0</v>
      </c>
      <c r="U1072" s="22">
        <f t="shared" si="333"/>
        <v>0</v>
      </c>
      <c r="V1072" s="22">
        <f t="shared" si="334"/>
        <v>0</v>
      </c>
      <c r="W1072" s="22">
        <f t="shared" si="335"/>
        <v>0</v>
      </c>
      <c r="X1072" s="26"/>
      <c r="Y1072" s="27"/>
      <c r="Z1072" s="27"/>
      <c r="AA1072" s="27"/>
      <c r="AB1072" s="37"/>
      <c r="AC1072" s="37"/>
    </row>
    <row r="1073" spans="1:29" ht="15" customHeight="1" x14ac:dyDescent="0.3">
      <c r="A1073" s="155" t="s">
        <v>142</v>
      </c>
      <c r="B1073" s="157" t="s">
        <v>605</v>
      </c>
      <c r="C1073" s="95" t="s">
        <v>573</v>
      </c>
      <c r="D1073" s="106">
        <v>3</v>
      </c>
      <c r="E1073" s="104" t="s">
        <v>39</v>
      </c>
      <c r="F1073" s="159">
        <f t="shared" si="343"/>
        <v>30</v>
      </c>
      <c r="G1073" s="208" t="s">
        <v>137</v>
      </c>
      <c r="H1073" s="209" t="s">
        <v>840</v>
      </c>
      <c r="I1073" s="210">
        <v>40225</v>
      </c>
      <c r="J1073" s="17">
        <f t="shared" si="329"/>
        <v>15</v>
      </c>
      <c r="K1073" s="18">
        <f t="shared" si="330"/>
        <v>15</v>
      </c>
      <c r="L1073" s="19">
        <f t="shared" si="344"/>
        <v>5</v>
      </c>
      <c r="M1073" s="20">
        <f t="shared" si="345"/>
        <v>5</v>
      </c>
      <c r="N1073" s="20">
        <f t="shared" si="346"/>
        <v>5</v>
      </c>
      <c r="O1073" s="20">
        <f t="shared" si="347"/>
        <v>0</v>
      </c>
      <c r="P1073" s="20">
        <f t="shared" si="348"/>
        <v>0</v>
      </c>
      <c r="Q1073" s="20">
        <f t="shared" si="349"/>
        <v>0</v>
      </c>
      <c r="R1073" s="21">
        <v>0</v>
      </c>
      <c r="S1073" s="22">
        <f t="shared" si="331"/>
        <v>5</v>
      </c>
      <c r="T1073" s="22">
        <f t="shared" si="332"/>
        <v>5</v>
      </c>
      <c r="U1073" s="22">
        <f t="shared" si="333"/>
        <v>5</v>
      </c>
      <c r="V1073" s="22">
        <f t="shared" si="334"/>
        <v>0</v>
      </c>
      <c r="W1073" s="22">
        <f t="shared" si="335"/>
        <v>0</v>
      </c>
      <c r="X1073" s="26">
        <v>5</v>
      </c>
      <c r="Y1073" s="27">
        <v>5</v>
      </c>
      <c r="Z1073" s="27"/>
      <c r="AA1073" s="27"/>
      <c r="AB1073" s="37"/>
      <c r="AC1073" s="37">
        <v>5</v>
      </c>
    </row>
    <row r="1074" spans="1:29" ht="15" customHeight="1" x14ac:dyDescent="0.3">
      <c r="A1074" s="155" t="s">
        <v>142</v>
      </c>
      <c r="B1074" s="118" t="s">
        <v>1186</v>
      </c>
      <c r="C1074" s="119" t="s">
        <v>217</v>
      </c>
      <c r="D1074" s="106">
        <v>8</v>
      </c>
      <c r="E1074" s="104" t="s">
        <v>49</v>
      </c>
      <c r="F1074" s="159">
        <f t="shared" si="343"/>
        <v>31</v>
      </c>
      <c r="G1074" s="211" t="s">
        <v>1333</v>
      </c>
      <c r="H1074" s="212" t="s">
        <v>1794</v>
      </c>
      <c r="I1074" s="213">
        <v>40885</v>
      </c>
      <c r="J1074" s="17">
        <f t="shared" si="329"/>
        <v>10</v>
      </c>
      <c r="K1074" s="18">
        <f t="shared" si="330"/>
        <v>10</v>
      </c>
      <c r="L1074" s="19">
        <f t="shared" si="344"/>
        <v>5</v>
      </c>
      <c r="M1074" s="20">
        <f t="shared" si="345"/>
        <v>5</v>
      </c>
      <c r="N1074" s="20">
        <f t="shared" si="346"/>
        <v>0</v>
      </c>
      <c r="O1074" s="20">
        <f t="shared" si="347"/>
        <v>0</v>
      </c>
      <c r="P1074" s="20">
        <f t="shared" si="348"/>
        <v>0</v>
      </c>
      <c r="Q1074" s="20">
        <f t="shared" si="349"/>
        <v>0</v>
      </c>
      <c r="R1074" s="21">
        <v>0</v>
      </c>
      <c r="S1074" s="22">
        <f t="shared" si="331"/>
        <v>5</v>
      </c>
      <c r="T1074" s="22">
        <f t="shared" si="332"/>
        <v>5</v>
      </c>
      <c r="U1074" s="22">
        <f t="shared" si="333"/>
        <v>0</v>
      </c>
      <c r="V1074" s="22">
        <f t="shared" si="334"/>
        <v>0</v>
      </c>
      <c r="W1074" s="22">
        <f t="shared" si="335"/>
        <v>0</v>
      </c>
      <c r="X1074" s="26">
        <v>5</v>
      </c>
      <c r="Y1074" s="27">
        <v>5</v>
      </c>
      <c r="Z1074" s="27"/>
      <c r="AA1074" s="27"/>
      <c r="AB1074" s="28"/>
      <c r="AC1074" s="28"/>
    </row>
    <row r="1075" spans="1:29" ht="15" customHeight="1" x14ac:dyDescent="0.3">
      <c r="A1075" s="155" t="s">
        <v>142</v>
      </c>
      <c r="B1075" s="118" t="s">
        <v>335</v>
      </c>
      <c r="C1075" s="119" t="s">
        <v>289</v>
      </c>
      <c r="D1075" s="106">
        <v>9</v>
      </c>
      <c r="E1075" s="104" t="s">
        <v>33</v>
      </c>
      <c r="F1075" s="159">
        <f t="shared" si="343"/>
        <v>32</v>
      </c>
      <c r="G1075" s="211" t="s">
        <v>126</v>
      </c>
      <c r="H1075" s="212" t="s">
        <v>1797</v>
      </c>
      <c r="I1075" s="213">
        <v>40610</v>
      </c>
      <c r="J1075" s="17">
        <f t="shared" si="329"/>
        <v>10</v>
      </c>
      <c r="K1075" s="18">
        <f t="shared" si="330"/>
        <v>10</v>
      </c>
      <c r="L1075" s="19">
        <f t="shared" si="344"/>
        <v>5</v>
      </c>
      <c r="M1075" s="20">
        <f t="shared" si="345"/>
        <v>5</v>
      </c>
      <c r="N1075" s="20">
        <f t="shared" si="346"/>
        <v>0</v>
      </c>
      <c r="O1075" s="20">
        <f t="shared" si="347"/>
        <v>0</v>
      </c>
      <c r="P1075" s="20">
        <f t="shared" si="348"/>
        <v>0</v>
      </c>
      <c r="Q1075" s="20">
        <f t="shared" si="349"/>
        <v>0</v>
      </c>
      <c r="R1075" s="21">
        <v>0</v>
      </c>
      <c r="S1075" s="22">
        <f t="shared" si="331"/>
        <v>5</v>
      </c>
      <c r="T1075" s="22">
        <f t="shared" si="332"/>
        <v>5</v>
      </c>
      <c r="U1075" s="22">
        <f t="shared" si="333"/>
        <v>0</v>
      </c>
      <c r="V1075" s="22">
        <f t="shared" si="334"/>
        <v>0</v>
      </c>
      <c r="W1075" s="22">
        <f t="shared" si="335"/>
        <v>0</v>
      </c>
      <c r="X1075" s="26">
        <v>5</v>
      </c>
      <c r="Y1075" s="27"/>
      <c r="Z1075" s="27"/>
      <c r="AA1075" s="27"/>
      <c r="AB1075" s="27"/>
      <c r="AC1075" s="27">
        <v>5</v>
      </c>
    </row>
    <row r="1076" spans="1:29" ht="15" customHeight="1" x14ac:dyDescent="0.3">
      <c r="A1076" s="155" t="s">
        <v>142</v>
      </c>
      <c r="B1076" s="160" t="s">
        <v>189</v>
      </c>
      <c r="C1076" s="104" t="s">
        <v>190</v>
      </c>
      <c r="D1076" s="106">
        <v>4</v>
      </c>
      <c r="E1076" s="104" t="s">
        <v>81</v>
      </c>
      <c r="F1076" s="159">
        <f t="shared" ref="F1076:F1102" si="350">F1075+1</f>
        <v>33</v>
      </c>
      <c r="G1076" s="217" t="s">
        <v>835</v>
      </c>
      <c r="H1076" s="218" t="s">
        <v>836</v>
      </c>
      <c r="I1076" s="219">
        <v>40456</v>
      </c>
      <c r="J1076" s="17">
        <f t="shared" si="329"/>
        <v>10</v>
      </c>
      <c r="K1076" s="18">
        <f t="shared" si="330"/>
        <v>10</v>
      </c>
      <c r="L1076" s="19">
        <f t="shared" ref="L1076:L1102" si="351">IFERROR(LARGE((S1076:W1076),1),0)</f>
        <v>5</v>
      </c>
      <c r="M1076" s="20">
        <f t="shared" ref="M1076:M1102" si="352">IFERROR(LARGE((S1076:W1076),2),0)</f>
        <v>5</v>
      </c>
      <c r="N1076" s="20">
        <f t="shared" ref="N1076:N1102" si="353">IFERROR(LARGE((S1076:W1076),3),0)</f>
        <v>0</v>
      </c>
      <c r="O1076" s="20">
        <f t="shared" ref="O1076:O1102" si="354">IFERROR(LARGE((S1076:W1076),4),0)</f>
        <v>0</v>
      </c>
      <c r="P1076" s="20">
        <f t="shared" ref="P1076:P1102" si="355">IFERROR(LARGE((S1076:W1076),5),0)</f>
        <v>0</v>
      </c>
      <c r="Q1076" s="20">
        <f t="shared" ref="Q1076:Q1102" si="356">IFERROR(LARGE((S1076:W1076),6),0)</f>
        <v>0</v>
      </c>
      <c r="R1076" s="21">
        <v>0</v>
      </c>
      <c r="S1076" s="22">
        <f t="shared" si="331"/>
        <v>5</v>
      </c>
      <c r="T1076" s="22">
        <f t="shared" si="332"/>
        <v>5</v>
      </c>
      <c r="U1076" s="22">
        <f t="shared" si="333"/>
        <v>0</v>
      </c>
      <c r="V1076" s="22">
        <f t="shared" si="334"/>
        <v>0</v>
      </c>
      <c r="W1076" s="22">
        <f t="shared" si="335"/>
        <v>0</v>
      </c>
      <c r="X1076" s="26">
        <v>0</v>
      </c>
      <c r="Y1076" s="27">
        <v>5</v>
      </c>
      <c r="Z1076" s="27"/>
      <c r="AA1076" s="27"/>
      <c r="AB1076" s="37"/>
      <c r="AC1076" s="37">
        <v>5</v>
      </c>
    </row>
    <row r="1077" spans="1:29" ht="15" customHeight="1" x14ac:dyDescent="0.3">
      <c r="A1077" s="155" t="s">
        <v>142</v>
      </c>
      <c r="B1077" s="160" t="s">
        <v>98</v>
      </c>
      <c r="C1077" s="104" t="s">
        <v>99</v>
      </c>
      <c r="D1077" s="106">
        <v>12</v>
      </c>
      <c r="E1077" s="104" t="s">
        <v>25</v>
      </c>
      <c r="F1077" s="159">
        <f t="shared" si="350"/>
        <v>34</v>
      </c>
      <c r="G1077" s="217" t="s">
        <v>233</v>
      </c>
      <c r="H1077" s="218" t="s">
        <v>364</v>
      </c>
      <c r="I1077" s="219">
        <v>40254</v>
      </c>
      <c r="J1077" s="17">
        <f t="shared" si="329"/>
        <v>10</v>
      </c>
      <c r="K1077" s="18">
        <f t="shared" si="330"/>
        <v>10</v>
      </c>
      <c r="L1077" s="19">
        <f t="shared" si="351"/>
        <v>5</v>
      </c>
      <c r="M1077" s="20">
        <f t="shared" si="352"/>
        <v>5</v>
      </c>
      <c r="N1077" s="20">
        <f t="shared" si="353"/>
        <v>0</v>
      </c>
      <c r="O1077" s="20">
        <f t="shared" si="354"/>
        <v>0</v>
      </c>
      <c r="P1077" s="20">
        <f t="shared" si="355"/>
        <v>0</v>
      </c>
      <c r="Q1077" s="20">
        <f t="shared" si="356"/>
        <v>0</v>
      </c>
      <c r="R1077" s="21">
        <v>0</v>
      </c>
      <c r="S1077" s="22">
        <f t="shared" si="331"/>
        <v>5</v>
      </c>
      <c r="T1077" s="22">
        <f t="shared" si="332"/>
        <v>5</v>
      </c>
      <c r="U1077" s="22">
        <f t="shared" si="333"/>
        <v>0</v>
      </c>
      <c r="V1077" s="22">
        <f t="shared" si="334"/>
        <v>0</v>
      </c>
      <c r="W1077" s="22">
        <f t="shared" si="335"/>
        <v>0</v>
      </c>
      <c r="X1077" s="26">
        <v>0</v>
      </c>
      <c r="Y1077" s="27">
        <v>5</v>
      </c>
      <c r="Z1077" s="27">
        <v>5</v>
      </c>
      <c r="AA1077" s="27"/>
      <c r="AB1077" s="37"/>
      <c r="AC1077" s="37">
        <v>0</v>
      </c>
    </row>
    <row r="1078" spans="1:29" ht="15" customHeight="1" x14ac:dyDescent="0.3">
      <c r="A1078" s="165" t="s">
        <v>142</v>
      </c>
      <c r="B1078" s="224" t="s">
        <v>1008</v>
      </c>
      <c r="C1078" s="225" t="s">
        <v>979</v>
      </c>
      <c r="D1078" s="225">
        <v>9</v>
      </c>
      <c r="E1078" s="225" t="s">
        <v>33</v>
      </c>
      <c r="F1078" s="159">
        <f t="shared" si="350"/>
        <v>35</v>
      </c>
      <c r="G1078" s="217" t="s">
        <v>37</v>
      </c>
      <c r="H1078" s="218" t="s">
        <v>980</v>
      </c>
      <c r="I1078" s="219">
        <v>40204</v>
      </c>
      <c r="J1078" s="17">
        <f t="shared" si="329"/>
        <v>8</v>
      </c>
      <c r="K1078" s="18">
        <f t="shared" si="330"/>
        <v>5</v>
      </c>
      <c r="L1078" s="19">
        <f t="shared" si="351"/>
        <v>5</v>
      </c>
      <c r="M1078" s="20">
        <f t="shared" si="352"/>
        <v>0</v>
      </c>
      <c r="N1078" s="20">
        <f t="shared" si="353"/>
        <v>0</v>
      </c>
      <c r="O1078" s="20">
        <f t="shared" si="354"/>
        <v>0</v>
      </c>
      <c r="P1078" s="20">
        <f t="shared" si="355"/>
        <v>0</v>
      </c>
      <c r="Q1078" s="20">
        <f t="shared" si="356"/>
        <v>0</v>
      </c>
      <c r="R1078" s="21">
        <v>3</v>
      </c>
      <c r="S1078" s="22">
        <f t="shared" si="331"/>
        <v>5</v>
      </c>
      <c r="T1078" s="22">
        <f t="shared" si="332"/>
        <v>0</v>
      </c>
      <c r="U1078" s="22">
        <f t="shared" si="333"/>
        <v>0</v>
      </c>
      <c r="V1078" s="22">
        <f t="shared" si="334"/>
        <v>0</v>
      </c>
      <c r="W1078" s="22">
        <f t="shared" si="335"/>
        <v>0</v>
      </c>
      <c r="X1078" s="26">
        <v>5</v>
      </c>
      <c r="Y1078" s="27"/>
      <c r="Z1078" s="27"/>
      <c r="AA1078" s="27"/>
      <c r="AB1078" s="37"/>
      <c r="AC1078" s="37"/>
    </row>
    <row r="1079" spans="1:29" ht="15" customHeight="1" x14ac:dyDescent="0.3">
      <c r="A1079" s="165" t="s">
        <v>142</v>
      </c>
      <c r="B1079" s="220" t="s">
        <v>876</v>
      </c>
      <c r="C1079" s="221" t="s">
        <v>683</v>
      </c>
      <c r="D1079" s="232">
        <v>12</v>
      </c>
      <c r="E1079" s="225" t="s">
        <v>25</v>
      </c>
      <c r="F1079" s="159">
        <f t="shared" si="350"/>
        <v>36</v>
      </c>
      <c r="G1079" s="214" t="s">
        <v>2154</v>
      </c>
      <c r="H1079" s="215" t="s">
        <v>2155</v>
      </c>
      <c r="I1079" s="216">
        <v>40476</v>
      </c>
      <c r="J1079" s="17">
        <f t="shared" si="329"/>
        <v>6</v>
      </c>
      <c r="K1079" s="18">
        <f t="shared" si="330"/>
        <v>6</v>
      </c>
      <c r="L1079" s="19">
        <f t="shared" si="351"/>
        <v>6</v>
      </c>
      <c r="M1079" s="20">
        <f t="shared" si="352"/>
        <v>0</v>
      </c>
      <c r="N1079" s="20">
        <f t="shared" si="353"/>
        <v>0</v>
      </c>
      <c r="O1079" s="20">
        <f t="shared" si="354"/>
        <v>0</v>
      </c>
      <c r="P1079" s="20">
        <f t="shared" si="355"/>
        <v>0</v>
      </c>
      <c r="Q1079" s="20">
        <f t="shared" si="356"/>
        <v>0</v>
      </c>
      <c r="R1079" s="21">
        <v>0</v>
      </c>
      <c r="S1079" s="22">
        <f t="shared" si="331"/>
        <v>6</v>
      </c>
      <c r="T1079" s="22">
        <f t="shared" si="332"/>
        <v>0</v>
      </c>
      <c r="U1079" s="22">
        <f t="shared" si="333"/>
        <v>0</v>
      </c>
      <c r="V1079" s="22">
        <f t="shared" si="334"/>
        <v>0</v>
      </c>
      <c r="W1079" s="22">
        <f t="shared" si="335"/>
        <v>0</v>
      </c>
      <c r="X1079" s="26"/>
      <c r="Y1079" s="27"/>
      <c r="Z1079" s="27"/>
      <c r="AA1079" s="27"/>
      <c r="AB1079" s="37"/>
      <c r="AC1079" s="37">
        <v>6</v>
      </c>
    </row>
    <row r="1080" spans="1:29" ht="15" customHeight="1" x14ac:dyDescent="0.3">
      <c r="A1080" s="165" t="s">
        <v>142</v>
      </c>
      <c r="B1080" s="224" t="s">
        <v>1171</v>
      </c>
      <c r="C1080" s="225" t="s">
        <v>962</v>
      </c>
      <c r="D1080" s="225">
        <v>12</v>
      </c>
      <c r="E1080" s="225" t="s">
        <v>25</v>
      </c>
      <c r="F1080" s="159">
        <f t="shared" si="350"/>
        <v>37</v>
      </c>
      <c r="G1080" s="217" t="s">
        <v>1019</v>
      </c>
      <c r="H1080" s="218" t="s">
        <v>977</v>
      </c>
      <c r="I1080" s="219">
        <v>40376</v>
      </c>
      <c r="J1080" s="17">
        <f t="shared" si="329"/>
        <v>6</v>
      </c>
      <c r="K1080" s="18">
        <f t="shared" si="330"/>
        <v>0</v>
      </c>
      <c r="L1080" s="19">
        <f t="shared" si="351"/>
        <v>0</v>
      </c>
      <c r="M1080" s="20">
        <f t="shared" si="352"/>
        <v>0</v>
      </c>
      <c r="N1080" s="20">
        <f t="shared" si="353"/>
        <v>0</v>
      </c>
      <c r="O1080" s="20">
        <f t="shared" si="354"/>
        <v>0</v>
      </c>
      <c r="P1080" s="20">
        <f t="shared" si="355"/>
        <v>0</v>
      </c>
      <c r="Q1080" s="20">
        <f t="shared" si="356"/>
        <v>0</v>
      </c>
      <c r="R1080" s="21">
        <v>6</v>
      </c>
      <c r="S1080" s="22">
        <f t="shared" si="331"/>
        <v>0</v>
      </c>
      <c r="T1080" s="22">
        <f t="shared" si="332"/>
        <v>0</v>
      </c>
      <c r="U1080" s="22">
        <f t="shared" si="333"/>
        <v>0</v>
      </c>
      <c r="V1080" s="22">
        <f t="shared" si="334"/>
        <v>0</v>
      </c>
      <c r="W1080" s="22">
        <f t="shared" si="335"/>
        <v>0</v>
      </c>
      <c r="X1080" s="26"/>
      <c r="Y1080" s="27"/>
      <c r="Z1080" s="27"/>
      <c r="AA1080" s="27"/>
      <c r="AB1080" s="37"/>
      <c r="AC1080" s="37"/>
    </row>
    <row r="1081" spans="1:29" ht="15" customHeight="1" x14ac:dyDescent="0.3">
      <c r="A1081" s="155" t="s">
        <v>142</v>
      </c>
      <c r="B1081" s="228" t="s">
        <v>862</v>
      </c>
      <c r="C1081" s="227" t="s">
        <v>822</v>
      </c>
      <c r="D1081" s="232">
        <v>7</v>
      </c>
      <c r="E1081" s="225" t="s">
        <v>28</v>
      </c>
      <c r="F1081" s="159">
        <f t="shared" si="350"/>
        <v>38</v>
      </c>
      <c r="G1081" s="211" t="s">
        <v>1795</v>
      </c>
      <c r="H1081" s="212" t="s">
        <v>1796</v>
      </c>
      <c r="I1081" s="213">
        <v>40865</v>
      </c>
      <c r="J1081" s="17">
        <f t="shared" si="329"/>
        <v>5</v>
      </c>
      <c r="K1081" s="18">
        <f t="shared" si="330"/>
        <v>5</v>
      </c>
      <c r="L1081" s="19">
        <f t="shared" si="351"/>
        <v>5</v>
      </c>
      <c r="M1081" s="20">
        <f t="shared" si="352"/>
        <v>0</v>
      </c>
      <c r="N1081" s="20">
        <f t="shared" si="353"/>
        <v>0</v>
      </c>
      <c r="O1081" s="20">
        <f t="shared" si="354"/>
        <v>0</v>
      </c>
      <c r="P1081" s="20">
        <f t="shared" si="355"/>
        <v>0</v>
      </c>
      <c r="Q1081" s="20">
        <f t="shared" si="356"/>
        <v>0</v>
      </c>
      <c r="R1081" s="21">
        <v>0</v>
      </c>
      <c r="S1081" s="22">
        <f t="shared" si="331"/>
        <v>5</v>
      </c>
      <c r="T1081" s="22">
        <f t="shared" si="332"/>
        <v>0</v>
      </c>
      <c r="U1081" s="22">
        <f t="shared" si="333"/>
        <v>0</v>
      </c>
      <c r="V1081" s="22">
        <f t="shared" si="334"/>
        <v>0</v>
      </c>
      <c r="W1081" s="22">
        <f t="shared" si="335"/>
        <v>0</v>
      </c>
      <c r="X1081" s="26">
        <v>5</v>
      </c>
      <c r="Y1081" s="27"/>
      <c r="Z1081" s="27"/>
      <c r="AA1081" s="27"/>
      <c r="AB1081" s="27"/>
      <c r="AC1081" s="27"/>
    </row>
    <row r="1082" spans="1:29" ht="15" customHeight="1" x14ac:dyDescent="0.3">
      <c r="A1082" s="165" t="s">
        <v>142</v>
      </c>
      <c r="B1082" s="220" t="s">
        <v>2502</v>
      </c>
      <c r="C1082" s="221" t="s">
        <v>2156</v>
      </c>
      <c r="D1082" s="232">
        <v>7</v>
      </c>
      <c r="E1082" s="225" t="s">
        <v>28</v>
      </c>
      <c r="F1082" s="159">
        <f t="shared" si="350"/>
        <v>39</v>
      </c>
      <c r="G1082" s="214" t="s">
        <v>242</v>
      </c>
      <c r="H1082" s="215" t="s">
        <v>2157</v>
      </c>
      <c r="I1082" s="216">
        <v>40854</v>
      </c>
      <c r="J1082" s="17">
        <f t="shared" si="329"/>
        <v>5</v>
      </c>
      <c r="K1082" s="18">
        <f t="shared" si="330"/>
        <v>5</v>
      </c>
      <c r="L1082" s="19">
        <f t="shared" si="351"/>
        <v>5</v>
      </c>
      <c r="M1082" s="20">
        <f t="shared" si="352"/>
        <v>0</v>
      </c>
      <c r="N1082" s="20">
        <f t="shared" si="353"/>
        <v>0</v>
      </c>
      <c r="O1082" s="20">
        <f t="shared" si="354"/>
        <v>0</v>
      </c>
      <c r="P1082" s="20">
        <f t="shared" si="355"/>
        <v>0</v>
      </c>
      <c r="Q1082" s="20">
        <f t="shared" si="356"/>
        <v>0</v>
      </c>
      <c r="R1082" s="21">
        <v>0</v>
      </c>
      <c r="S1082" s="22">
        <f t="shared" si="331"/>
        <v>5</v>
      </c>
      <c r="T1082" s="22">
        <f t="shared" si="332"/>
        <v>0</v>
      </c>
      <c r="U1082" s="22">
        <f t="shared" si="333"/>
        <v>0</v>
      </c>
      <c r="V1082" s="22">
        <f t="shared" si="334"/>
        <v>0</v>
      </c>
      <c r="W1082" s="22">
        <f t="shared" si="335"/>
        <v>0</v>
      </c>
      <c r="X1082" s="26"/>
      <c r="Y1082" s="27"/>
      <c r="Z1082" s="27"/>
      <c r="AA1082" s="27"/>
      <c r="AB1082" s="37"/>
      <c r="AC1082" s="37">
        <v>5</v>
      </c>
    </row>
    <row r="1083" spans="1:29" ht="15" customHeight="1" x14ac:dyDescent="0.3">
      <c r="A1083" s="155" t="s">
        <v>142</v>
      </c>
      <c r="B1083" s="220" t="s">
        <v>1141</v>
      </c>
      <c r="C1083" s="225" t="s">
        <v>1044</v>
      </c>
      <c r="D1083" s="232">
        <v>17</v>
      </c>
      <c r="E1083" s="225" t="s">
        <v>65</v>
      </c>
      <c r="F1083" s="159">
        <f t="shared" si="350"/>
        <v>40</v>
      </c>
      <c r="G1083" s="217" t="s">
        <v>2428</v>
      </c>
      <c r="H1083" s="218" t="s">
        <v>2429</v>
      </c>
      <c r="I1083" s="219">
        <v>40796</v>
      </c>
      <c r="J1083" s="17">
        <f t="shared" si="329"/>
        <v>5</v>
      </c>
      <c r="K1083" s="18">
        <f t="shared" si="330"/>
        <v>5</v>
      </c>
      <c r="L1083" s="19">
        <f t="shared" si="351"/>
        <v>5</v>
      </c>
      <c r="M1083" s="20">
        <f t="shared" si="352"/>
        <v>0</v>
      </c>
      <c r="N1083" s="20">
        <f t="shared" si="353"/>
        <v>0</v>
      </c>
      <c r="O1083" s="20">
        <f t="shared" si="354"/>
        <v>0</v>
      </c>
      <c r="P1083" s="20">
        <f t="shared" si="355"/>
        <v>0</v>
      </c>
      <c r="Q1083" s="20">
        <f t="shared" si="356"/>
        <v>0</v>
      </c>
      <c r="R1083" s="21">
        <v>0</v>
      </c>
      <c r="S1083" s="22">
        <f t="shared" si="331"/>
        <v>5</v>
      </c>
      <c r="T1083" s="22">
        <f t="shared" si="332"/>
        <v>0</v>
      </c>
      <c r="U1083" s="22">
        <f t="shared" si="333"/>
        <v>0</v>
      </c>
      <c r="V1083" s="22">
        <f t="shared" si="334"/>
        <v>0</v>
      </c>
      <c r="W1083" s="22">
        <f t="shared" si="335"/>
        <v>0</v>
      </c>
      <c r="X1083" s="26"/>
      <c r="Y1083" s="27"/>
      <c r="Z1083" s="27">
        <v>5</v>
      </c>
      <c r="AA1083" s="27"/>
      <c r="AB1083" s="37"/>
      <c r="AC1083" s="37"/>
    </row>
    <row r="1084" spans="1:29" ht="15" customHeight="1" x14ac:dyDescent="0.3">
      <c r="A1084" s="155" t="s">
        <v>142</v>
      </c>
      <c r="B1084" s="220" t="s">
        <v>130</v>
      </c>
      <c r="C1084" s="221" t="s">
        <v>131</v>
      </c>
      <c r="D1084" s="232">
        <v>8</v>
      </c>
      <c r="E1084" s="225" t="s">
        <v>49</v>
      </c>
      <c r="F1084" s="159">
        <f t="shared" si="350"/>
        <v>41</v>
      </c>
      <c r="G1084" s="214" t="s">
        <v>1798</v>
      </c>
      <c r="H1084" s="215" t="s">
        <v>1799</v>
      </c>
      <c r="I1084" s="216">
        <v>40733</v>
      </c>
      <c r="J1084" s="17">
        <f t="shared" si="329"/>
        <v>5</v>
      </c>
      <c r="K1084" s="18">
        <f t="shared" si="330"/>
        <v>5</v>
      </c>
      <c r="L1084" s="19">
        <f t="shared" si="351"/>
        <v>5</v>
      </c>
      <c r="M1084" s="20">
        <f t="shared" si="352"/>
        <v>0</v>
      </c>
      <c r="N1084" s="20">
        <f t="shared" si="353"/>
        <v>0</v>
      </c>
      <c r="O1084" s="20">
        <f t="shared" si="354"/>
        <v>0</v>
      </c>
      <c r="P1084" s="20">
        <f t="shared" si="355"/>
        <v>0</v>
      </c>
      <c r="Q1084" s="20">
        <f t="shared" si="356"/>
        <v>0</v>
      </c>
      <c r="R1084" s="21">
        <v>0</v>
      </c>
      <c r="S1084" s="22">
        <f t="shared" si="331"/>
        <v>5</v>
      </c>
      <c r="T1084" s="22">
        <f t="shared" si="332"/>
        <v>0</v>
      </c>
      <c r="U1084" s="22">
        <f t="shared" si="333"/>
        <v>0</v>
      </c>
      <c r="V1084" s="22">
        <f t="shared" si="334"/>
        <v>0</v>
      </c>
      <c r="W1084" s="22">
        <f t="shared" si="335"/>
        <v>0</v>
      </c>
      <c r="X1084" s="26">
        <v>5</v>
      </c>
      <c r="Y1084" s="27"/>
      <c r="Z1084" s="27"/>
      <c r="AA1084" s="27"/>
      <c r="AB1084" s="37"/>
      <c r="AC1084" s="37"/>
    </row>
    <row r="1085" spans="1:29" ht="15" customHeight="1" x14ac:dyDescent="0.3">
      <c r="A1085" s="165" t="s">
        <v>142</v>
      </c>
      <c r="B1085" s="220" t="s">
        <v>1138</v>
      </c>
      <c r="C1085" s="221" t="s">
        <v>1033</v>
      </c>
      <c r="D1085" s="232">
        <v>16</v>
      </c>
      <c r="E1085" s="225" t="s">
        <v>44</v>
      </c>
      <c r="F1085" s="159">
        <f t="shared" si="350"/>
        <v>42</v>
      </c>
      <c r="G1085" s="214" t="s">
        <v>2158</v>
      </c>
      <c r="H1085" s="215" t="s">
        <v>2159</v>
      </c>
      <c r="I1085" s="216">
        <v>40667</v>
      </c>
      <c r="J1085" s="17">
        <f t="shared" si="329"/>
        <v>5</v>
      </c>
      <c r="K1085" s="18">
        <f t="shared" si="330"/>
        <v>5</v>
      </c>
      <c r="L1085" s="19">
        <f t="shared" si="351"/>
        <v>5</v>
      </c>
      <c r="M1085" s="20">
        <f t="shared" si="352"/>
        <v>0</v>
      </c>
      <c r="N1085" s="20">
        <f t="shared" si="353"/>
        <v>0</v>
      </c>
      <c r="O1085" s="20">
        <f t="shared" si="354"/>
        <v>0</v>
      </c>
      <c r="P1085" s="20">
        <f t="shared" si="355"/>
        <v>0</v>
      </c>
      <c r="Q1085" s="20">
        <f t="shared" si="356"/>
        <v>0</v>
      </c>
      <c r="R1085" s="21">
        <v>0</v>
      </c>
      <c r="S1085" s="22">
        <f t="shared" si="331"/>
        <v>5</v>
      </c>
      <c r="T1085" s="22">
        <f t="shared" si="332"/>
        <v>0</v>
      </c>
      <c r="U1085" s="22">
        <f t="shared" si="333"/>
        <v>0</v>
      </c>
      <c r="V1085" s="22">
        <f t="shared" si="334"/>
        <v>0</v>
      </c>
      <c r="W1085" s="22">
        <f t="shared" si="335"/>
        <v>0</v>
      </c>
      <c r="X1085" s="26"/>
      <c r="Y1085" s="27"/>
      <c r="Z1085" s="27"/>
      <c r="AA1085" s="27"/>
      <c r="AB1085" s="37"/>
      <c r="AC1085" s="37">
        <v>5</v>
      </c>
    </row>
    <row r="1086" spans="1:29" ht="15" customHeight="1" x14ac:dyDescent="0.3">
      <c r="A1086" s="155" t="s">
        <v>142</v>
      </c>
      <c r="B1086" s="220" t="s">
        <v>2026</v>
      </c>
      <c r="C1086" s="221" t="s">
        <v>1397</v>
      </c>
      <c r="D1086" s="225">
        <v>16</v>
      </c>
      <c r="E1086" s="225" t="s">
        <v>44</v>
      </c>
      <c r="F1086" s="159">
        <f t="shared" si="350"/>
        <v>43</v>
      </c>
      <c r="G1086" s="214" t="s">
        <v>1245</v>
      </c>
      <c r="H1086" s="215" t="s">
        <v>1410</v>
      </c>
      <c r="I1086" s="216">
        <v>40601</v>
      </c>
      <c r="J1086" s="17">
        <f t="shared" si="329"/>
        <v>5</v>
      </c>
      <c r="K1086" s="18">
        <f t="shared" si="330"/>
        <v>5</v>
      </c>
      <c r="L1086" s="19">
        <f t="shared" si="351"/>
        <v>5</v>
      </c>
      <c r="M1086" s="20">
        <f t="shared" si="352"/>
        <v>0</v>
      </c>
      <c r="N1086" s="20">
        <f t="shared" si="353"/>
        <v>0</v>
      </c>
      <c r="O1086" s="20">
        <f t="shared" si="354"/>
        <v>0</v>
      </c>
      <c r="P1086" s="20">
        <f t="shared" si="355"/>
        <v>0</v>
      </c>
      <c r="Q1086" s="20">
        <f t="shared" si="356"/>
        <v>0</v>
      </c>
      <c r="R1086" s="21">
        <v>0</v>
      </c>
      <c r="S1086" s="22">
        <f t="shared" si="331"/>
        <v>5</v>
      </c>
      <c r="T1086" s="22">
        <f t="shared" si="332"/>
        <v>0</v>
      </c>
      <c r="U1086" s="22">
        <f t="shared" si="333"/>
        <v>0</v>
      </c>
      <c r="V1086" s="22">
        <f t="shared" si="334"/>
        <v>0</v>
      </c>
      <c r="W1086" s="22">
        <f t="shared" si="335"/>
        <v>0</v>
      </c>
      <c r="X1086" s="26">
        <v>0</v>
      </c>
      <c r="Y1086" s="27"/>
      <c r="Z1086" s="27">
        <v>5</v>
      </c>
      <c r="AA1086" s="27"/>
      <c r="AB1086" s="37"/>
      <c r="AC1086" s="37"/>
    </row>
    <row r="1087" spans="1:29" ht="15" customHeight="1" x14ac:dyDescent="0.3">
      <c r="A1087" s="155" t="s">
        <v>142</v>
      </c>
      <c r="B1087" s="220" t="s">
        <v>1192</v>
      </c>
      <c r="C1087" s="225" t="s">
        <v>952</v>
      </c>
      <c r="D1087" s="232">
        <v>12</v>
      </c>
      <c r="E1087" s="225" t="s">
        <v>25</v>
      </c>
      <c r="F1087" s="159">
        <f t="shared" si="350"/>
        <v>44</v>
      </c>
      <c r="G1087" s="217" t="s">
        <v>92</v>
      </c>
      <c r="H1087" s="218" t="s">
        <v>2425</v>
      </c>
      <c r="I1087" s="219">
        <v>40586</v>
      </c>
      <c r="J1087" s="17">
        <f t="shared" si="329"/>
        <v>5</v>
      </c>
      <c r="K1087" s="18">
        <f t="shared" si="330"/>
        <v>5</v>
      </c>
      <c r="L1087" s="19">
        <f t="shared" si="351"/>
        <v>5</v>
      </c>
      <c r="M1087" s="20">
        <f t="shared" si="352"/>
        <v>0</v>
      </c>
      <c r="N1087" s="20">
        <f t="shared" si="353"/>
        <v>0</v>
      </c>
      <c r="O1087" s="20">
        <f t="shared" si="354"/>
        <v>0</v>
      </c>
      <c r="P1087" s="20">
        <f t="shared" si="355"/>
        <v>0</v>
      </c>
      <c r="Q1087" s="20">
        <f t="shared" si="356"/>
        <v>0</v>
      </c>
      <c r="R1087" s="21">
        <v>0</v>
      </c>
      <c r="S1087" s="22">
        <f t="shared" si="331"/>
        <v>5</v>
      </c>
      <c r="T1087" s="22">
        <f t="shared" si="332"/>
        <v>0</v>
      </c>
      <c r="U1087" s="22">
        <f t="shared" si="333"/>
        <v>0</v>
      </c>
      <c r="V1087" s="22">
        <f t="shared" si="334"/>
        <v>0</v>
      </c>
      <c r="W1087" s="22">
        <f t="shared" si="335"/>
        <v>0</v>
      </c>
      <c r="X1087" s="26"/>
      <c r="Y1087" s="27"/>
      <c r="Z1087" s="27">
        <v>5</v>
      </c>
      <c r="AA1087" s="27"/>
      <c r="AB1087" s="37"/>
      <c r="AC1087" s="37"/>
    </row>
    <row r="1088" spans="1:29" ht="15" customHeight="1" x14ac:dyDescent="0.3">
      <c r="A1088" s="155" t="s">
        <v>142</v>
      </c>
      <c r="B1088" s="220" t="s">
        <v>73</v>
      </c>
      <c r="C1088" s="221" t="s">
        <v>74</v>
      </c>
      <c r="D1088" s="232">
        <v>1</v>
      </c>
      <c r="E1088" s="225" t="s">
        <v>75</v>
      </c>
      <c r="F1088" s="159">
        <f t="shared" si="350"/>
        <v>45</v>
      </c>
      <c r="G1088" s="214" t="s">
        <v>1782</v>
      </c>
      <c r="H1088" s="215" t="s">
        <v>1783</v>
      </c>
      <c r="I1088" s="216">
        <v>40554</v>
      </c>
      <c r="J1088" s="17">
        <f t="shared" si="329"/>
        <v>5</v>
      </c>
      <c r="K1088" s="18">
        <f t="shared" si="330"/>
        <v>5</v>
      </c>
      <c r="L1088" s="19">
        <f t="shared" si="351"/>
        <v>5</v>
      </c>
      <c r="M1088" s="20">
        <f t="shared" si="352"/>
        <v>0</v>
      </c>
      <c r="N1088" s="20">
        <f t="shared" si="353"/>
        <v>0</v>
      </c>
      <c r="O1088" s="20">
        <f t="shared" si="354"/>
        <v>0</v>
      </c>
      <c r="P1088" s="20">
        <f t="shared" si="355"/>
        <v>0</v>
      </c>
      <c r="Q1088" s="20">
        <f t="shared" si="356"/>
        <v>0</v>
      </c>
      <c r="R1088" s="21">
        <v>0</v>
      </c>
      <c r="S1088" s="22">
        <f t="shared" si="331"/>
        <v>5</v>
      </c>
      <c r="T1088" s="22">
        <f t="shared" si="332"/>
        <v>0</v>
      </c>
      <c r="U1088" s="22">
        <f t="shared" si="333"/>
        <v>0</v>
      </c>
      <c r="V1088" s="22">
        <f t="shared" si="334"/>
        <v>0</v>
      </c>
      <c r="W1088" s="22">
        <f t="shared" si="335"/>
        <v>0</v>
      </c>
      <c r="X1088" s="26">
        <v>0</v>
      </c>
      <c r="Y1088" s="27">
        <v>5</v>
      </c>
      <c r="Z1088" s="27"/>
      <c r="AA1088" s="27"/>
      <c r="AB1088" s="37"/>
      <c r="AC1088" s="37">
        <v>0</v>
      </c>
    </row>
    <row r="1089" spans="1:29" ht="15" customHeight="1" x14ac:dyDescent="0.3">
      <c r="A1089" s="155" t="s">
        <v>142</v>
      </c>
      <c r="B1089" s="220" t="s">
        <v>1149</v>
      </c>
      <c r="C1089" s="225" t="s">
        <v>1062</v>
      </c>
      <c r="D1089" s="232">
        <v>9</v>
      </c>
      <c r="E1089" s="225" t="s">
        <v>33</v>
      </c>
      <c r="F1089" s="159">
        <f t="shared" si="350"/>
        <v>46</v>
      </c>
      <c r="G1089" s="217" t="s">
        <v>100</v>
      </c>
      <c r="H1089" s="218" t="s">
        <v>2321</v>
      </c>
      <c r="I1089" s="219">
        <v>40487</v>
      </c>
      <c r="J1089" s="17">
        <f t="shared" si="329"/>
        <v>5</v>
      </c>
      <c r="K1089" s="18">
        <f t="shared" si="330"/>
        <v>5</v>
      </c>
      <c r="L1089" s="19">
        <f t="shared" si="351"/>
        <v>5</v>
      </c>
      <c r="M1089" s="20">
        <f t="shared" si="352"/>
        <v>0</v>
      </c>
      <c r="N1089" s="20">
        <f t="shared" si="353"/>
        <v>0</v>
      </c>
      <c r="O1089" s="20">
        <f t="shared" si="354"/>
        <v>0</v>
      </c>
      <c r="P1089" s="20">
        <f t="shared" si="355"/>
        <v>0</v>
      </c>
      <c r="Q1089" s="20">
        <f t="shared" si="356"/>
        <v>0</v>
      </c>
      <c r="R1089" s="21">
        <v>0</v>
      </c>
      <c r="S1089" s="22">
        <f t="shared" si="331"/>
        <v>5</v>
      </c>
      <c r="T1089" s="22">
        <f t="shared" si="332"/>
        <v>0</v>
      </c>
      <c r="U1089" s="22">
        <f t="shared" si="333"/>
        <v>0</v>
      </c>
      <c r="V1089" s="22">
        <f t="shared" si="334"/>
        <v>0</v>
      </c>
      <c r="W1089" s="22">
        <f t="shared" si="335"/>
        <v>0</v>
      </c>
      <c r="X1089" s="26"/>
      <c r="Y1089" s="27">
        <v>5</v>
      </c>
      <c r="Z1089" s="27"/>
      <c r="AA1089" s="27"/>
      <c r="AB1089" s="37"/>
      <c r="AC1089" s="37"/>
    </row>
    <row r="1090" spans="1:29" ht="15" customHeight="1" x14ac:dyDescent="0.3">
      <c r="A1090" s="155" t="s">
        <v>142</v>
      </c>
      <c r="B1090" s="220" t="s">
        <v>1008</v>
      </c>
      <c r="C1090" s="225" t="s">
        <v>979</v>
      </c>
      <c r="D1090" s="232">
        <v>9</v>
      </c>
      <c r="E1090" s="225" t="s">
        <v>33</v>
      </c>
      <c r="F1090" s="159">
        <f t="shared" si="350"/>
        <v>47</v>
      </c>
      <c r="G1090" s="217" t="s">
        <v>67</v>
      </c>
      <c r="H1090" s="218" t="s">
        <v>2322</v>
      </c>
      <c r="I1090" s="219">
        <v>40459</v>
      </c>
      <c r="J1090" s="17">
        <f t="shared" si="329"/>
        <v>5</v>
      </c>
      <c r="K1090" s="18">
        <f t="shared" si="330"/>
        <v>5</v>
      </c>
      <c r="L1090" s="19">
        <f t="shared" si="351"/>
        <v>5</v>
      </c>
      <c r="M1090" s="20">
        <f t="shared" si="352"/>
        <v>0</v>
      </c>
      <c r="N1090" s="20">
        <f t="shared" si="353"/>
        <v>0</v>
      </c>
      <c r="O1090" s="20">
        <f t="shared" si="354"/>
        <v>0</v>
      </c>
      <c r="P1090" s="20">
        <f t="shared" si="355"/>
        <v>0</v>
      </c>
      <c r="Q1090" s="20">
        <f t="shared" si="356"/>
        <v>0</v>
      </c>
      <c r="R1090" s="21">
        <v>0</v>
      </c>
      <c r="S1090" s="22">
        <f t="shared" si="331"/>
        <v>5</v>
      </c>
      <c r="T1090" s="22">
        <f t="shared" si="332"/>
        <v>0</v>
      </c>
      <c r="U1090" s="22">
        <f t="shared" si="333"/>
        <v>0</v>
      </c>
      <c r="V1090" s="22">
        <f t="shared" si="334"/>
        <v>0</v>
      </c>
      <c r="W1090" s="22">
        <f t="shared" si="335"/>
        <v>0</v>
      </c>
      <c r="X1090" s="26"/>
      <c r="Y1090" s="27">
        <v>5</v>
      </c>
      <c r="Z1090" s="27"/>
      <c r="AA1090" s="27"/>
      <c r="AB1090" s="37"/>
      <c r="AC1090" s="37"/>
    </row>
    <row r="1091" spans="1:29" ht="15" customHeight="1" x14ac:dyDescent="0.3">
      <c r="A1091" s="165" t="s">
        <v>142</v>
      </c>
      <c r="B1091" s="220" t="s">
        <v>1176</v>
      </c>
      <c r="C1091" s="225" t="s">
        <v>312</v>
      </c>
      <c r="D1091" s="232">
        <v>15</v>
      </c>
      <c r="E1091" s="225" t="s">
        <v>29</v>
      </c>
      <c r="F1091" s="159">
        <f t="shared" si="350"/>
        <v>48</v>
      </c>
      <c r="G1091" s="217" t="s">
        <v>1055</v>
      </c>
      <c r="H1091" s="218" t="s">
        <v>1056</v>
      </c>
      <c r="I1091" s="219">
        <v>40414</v>
      </c>
      <c r="J1091" s="17">
        <f t="shared" si="329"/>
        <v>5</v>
      </c>
      <c r="K1091" s="18">
        <f t="shared" si="330"/>
        <v>5</v>
      </c>
      <c r="L1091" s="19">
        <f t="shared" si="351"/>
        <v>5</v>
      </c>
      <c r="M1091" s="20">
        <f t="shared" si="352"/>
        <v>0</v>
      </c>
      <c r="N1091" s="20">
        <f t="shared" si="353"/>
        <v>0</v>
      </c>
      <c r="O1091" s="20">
        <f t="shared" si="354"/>
        <v>0</v>
      </c>
      <c r="P1091" s="20">
        <f t="shared" si="355"/>
        <v>0</v>
      </c>
      <c r="Q1091" s="20">
        <f t="shared" si="356"/>
        <v>0</v>
      </c>
      <c r="R1091" s="21">
        <v>0</v>
      </c>
      <c r="S1091" s="22">
        <f t="shared" si="331"/>
        <v>5</v>
      </c>
      <c r="T1091" s="22">
        <f t="shared" si="332"/>
        <v>0</v>
      </c>
      <c r="U1091" s="22">
        <f t="shared" si="333"/>
        <v>0</v>
      </c>
      <c r="V1091" s="22">
        <f t="shared" si="334"/>
        <v>0</v>
      </c>
      <c r="W1091" s="22">
        <f t="shared" si="335"/>
        <v>0</v>
      </c>
      <c r="X1091" s="26"/>
      <c r="Y1091" s="27"/>
      <c r="Z1091" s="27">
        <v>5</v>
      </c>
      <c r="AA1091" s="27"/>
      <c r="AB1091" s="37"/>
      <c r="AC1091" s="37"/>
    </row>
    <row r="1092" spans="1:29" ht="15" customHeight="1" x14ac:dyDescent="0.3">
      <c r="A1092" s="155" t="s">
        <v>142</v>
      </c>
      <c r="B1092" s="220" t="s">
        <v>1192</v>
      </c>
      <c r="C1092" s="225" t="s">
        <v>952</v>
      </c>
      <c r="D1092" s="232">
        <v>12</v>
      </c>
      <c r="E1092" s="225" t="s">
        <v>25</v>
      </c>
      <c r="F1092" s="159">
        <f t="shared" si="350"/>
        <v>49</v>
      </c>
      <c r="G1092" s="217" t="s">
        <v>126</v>
      </c>
      <c r="H1092" s="218" t="s">
        <v>2426</v>
      </c>
      <c r="I1092" s="219">
        <v>40411</v>
      </c>
      <c r="J1092" s="17">
        <f t="shared" ref="J1092:J1155" si="357">SUM(L1092:R1092)</f>
        <v>5</v>
      </c>
      <c r="K1092" s="18">
        <f t="shared" si="330"/>
        <v>5</v>
      </c>
      <c r="L1092" s="19">
        <f t="shared" si="351"/>
        <v>5</v>
      </c>
      <c r="M1092" s="20">
        <f t="shared" si="352"/>
        <v>0</v>
      </c>
      <c r="N1092" s="20">
        <f t="shared" si="353"/>
        <v>0</v>
      </c>
      <c r="O1092" s="20">
        <f t="shared" si="354"/>
        <v>0</v>
      </c>
      <c r="P1092" s="20">
        <f t="shared" si="355"/>
        <v>0</v>
      </c>
      <c r="Q1092" s="20">
        <f t="shared" si="356"/>
        <v>0</v>
      </c>
      <c r="R1092" s="21">
        <v>0</v>
      </c>
      <c r="S1092" s="22">
        <f t="shared" si="331"/>
        <v>5</v>
      </c>
      <c r="T1092" s="22">
        <f t="shared" si="332"/>
        <v>0</v>
      </c>
      <c r="U1092" s="22">
        <f t="shared" si="333"/>
        <v>0</v>
      </c>
      <c r="V1092" s="22">
        <f t="shared" si="334"/>
        <v>0</v>
      </c>
      <c r="W1092" s="22">
        <f t="shared" si="335"/>
        <v>0</v>
      </c>
      <c r="X1092" s="26"/>
      <c r="Y1092" s="27"/>
      <c r="Z1092" s="27">
        <v>5</v>
      </c>
      <c r="AA1092" s="27"/>
      <c r="AB1092" s="37"/>
      <c r="AC1092" s="37"/>
    </row>
    <row r="1093" spans="1:29" ht="15" customHeight="1" x14ac:dyDescent="0.3">
      <c r="A1093" s="155" t="s">
        <v>142</v>
      </c>
      <c r="B1093" s="220" t="s">
        <v>108</v>
      </c>
      <c r="C1093" s="225" t="s">
        <v>109</v>
      </c>
      <c r="D1093" s="232">
        <v>12</v>
      </c>
      <c r="E1093" s="225" t="s">
        <v>25</v>
      </c>
      <c r="F1093" s="159">
        <f t="shared" si="350"/>
        <v>50</v>
      </c>
      <c r="G1093" s="217" t="s">
        <v>72</v>
      </c>
      <c r="H1093" s="218" t="s">
        <v>2323</v>
      </c>
      <c r="I1093" s="219">
        <v>40355</v>
      </c>
      <c r="J1093" s="17">
        <f t="shared" si="357"/>
        <v>5</v>
      </c>
      <c r="K1093" s="18">
        <f t="shared" ref="K1093:K1156" si="358">SUM(L1093:Q1093)</f>
        <v>5</v>
      </c>
      <c r="L1093" s="19">
        <f t="shared" si="351"/>
        <v>5</v>
      </c>
      <c r="M1093" s="20">
        <f t="shared" si="352"/>
        <v>0</v>
      </c>
      <c r="N1093" s="20">
        <f t="shared" si="353"/>
        <v>0</v>
      </c>
      <c r="O1093" s="20">
        <f t="shared" si="354"/>
        <v>0</v>
      </c>
      <c r="P1093" s="20">
        <f t="shared" si="355"/>
        <v>0</v>
      </c>
      <c r="Q1093" s="20">
        <f t="shared" si="356"/>
        <v>0</v>
      </c>
      <c r="R1093" s="21">
        <v>0</v>
      </c>
      <c r="S1093" s="22">
        <f t="shared" ref="S1093:S1161" si="359">IFERROR(LARGE((X1093:AC1093),1),0)</f>
        <v>5</v>
      </c>
      <c r="T1093" s="22">
        <f t="shared" ref="T1093:T1161" si="360">IFERROR(LARGE((X1093:AC1093),2),0)</f>
        <v>0</v>
      </c>
      <c r="U1093" s="22">
        <f t="shared" ref="U1093:U1161" si="361">IFERROR(LARGE((X1093:AC1093),3),0)</f>
        <v>0</v>
      </c>
      <c r="V1093" s="22">
        <f t="shared" ref="V1093:V1161" si="362">IFERROR(LARGE((X1093:AC1093),4),0)</f>
        <v>0</v>
      </c>
      <c r="W1093" s="22">
        <f t="shared" ref="W1093:W1156" si="363">IFERROR(LARGE((X1093:AC1093),5),0)</f>
        <v>0</v>
      </c>
      <c r="X1093" s="26"/>
      <c r="Y1093" s="27">
        <v>5</v>
      </c>
      <c r="Z1093" s="27"/>
      <c r="AA1093" s="27"/>
      <c r="AB1093" s="37"/>
      <c r="AC1093" s="37"/>
    </row>
    <row r="1094" spans="1:29" ht="15" customHeight="1" x14ac:dyDescent="0.3">
      <c r="A1094" s="165" t="s">
        <v>142</v>
      </c>
      <c r="B1094" s="228" t="s">
        <v>2503</v>
      </c>
      <c r="C1094" s="227" t="s">
        <v>2160</v>
      </c>
      <c r="D1094" s="232">
        <v>20</v>
      </c>
      <c r="E1094" s="225" t="s">
        <v>40</v>
      </c>
      <c r="F1094" s="159">
        <f t="shared" si="350"/>
        <v>51</v>
      </c>
      <c r="G1094" s="211" t="s">
        <v>2161</v>
      </c>
      <c r="H1094" s="212" t="s">
        <v>2162</v>
      </c>
      <c r="I1094" s="213">
        <v>40326</v>
      </c>
      <c r="J1094" s="17">
        <f t="shared" si="357"/>
        <v>5</v>
      </c>
      <c r="K1094" s="18">
        <f t="shared" si="358"/>
        <v>5</v>
      </c>
      <c r="L1094" s="19">
        <f t="shared" si="351"/>
        <v>5</v>
      </c>
      <c r="M1094" s="20">
        <f t="shared" si="352"/>
        <v>0</v>
      </c>
      <c r="N1094" s="20">
        <f t="shared" si="353"/>
        <v>0</v>
      </c>
      <c r="O1094" s="20">
        <f t="shared" si="354"/>
        <v>0</v>
      </c>
      <c r="P1094" s="20">
        <f t="shared" si="355"/>
        <v>0</v>
      </c>
      <c r="Q1094" s="20">
        <f t="shared" si="356"/>
        <v>0</v>
      </c>
      <c r="R1094" s="21">
        <v>0</v>
      </c>
      <c r="S1094" s="22">
        <f t="shared" si="359"/>
        <v>5</v>
      </c>
      <c r="T1094" s="22">
        <f t="shared" si="360"/>
        <v>0</v>
      </c>
      <c r="U1094" s="22">
        <f t="shared" si="361"/>
        <v>0</v>
      </c>
      <c r="V1094" s="22">
        <f t="shared" si="362"/>
        <v>0</v>
      </c>
      <c r="W1094" s="22">
        <f t="shared" si="363"/>
        <v>0</v>
      </c>
      <c r="X1094" s="26"/>
      <c r="Y1094" s="27"/>
      <c r="Z1094" s="27"/>
      <c r="AA1094" s="27"/>
      <c r="AB1094" s="28"/>
      <c r="AC1094" s="28">
        <v>5</v>
      </c>
    </row>
    <row r="1095" spans="1:29" ht="15" customHeight="1" x14ac:dyDescent="0.3">
      <c r="A1095" s="155" t="s">
        <v>142</v>
      </c>
      <c r="B1095" s="228" t="s">
        <v>2455</v>
      </c>
      <c r="C1095" s="231" t="s">
        <v>2374</v>
      </c>
      <c r="D1095" s="232">
        <v>15</v>
      </c>
      <c r="E1095" s="225" t="s">
        <v>29</v>
      </c>
      <c r="F1095" s="159">
        <f t="shared" si="350"/>
        <v>52</v>
      </c>
      <c r="G1095" s="208" t="s">
        <v>508</v>
      </c>
      <c r="H1095" s="209" t="s">
        <v>2427</v>
      </c>
      <c r="I1095" s="210">
        <v>40317</v>
      </c>
      <c r="J1095" s="17">
        <f t="shared" si="357"/>
        <v>5</v>
      </c>
      <c r="K1095" s="18">
        <f t="shared" si="358"/>
        <v>5</v>
      </c>
      <c r="L1095" s="19">
        <f t="shared" si="351"/>
        <v>5</v>
      </c>
      <c r="M1095" s="20">
        <f t="shared" si="352"/>
        <v>0</v>
      </c>
      <c r="N1095" s="20">
        <f t="shared" si="353"/>
        <v>0</v>
      </c>
      <c r="O1095" s="20">
        <f t="shared" si="354"/>
        <v>0</v>
      </c>
      <c r="P1095" s="20">
        <f t="shared" si="355"/>
        <v>0</v>
      </c>
      <c r="Q1095" s="20">
        <f t="shared" si="356"/>
        <v>0</v>
      </c>
      <c r="R1095" s="21">
        <v>0</v>
      </c>
      <c r="S1095" s="22">
        <f t="shared" si="359"/>
        <v>5</v>
      </c>
      <c r="T1095" s="22">
        <f t="shared" si="360"/>
        <v>0</v>
      </c>
      <c r="U1095" s="22">
        <f t="shared" si="361"/>
        <v>0</v>
      </c>
      <c r="V1095" s="22">
        <f t="shared" si="362"/>
        <v>0</v>
      </c>
      <c r="W1095" s="22">
        <f t="shared" si="363"/>
        <v>0</v>
      </c>
      <c r="X1095" s="26"/>
      <c r="Y1095" s="27"/>
      <c r="Z1095" s="27">
        <v>5</v>
      </c>
      <c r="AA1095" s="27"/>
      <c r="AB1095" s="27"/>
      <c r="AC1095" s="27"/>
    </row>
    <row r="1096" spans="1:29" ht="15" customHeight="1" x14ac:dyDescent="0.3">
      <c r="A1096" s="155" t="s">
        <v>142</v>
      </c>
      <c r="B1096" s="228" t="s">
        <v>1140</v>
      </c>
      <c r="C1096" s="231" t="s">
        <v>1037</v>
      </c>
      <c r="D1096" s="232">
        <v>9</v>
      </c>
      <c r="E1096" s="225" t="s">
        <v>33</v>
      </c>
      <c r="F1096" s="159">
        <f t="shared" si="350"/>
        <v>53</v>
      </c>
      <c r="G1096" s="208" t="s">
        <v>66</v>
      </c>
      <c r="H1096" s="209" t="s">
        <v>2325</v>
      </c>
      <c r="I1096" s="210">
        <v>40301</v>
      </c>
      <c r="J1096" s="17">
        <f t="shared" si="357"/>
        <v>5</v>
      </c>
      <c r="K1096" s="18">
        <f t="shared" si="358"/>
        <v>5</v>
      </c>
      <c r="L1096" s="19">
        <f t="shared" si="351"/>
        <v>5</v>
      </c>
      <c r="M1096" s="20">
        <f t="shared" si="352"/>
        <v>0</v>
      </c>
      <c r="N1096" s="20">
        <f t="shared" si="353"/>
        <v>0</v>
      </c>
      <c r="O1096" s="20">
        <f t="shared" si="354"/>
        <v>0</v>
      </c>
      <c r="P1096" s="20">
        <f t="shared" si="355"/>
        <v>0</v>
      </c>
      <c r="Q1096" s="20">
        <f t="shared" si="356"/>
        <v>0</v>
      </c>
      <c r="R1096" s="21">
        <v>0</v>
      </c>
      <c r="S1096" s="22">
        <f t="shared" si="359"/>
        <v>5</v>
      </c>
      <c r="T1096" s="22">
        <f t="shared" si="360"/>
        <v>0</v>
      </c>
      <c r="U1096" s="22">
        <f t="shared" si="361"/>
        <v>0</v>
      </c>
      <c r="V1096" s="22">
        <f t="shared" si="362"/>
        <v>0</v>
      </c>
      <c r="W1096" s="22">
        <f t="shared" si="363"/>
        <v>0</v>
      </c>
      <c r="X1096" s="26"/>
      <c r="Y1096" s="27">
        <v>5</v>
      </c>
      <c r="Z1096" s="27"/>
      <c r="AA1096" s="27"/>
      <c r="AB1096" s="28"/>
      <c r="AC1096" s="28"/>
    </row>
    <row r="1097" spans="1:29" ht="15" customHeight="1" x14ac:dyDescent="0.3">
      <c r="A1097" s="155" t="s">
        <v>142</v>
      </c>
      <c r="B1097" s="228" t="s">
        <v>2030</v>
      </c>
      <c r="C1097" s="227" t="s">
        <v>1803</v>
      </c>
      <c r="D1097" s="232">
        <v>5</v>
      </c>
      <c r="E1097" s="225" t="s">
        <v>53</v>
      </c>
      <c r="F1097" s="159">
        <f t="shared" si="350"/>
        <v>54</v>
      </c>
      <c r="G1097" s="211" t="s">
        <v>1257</v>
      </c>
      <c r="H1097" s="212" t="s">
        <v>1793</v>
      </c>
      <c r="I1097" s="213">
        <v>40203</v>
      </c>
      <c r="J1097" s="17">
        <f t="shared" si="357"/>
        <v>5</v>
      </c>
      <c r="K1097" s="18">
        <f t="shared" si="358"/>
        <v>5</v>
      </c>
      <c r="L1097" s="19">
        <f t="shared" si="351"/>
        <v>5</v>
      </c>
      <c r="M1097" s="20">
        <f t="shared" si="352"/>
        <v>0</v>
      </c>
      <c r="N1097" s="20">
        <f t="shared" si="353"/>
        <v>0</v>
      </c>
      <c r="O1097" s="20">
        <f t="shared" si="354"/>
        <v>0</v>
      </c>
      <c r="P1097" s="20">
        <f t="shared" si="355"/>
        <v>0</v>
      </c>
      <c r="Q1097" s="20">
        <f t="shared" si="356"/>
        <v>0</v>
      </c>
      <c r="R1097" s="21">
        <v>0</v>
      </c>
      <c r="S1097" s="22">
        <f t="shared" si="359"/>
        <v>5</v>
      </c>
      <c r="T1097" s="22">
        <f t="shared" si="360"/>
        <v>0</v>
      </c>
      <c r="U1097" s="22">
        <f t="shared" si="361"/>
        <v>0</v>
      </c>
      <c r="V1097" s="22">
        <f t="shared" si="362"/>
        <v>0</v>
      </c>
      <c r="W1097" s="22">
        <f t="shared" si="363"/>
        <v>0</v>
      </c>
      <c r="X1097" s="26">
        <v>5</v>
      </c>
      <c r="Y1097" s="27"/>
      <c r="Z1097" s="27"/>
      <c r="AA1097" s="27"/>
      <c r="AB1097" s="27"/>
      <c r="AC1097" s="27"/>
    </row>
    <row r="1098" spans="1:29" ht="15" customHeight="1" x14ac:dyDescent="0.3">
      <c r="A1098" s="155" t="s">
        <v>142</v>
      </c>
      <c r="B1098" s="220" t="s">
        <v>259</v>
      </c>
      <c r="C1098" s="221" t="s">
        <v>238</v>
      </c>
      <c r="D1098" s="232">
        <v>8</v>
      </c>
      <c r="E1098" s="225" t="s">
        <v>49</v>
      </c>
      <c r="F1098" s="159">
        <f t="shared" si="350"/>
        <v>55</v>
      </c>
      <c r="G1098" s="214" t="s">
        <v>1018</v>
      </c>
      <c r="H1098" s="215" t="s">
        <v>1800</v>
      </c>
      <c r="I1098" s="216">
        <v>40198</v>
      </c>
      <c r="J1098" s="17">
        <f t="shared" si="357"/>
        <v>5</v>
      </c>
      <c r="K1098" s="18">
        <f t="shared" si="358"/>
        <v>5</v>
      </c>
      <c r="L1098" s="19">
        <f t="shared" si="351"/>
        <v>5</v>
      </c>
      <c r="M1098" s="20">
        <f t="shared" si="352"/>
        <v>0</v>
      </c>
      <c r="N1098" s="20">
        <f t="shared" si="353"/>
        <v>0</v>
      </c>
      <c r="O1098" s="20">
        <f t="shared" si="354"/>
        <v>0</v>
      </c>
      <c r="P1098" s="20">
        <f t="shared" si="355"/>
        <v>0</v>
      </c>
      <c r="Q1098" s="20">
        <f t="shared" si="356"/>
        <v>0</v>
      </c>
      <c r="R1098" s="21">
        <v>0</v>
      </c>
      <c r="S1098" s="22">
        <f t="shared" si="359"/>
        <v>5</v>
      </c>
      <c r="T1098" s="22">
        <f t="shared" si="360"/>
        <v>0</v>
      </c>
      <c r="U1098" s="22">
        <f t="shared" si="361"/>
        <v>0</v>
      </c>
      <c r="V1098" s="22">
        <f t="shared" si="362"/>
        <v>0</v>
      </c>
      <c r="W1098" s="22">
        <f t="shared" si="363"/>
        <v>0</v>
      </c>
      <c r="X1098" s="26">
        <v>5</v>
      </c>
      <c r="Y1098" s="27"/>
      <c r="Z1098" s="27"/>
      <c r="AA1098" s="27"/>
      <c r="AB1098" s="37"/>
      <c r="AC1098" s="37"/>
    </row>
    <row r="1099" spans="1:29" ht="15" customHeight="1" x14ac:dyDescent="0.3">
      <c r="A1099" s="155" t="s">
        <v>142</v>
      </c>
      <c r="B1099" s="229" t="s">
        <v>864</v>
      </c>
      <c r="C1099" s="231" t="s">
        <v>819</v>
      </c>
      <c r="D1099" s="232">
        <v>5</v>
      </c>
      <c r="E1099" s="225" t="s">
        <v>53</v>
      </c>
      <c r="F1099" s="159">
        <f t="shared" si="350"/>
        <v>56</v>
      </c>
      <c r="G1099" s="208" t="s">
        <v>1018</v>
      </c>
      <c r="H1099" s="209" t="s">
        <v>938</v>
      </c>
      <c r="I1099" s="210">
        <v>40522</v>
      </c>
      <c r="J1099" s="17">
        <f t="shared" si="357"/>
        <v>3</v>
      </c>
      <c r="K1099" s="18">
        <f t="shared" si="358"/>
        <v>0</v>
      </c>
      <c r="L1099" s="19">
        <f t="shared" si="351"/>
        <v>0</v>
      </c>
      <c r="M1099" s="20">
        <f t="shared" si="352"/>
        <v>0</v>
      </c>
      <c r="N1099" s="20">
        <f t="shared" si="353"/>
        <v>0</v>
      </c>
      <c r="O1099" s="20">
        <f t="shared" si="354"/>
        <v>0</v>
      </c>
      <c r="P1099" s="20">
        <f t="shared" si="355"/>
        <v>0</v>
      </c>
      <c r="Q1099" s="20">
        <f t="shared" si="356"/>
        <v>0</v>
      </c>
      <c r="R1099" s="21">
        <v>3</v>
      </c>
      <c r="S1099" s="22">
        <f t="shared" si="359"/>
        <v>0</v>
      </c>
      <c r="T1099" s="22">
        <f t="shared" si="360"/>
        <v>0</v>
      </c>
      <c r="U1099" s="22">
        <f t="shared" si="361"/>
        <v>0</v>
      </c>
      <c r="V1099" s="22">
        <f t="shared" si="362"/>
        <v>0</v>
      </c>
      <c r="W1099" s="22">
        <f t="shared" si="363"/>
        <v>0</v>
      </c>
      <c r="X1099" s="26"/>
      <c r="Y1099" s="27"/>
      <c r="Z1099" s="27"/>
      <c r="AA1099" s="27"/>
      <c r="AB1099" s="27"/>
      <c r="AC1099" s="27"/>
    </row>
    <row r="1100" spans="1:29" ht="15" customHeight="1" x14ac:dyDescent="0.3">
      <c r="A1100" s="155" t="s">
        <v>142</v>
      </c>
      <c r="B1100" s="229" t="s">
        <v>1004</v>
      </c>
      <c r="C1100" s="231" t="s">
        <v>931</v>
      </c>
      <c r="D1100" s="232">
        <v>5</v>
      </c>
      <c r="E1100" s="225" t="s">
        <v>53</v>
      </c>
      <c r="F1100" s="159">
        <f t="shared" si="350"/>
        <v>57</v>
      </c>
      <c r="G1100" s="208" t="s">
        <v>1020</v>
      </c>
      <c r="H1100" s="209" t="s">
        <v>937</v>
      </c>
      <c r="I1100" s="210">
        <v>40493</v>
      </c>
      <c r="J1100" s="17">
        <f t="shared" si="357"/>
        <v>3</v>
      </c>
      <c r="K1100" s="18">
        <f t="shared" si="358"/>
        <v>0</v>
      </c>
      <c r="L1100" s="19">
        <f t="shared" si="351"/>
        <v>0</v>
      </c>
      <c r="M1100" s="20">
        <f t="shared" si="352"/>
        <v>0</v>
      </c>
      <c r="N1100" s="20">
        <f t="shared" si="353"/>
        <v>0</v>
      </c>
      <c r="O1100" s="20">
        <f t="shared" si="354"/>
        <v>0</v>
      </c>
      <c r="P1100" s="20">
        <f t="shared" si="355"/>
        <v>0</v>
      </c>
      <c r="Q1100" s="20">
        <f t="shared" si="356"/>
        <v>0</v>
      </c>
      <c r="R1100" s="21">
        <v>3</v>
      </c>
      <c r="S1100" s="22">
        <f t="shared" si="359"/>
        <v>0</v>
      </c>
      <c r="T1100" s="22">
        <f t="shared" si="360"/>
        <v>0</v>
      </c>
      <c r="U1100" s="22">
        <f t="shared" si="361"/>
        <v>0</v>
      </c>
      <c r="V1100" s="22">
        <f t="shared" si="362"/>
        <v>0</v>
      </c>
      <c r="W1100" s="22">
        <f t="shared" si="363"/>
        <v>0</v>
      </c>
      <c r="X1100" s="26"/>
      <c r="Y1100" s="27"/>
      <c r="Z1100" s="27"/>
      <c r="AA1100" s="27"/>
      <c r="AB1100" s="27"/>
      <c r="AC1100" s="27"/>
    </row>
    <row r="1101" spans="1:29" ht="15" customHeight="1" x14ac:dyDescent="0.3">
      <c r="A1101" s="155" t="s">
        <v>142</v>
      </c>
      <c r="B1101" s="229" t="s">
        <v>344</v>
      </c>
      <c r="C1101" s="231" t="s">
        <v>307</v>
      </c>
      <c r="D1101" s="232">
        <v>17</v>
      </c>
      <c r="E1101" s="225" t="s">
        <v>65</v>
      </c>
      <c r="F1101" s="159">
        <f t="shared" si="350"/>
        <v>58</v>
      </c>
      <c r="G1101" s="208" t="s">
        <v>885</v>
      </c>
      <c r="H1101" s="209" t="s">
        <v>359</v>
      </c>
      <c r="I1101" s="210">
        <v>40400</v>
      </c>
      <c r="J1101" s="17">
        <f t="shared" si="357"/>
        <v>3</v>
      </c>
      <c r="K1101" s="18">
        <f t="shared" si="358"/>
        <v>0</v>
      </c>
      <c r="L1101" s="19">
        <f t="shared" si="351"/>
        <v>0</v>
      </c>
      <c r="M1101" s="20">
        <f t="shared" si="352"/>
        <v>0</v>
      </c>
      <c r="N1101" s="20">
        <f t="shared" si="353"/>
        <v>0</v>
      </c>
      <c r="O1101" s="20">
        <f t="shared" si="354"/>
        <v>0</v>
      </c>
      <c r="P1101" s="20">
        <f t="shared" si="355"/>
        <v>0</v>
      </c>
      <c r="Q1101" s="20">
        <f t="shared" si="356"/>
        <v>0</v>
      </c>
      <c r="R1101" s="21">
        <v>3</v>
      </c>
      <c r="S1101" s="22">
        <f t="shared" si="359"/>
        <v>0</v>
      </c>
      <c r="T1101" s="22">
        <f t="shared" si="360"/>
        <v>0</v>
      </c>
      <c r="U1101" s="22">
        <f t="shared" si="361"/>
        <v>0</v>
      </c>
      <c r="V1101" s="22">
        <f t="shared" si="362"/>
        <v>0</v>
      </c>
      <c r="W1101" s="22">
        <f t="shared" si="363"/>
        <v>0</v>
      </c>
      <c r="X1101" s="26"/>
      <c r="Y1101" s="27"/>
      <c r="Z1101" s="27"/>
      <c r="AA1101" s="27"/>
      <c r="AB1101" s="27"/>
      <c r="AC1101" s="27"/>
    </row>
    <row r="1102" spans="1:29" ht="15" customHeight="1" x14ac:dyDescent="0.3">
      <c r="A1102" s="165" t="s">
        <v>142</v>
      </c>
      <c r="B1102" s="229" t="s">
        <v>1171</v>
      </c>
      <c r="C1102" s="231" t="s">
        <v>490</v>
      </c>
      <c r="D1102" s="225">
        <v>6</v>
      </c>
      <c r="E1102" s="225" t="s">
        <v>31</v>
      </c>
      <c r="F1102" s="159">
        <f t="shared" si="350"/>
        <v>59</v>
      </c>
      <c r="G1102" s="208" t="s">
        <v>816</v>
      </c>
      <c r="H1102" s="209" t="s">
        <v>817</v>
      </c>
      <c r="I1102" s="210">
        <v>40182</v>
      </c>
      <c r="J1102" s="17">
        <f t="shared" si="357"/>
        <v>3</v>
      </c>
      <c r="K1102" s="18">
        <f t="shared" si="358"/>
        <v>0</v>
      </c>
      <c r="L1102" s="19">
        <f t="shared" si="351"/>
        <v>0</v>
      </c>
      <c r="M1102" s="20">
        <f t="shared" si="352"/>
        <v>0</v>
      </c>
      <c r="N1102" s="20">
        <f t="shared" si="353"/>
        <v>0</v>
      </c>
      <c r="O1102" s="20">
        <f t="shared" si="354"/>
        <v>0</v>
      </c>
      <c r="P1102" s="20">
        <f t="shared" si="355"/>
        <v>0</v>
      </c>
      <c r="Q1102" s="20">
        <f t="shared" si="356"/>
        <v>0</v>
      </c>
      <c r="R1102" s="21">
        <v>3</v>
      </c>
      <c r="S1102" s="22">
        <f t="shared" si="359"/>
        <v>0</v>
      </c>
      <c r="T1102" s="22">
        <f t="shared" si="360"/>
        <v>0</v>
      </c>
      <c r="U1102" s="22">
        <f t="shared" si="361"/>
        <v>0</v>
      </c>
      <c r="V1102" s="22">
        <f t="shared" si="362"/>
        <v>0</v>
      </c>
      <c r="W1102" s="22">
        <f t="shared" si="363"/>
        <v>0</v>
      </c>
      <c r="X1102" s="26"/>
      <c r="Y1102" s="27"/>
      <c r="Z1102" s="27"/>
      <c r="AA1102" s="27"/>
      <c r="AB1102" s="27"/>
      <c r="AC1102" s="27"/>
    </row>
    <row r="1103" spans="1:29" ht="15" customHeight="1" x14ac:dyDescent="0.3">
      <c r="A1103" s="162" t="s">
        <v>149</v>
      </c>
      <c r="B1103" s="124"/>
      <c r="C1103" s="199"/>
      <c r="D1103" s="29"/>
      <c r="E1103" s="29"/>
      <c r="F1103" s="164">
        <v>0</v>
      </c>
      <c r="G1103" s="188"/>
      <c r="H1103" s="188"/>
      <c r="I1103" s="190"/>
      <c r="J1103" s="32">
        <f t="shared" si="357"/>
        <v>9999</v>
      </c>
      <c r="K1103" s="32">
        <f t="shared" si="358"/>
        <v>0</v>
      </c>
      <c r="L1103" s="33">
        <f>IFERROR(LARGE((S1103:Z1103),1),0)</f>
        <v>0</v>
      </c>
      <c r="M1103" s="34">
        <f>IFERROR(LARGE((S1103:Z1103),2),0)</f>
        <v>0</v>
      </c>
      <c r="N1103" s="34">
        <f>IFERROR(LARGE((S1103:Z1103),3),0)</f>
        <v>0</v>
      </c>
      <c r="O1103" s="34">
        <f>IFERROR(LARGE((S1103:Z1103),4),0)</f>
        <v>0</v>
      </c>
      <c r="P1103" s="34">
        <f>IFERROR(LARGE((S1103:Z1103),5),0)</f>
        <v>0</v>
      </c>
      <c r="Q1103" s="34">
        <f>IFERROR(LARGE((S1103:Z1103),6),0)</f>
        <v>0</v>
      </c>
      <c r="R1103" s="35">
        <v>9999</v>
      </c>
      <c r="S1103" s="54">
        <f t="shared" si="359"/>
        <v>0</v>
      </c>
      <c r="T1103" s="54">
        <f t="shared" si="360"/>
        <v>0</v>
      </c>
      <c r="U1103" s="54">
        <f t="shared" si="361"/>
        <v>0</v>
      </c>
      <c r="V1103" s="54">
        <f t="shared" si="362"/>
        <v>0</v>
      </c>
      <c r="W1103" s="54">
        <f t="shared" si="363"/>
        <v>0</v>
      </c>
      <c r="X1103" s="31">
        <f>IFERROR(LARGE((#REF!),2),0)</f>
        <v>0</v>
      </c>
      <c r="Y1103" s="29">
        <f>IFERROR(LARGE((#REF!),3),0)</f>
        <v>0</v>
      </c>
      <c r="Z1103" s="29">
        <f>IFERROR(LARGE((#REF!),4),0)</f>
        <v>0</v>
      </c>
      <c r="AA1103" s="29"/>
      <c r="AB1103" s="29"/>
      <c r="AC1103" s="29"/>
    </row>
    <row r="1104" spans="1:29" ht="15" customHeight="1" x14ac:dyDescent="0.3">
      <c r="A1104" s="132" t="s">
        <v>149</v>
      </c>
      <c r="B1104" s="157" t="s">
        <v>998</v>
      </c>
      <c r="C1104" s="95" t="s">
        <v>964</v>
      </c>
      <c r="D1104" s="106">
        <v>11</v>
      </c>
      <c r="E1104" s="104" t="s">
        <v>61</v>
      </c>
      <c r="F1104" s="159">
        <f t="shared" ref="F1104:F1137" si="364">F1103+1</f>
        <v>1</v>
      </c>
      <c r="G1104" s="98" t="s">
        <v>107</v>
      </c>
      <c r="H1104" s="99" t="s">
        <v>981</v>
      </c>
      <c r="I1104" s="36">
        <v>40259</v>
      </c>
      <c r="J1104" s="17">
        <f t="shared" si="357"/>
        <v>228</v>
      </c>
      <c r="K1104" s="18">
        <f t="shared" si="358"/>
        <v>210</v>
      </c>
      <c r="L1104" s="19">
        <f t="shared" ref="L1104:L1137" si="365">IFERROR(LARGE((S1104:W1104),1),0)</f>
        <v>150</v>
      </c>
      <c r="M1104" s="20">
        <f t="shared" ref="M1104:M1137" si="366">IFERROR(LARGE((S1104:W1104),2),0)</f>
        <v>30</v>
      </c>
      <c r="N1104" s="20">
        <f t="shared" ref="N1104:N1137" si="367">IFERROR(LARGE((S1104:W1104),3),0)</f>
        <v>30</v>
      </c>
      <c r="O1104" s="20">
        <f t="shared" ref="O1104:O1137" si="368">IFERROR(LARGE((S1104:W1104),4),0)</f>
        <v>0</v>
      </c>
      <c r="P1104" s="20">
        <f t="shared" ref="P1104:P1137" si="369">IFERROR(LARGE((S1104:W1104),5),0)</f>
        <v>0</v>
      </c>
      <c r="Q1104" s="20">
        <f t="shared" ref="Q1104:Q1137" si="370">IFERROR(LARGE((S1104:W1104),6),0)</f>
        <v>0</v>
      </c>
      <c r="R1104" s="21">
        <v>18</v>
      </c>
      <c r="S1104" s="22">
        <f t="shared" si="359"/>
        <v>150</v>
      </c>
      <c r="T1104" s="22">
        <f t="shared" si="360"/>
        <v>30</v>
      </c>
      <c r="U1104" s="22">
        <f t="shared" si="361"/>
        <v>30</v>
      </c>
      <c r="V1104" s="22">
        <f t="shared" si="362"/>
        <v>0</v>
      </c>
      <c r="W1104" s="22">
        <f t="shared" si="363"/>
        <v>0</v>
      </c>
      <c r="X1104" s="26">
        <v>30</v>
      </c>
      <c r="Y1104" s="27">
        <v>30</v>
      </c>
      <c r="Z1104" s="27"/>
      <c r="AA1104" s="27"/>
      <c r="AB1104" s="27"/>
      <c r="AC1104" s="27">
        <v>150</v>
      </c>
    </row>
    <row r="1105" spans="1:29" ht="15" customHeight="1" x14ac:dyDescent="0.3">
      <c r="A1105" s="132" t="s">
        <v>149</v>
      </c>
      <c r="B1105" s="157" t="s">
        <v>87</v>
      </c>
      <c r="C1105" s="95" t="s">
        <v>88</v>
      </c>
      <c r="D1105" s="106">
        <v>1</v>
      </c>
      <c r="E1105" s="104" t="s">
        <v>75</v>
      </c>
      <c r="F1105" s="159">
        <f t="shared" si="364"/>
        <v>2</v>
      </c>
      <c r="G1105" s="98" t="s">
        <v>421</v>
      </c>
      <c r="H1105" s="99" t="s">
        <v>279</v>
      </c>
      <c r="I1105" s="36">
        <v>40255</v>
      </c>
      <c r="J1105" s="17">
        <f t="shared" si="357"/>
        <v>216</v>
      </c>
      <c r="K1105" s="18">
        <f t="shared" si="358"/>
        <v>165</v>
      </c>
      <c r="L1105" s="19">
        <f t="shared" si="365"/>
        <v>75</v>
      </c>
      <c r="M1105" s="20">
        <f t="shared" si="366"/>
        <v>60</v>
      </c>
      <c r="N1105" s="20">
        <f t="shared" si="367"/>
        <v>30</v>
      </c>
      <c r="O1105" s="20">
        <f t="shared" si="368"/>
        <v>0</v>
      </c>
      <c r="P1105" s="20">
        <f t="shared" si="369"/>
        <v>0</v>
      </c>
      <c r="Q1105" s="20">
        <f t="shared" si="370"/>
        <v>0</v>
      </c>
      <c r="R1105" s="21">
        <v>51</v>
      </c>
      <c r="S1105" s="22">
        <f t="shared" si="359"/>
        <v>75</v>
      </c>
      <c r="T1105" s="22">
        <f t="shared" si="360"/>
        <v>60</v>
      </c>
      <c r="U1105" s="22">
        <f t="shared" si="361"/>
        <v>30</v>
      </c>
      <c r="V1105" s="22">
        <f t="shared" si="362"/>
        <v>0</v>
      </c>
      <c r="W1105" s="22">
        <f t="shared" si="363"/>
        <v>0</v>
      </c>
      <c r="X1105" s="26">
        <v>75</v>
      </c>
      <c r="Y1105" s="27">
        <v>30</v>
      </c>
      <c r="Z1105" s="27"/>
      <c r="AA1105" s="27"/>
      <c r="AB1105" s="27"/>
      <c r="AC1105" s="27">
        <v>60</v>
      </c>
    </row>
    <row r="1106" spans="1:29" ht="15" customHeight="1" x14ac:dyDescent="0.3">
      <c r="A1106" s="132" t="s">
        <v>149</v>
      </c>
      <c r="B1106" s="229" t="s">
        <v>256</v>
      </c>
      <c r="C1106" s="231" t="s">
        <v>215</v>
      </c>
      <c r="D1106" s="232">
        <v>12</v>
      </c>
      <c r="E1106" s="225" t="s">
        <v>25</v>
      </c>
      <c r="F1106" s="159">
        <f t="shared" si="364"/>
        <v>3</v>
      </c>
      <c r="G1106" s="98" t="s">
        <v>34</v>
      </c>
      <c r="H1106" s="99" t="s">
        <v>353</v>
      </c>
      <c r="I1106" s="36">
        <v>40233</v>
      </c>
      <c r="J1106" s="17">
        <f t="shared" si="357"/>
        <v>207</v>
      </c>
      <c r="K1106" s="18">
        <f t="shared" si="358"/>
        <v>147</v>
      </c>
      <c r="L1106" s="19">
        <f t="shared" si="365"/>
        <v>60</v>
      </c>
      <c r="M1106" s="20">
        <f t="shared" si="366"/>
        <v>45</v>
      </c>
      <c r="N1106" s="20">
        <f t="shared" si="367"/>
        <v>30</v>
      </c>
      <c r="O1106" s="20">
        <f t="shared" si="368"/>
        <v>12</v>
      </c>
      <c r="P1106" s="20">
        <f t="shared" si="369"/>
        <v>0</v>
      </c>
      <c r="Q1106" s="20">
        <f t="shared" si="370"/>
        <v>0</v>
      </c>
      <c r="R1106" s="21">
        <v>60</v>
      </c>
      <c r="S1106" s="22">
        <f t="shared" si="359"/>
        <v>60</v>
      </c>
      <c r="T1106" s="22">
        <f t="shared" si="360"/>
        <v>45</v>
      </c>
      <c r="U1106" s="22">
        <f t="shared" si="361"/>
        <v>30</v>
      </c>
      <c r="V1106" s="22">
        <f t="shared" si="362"/>
        <v>12</v>
      </c>
      <c r="W1106" s="22">
        <f t="shared" si="363"/>
        <v>0</v>
      </c>
      <c r="X1106" s="26">
        <v>45</v>
      </c>
      <c r="Y1106" s="27">
        <v>12</v>
      </c>
      <c r="Z1106" s="27">
        <v>30</v>
      </c>
      <c r="AA1106" s="27"/>
      <c r="AB1106" s="27"/>
      <c r="AC1106" s="27">
        <v>60</v>
      </c>
    </row>
    <row r="1107" spans="1:29" ht="15" customHeight="1" x14ac:dyDescent="0.3">
      <c r="A1107" s="132" t="s">
        <v>149</v>
      </c>
      <c r="B1107" s="228" t="s">
        <v>2501</v>
      </c>
      <c r="C1107" s="227" t="s">
        <v>2152</v>
      </c>
      <c r="D1107" s="232">
        <v>15</v>
      </c>
      <c r="E1107" s="225" t="s">
        <v>29</v>
      </c>
      <c r="F1107" s="159">
        <f t="shared" si="364"/>
        <v>4</v>
      </c>
      <c r="G1107" s="211" t="s">
        <v>249</v>
      </c>
      <c r="H1107" s="212" t="s">
        <v>2153</v>
      </c>
      <c r="I1107" s="213">
        <v>40561</v>
      </c>
      <c r="J1107" s="17">
        <f t="shared" si="357"/>
        <v>150</v>
      </c>
      <c r="K1107" s="18">
        <f t="shared" si="358"/>
        <v>150</v>
      </c>
      <c r="L1107" s="19">
        <f t="shared" si="365"/>
        <v>75</v>
      </c>
      <c r="M1107" s="20">
        <f t="shared" si="366"/>
        <v>75</v>
      </c>
      <c r="N1107" s="20">
        <f t="shared" si="367"/>
        <v>0</v>
      </c>
      <c r="O1107" s="20">
        <f t="shared" si="368"/>
        <v>0</v>
      </c>
      <c r="P1107" s="20">
        <f t="shared" si="369"/>
        <v>0</v>
      </c>
      <c r="Q1107" s="20">
        <f t="shared" si="370"/>
        <v>0</v>
      </c>
      <c r="R1107" s="21">
        <v>0</v>
      </c>
      <c r="S1107" s="22">
        <f t="shared" si="359"/>
        <v>75</v>
      </c>
      <c r="T1107" s="22">
        <f t="shared" si="360"/>
        <v>75</v>
      </c>
      <c r="U1107" s="22">
        <f t="shared" si="361"/>
        <v>0</v>
      </c>
      <c r="V1107" s="22">
        <f t="shared" si="362"/>
        <v>0</v>
      </c>
      <c r="W1107" s="22">
        <f t="shared" si="363"/>
        <v>0</v>
      </c>
      <c r="X1107" s="26"/>
      <c r="Y1107" s="27">
        <v>75</v>
      </c>
      <c r="Z1107" s="27">
        <v>75</v>
      </c>
      <c r="AA1107" s="27"/>
      <c r="AB1107" s="27"/>
      <c r="AC1107" s="27">
        <v>0</v>
      </c>
    </row>
    <row r="1108" spans="1:29" ht="15" customHeight="1" x14ac:dyDescent="0.3">
      <c r="A1108" s="132" t="s">
        <v>149</v>
      </c>
      <c r="B1108" s="228" t="s">
        <v>1154</v>
      </c>
      <c r="C1108" s="227" t="s">
        <v>1077</v>
      </c>
      <c r="D1108" s="232">
        <v>9</v>
      </c>
      <c r="E1108" s="225" t="s">
        <v>33</v>
      </c>
      <c r="F1108" s="159">
        <f t="shared" si="364"/>
        <v>5</v>
      </c>
      <c r="G1108" s="211" t="s">
        <v>84</v>
      </c>
      <c r="H1108" s="212" t="s">
        <v>2168</v>
      </c>
      <c r="I1108" s="213">
        <v>40196</v>
      </c>
      <c r="J1108" s="17">
        <f t="shared" si="357"/>
        <v>135</v>
      </c>
      <c r="K1108" s="18">
        <f t="shared" si="358"/>
        <v>135</v>
      </c>
      <c r="L1108" s="19">
        <f t="shared" si="365"/>
        <v>90</v>
      </c>
      <c r="M1108" s="20">
        <f t="shared" si="366"/>
        <v>45</v>
      </c>
      <c r="N1108" s="20">
        <f t="shared" si="367"/>
        <v>0</v>
      </c>
      <c r="O1108" s="20">
        <f t="shared" si="368"/>
        <v>0</v>
      </c>
      <c r="P1108" s="20">
        <f t="shared" si="369"/>
        <v>0</v>
      </c>
      <c r="Q1108" s="20">
        <f t="shared" si="370"/>
        <v>0</v>
      </c>
      <c r="R1108" s="21">
        <v>0</v>
      </c>
      <c r="S1108" s="22">
        <f t="shared" si="359"/>
        <v>90</v>
      </c>
      <c r="T1108" s="22">
        <f t="shared" si="360"/>
        <v>45</v>
      </c>
      <c r="U1108" s="22">
        <f t="shared" si="361"/>
        <v>0</v>
      </c>
      <c r="V1108" s="22">
        <f t="shared" si="362"/>
        <v>0</v>
      </c>
      <c r="W1108" s="22">
        <f t="shared" si="363"/>
        <v>0</v>
      </c>
      <c r="X1108" s="26"/>
      <c r="Y1108" s="27">
        <v>45</v>
      </c>
      <c r="Z1108" s="27"/>
      <c r="AA1108" s="27"/>
      <c r="AB1108" s="27"/>
      <c r="AC1108" s="27">
        <v>90</v>
      </c>
    </row>
    <row r="1109" spans="1:29" ht="15" customHeight="1" x14ac:dyDescent="0.3">
      <c r="A1109" s="132" t="s">
        <v>149</v>
      </c>
      <c r="B1109" s="224" t="s">
        <v>602</v>
      </c>
      <c r="C1109" s="225" t="s">
        <v>413</v>
      </c>
      <c r="D1109" s="232">
        <v>16</v>
      </c>
      <c r="E1109" s="225" t="s">
        <v>44</v>
      </c>
      <c r="F1109" s="159">
        <f t="shared" si="364"/>
        <v>6</v>
      </c>
      <c r="G1109" s="217" t="s">
        <v>1169</v>
      </c>
      <c r="H1109" s="218" t="s">
        <v>1065</v>
      </c>
      <c r="I1109" s="219">
        <v>40430</v>
      </c>
      <c r="J1109" s="17">
        <f t="shared" si="357"/>
        <v>108</v>
      </c>
      <c r="K1109" s="18">
        <f t="shared" si="358"/>
        <v>105</v>
      </c>
      <c r="L1109" s="19">
        <f t="shared" si="365"/>
        <v>75</v>
      </c>
      <c r="M1109" s="20">
        <f t="shared" si="366"/>
        <v>30</v>
      </c>
      <c r="N1109" s="20">
        <f t="shared" si="367"/>
        <v>0</v>
      </c>
      <c r="O1109" s="20">
        <f t="shared" si="368"/>
        <v>0</v>
      </c>
      <c r="P1109" s="20">
        <f t="shared" si="369"/>
        <v>0</v>
      </c>
      <c r="Q1109" s="20">
        <f t="shared" si="370"/>
        <v>0</v>
      </c>
      <c r="R1109" s="21">
        <v>3</v>
      </c>
      <c r="S1109" s="22">
        <f t="shared" si="359"/>
        <v>75</v>
      </c>
      <c r="T1109" s="22">
        <f t="shared" si="360"/>
        <v>30</v>
      </c>
      <c r="U1109" s="22">
        <f t="shared" si="361"/>
        <v>0</v>
      </c>
      <c r="V1109" s="22">
        <f t="shared" si="362"/>
        <v>0</v>
      </c>
      <c r="W1109" s="22">
        <f t="shared" si="363"/>
        <v>0</v>
      </c>
      <c r="X1109" s="26">
        <v>75</v>
      </c>
      <c r="Y1109" s="27"/>
      <c r="Z1109" s="27"/>
      <c r="AA1109" s="27"/>
      <c r="AB1109" s="27"/>
      <c r="AC1109" s="27">
        <v>30</v>
      </c>
    </row>
    <row r="1110" spans="1:29" ht="15" customHeight="1" x14ac:dyDescent="0.3">
      <c r="A1110" s="132" t="s">
        <v>149</v>
      </c>
      <c r="B1110" s="224" t="s">
        <v>344</v>
      </c>
      <c r="C1110" s="225" t="s">
        <v>307</v>
      </c>
      <c r="D1110" s="232">
        <v>17</v>
      </c>
      <c r="E1110" s="225" t="s">
        <v>65</v>
      </c>
      <c r="F1110" s="159">
        <f t="shared" si="364"/>
        <v>7</v>
      </c>
      <c r="G1110" s="217" t="s">
        <v>885</v>
      </c>
      <c r="H1110" s="218" t="s">
        <v>359</v>
      </c>
      <c r="I1110" s="219">
        <v>40400</v>
      </c>
      <c r="J1110" s="17">
        <f t="shared" si="357"/>
        <v>102</v>
      </c>
      <c r="K1110" s="18">
        <f t="shared" si="358"/>
        <v>84</v>
      </c>
      <c r="L1110" s="19">
        <f t="shared" si="365"/>
        <v>45</v>
      </c>
      <c r="M1110" s="20">
        <f t="shared" si="366"/>
        <v>24</v>
      </c>
      <c r="N1110" s="20">
        <f t="shared" si="367"/>
        <v>15</v>
      </c>
      <c r="O1110" s="20">
        <f t="shared" si="368"/>
        <v>0</v>
      </c>
      <c r="P1110" s="20">
        <f t="shared" si="369"/>
        <v>0</v>
      </c>
      <c r="Q1110" s="20">
        <f t="shared" si="370"/>
        <v>0</v>
      </c>
      <c r="R1110" s="21">
        <v>18</v>
      </c>
      <c r="S1110" s="22">
        <f t="shared" si="359"/>
        <v>45</v>
      </c>
      <c r="T1110" s="22">
        <f t="shared" si="360"/>
        <v>24</v>
      </c>
      <c r="U1110" s="22">
        <f t="shared" si="361"/>
        <v>15</v>
      </c>
      <c r="V1110" s="22">
        <f t="shared" si="362"/>
        <v>0</v>
      </c>
      <c r="W1110" s="22">
        <f t="shared" si="363"/>
        <v>0</v>
      </c>
      <c r="X1110" s="26">
        <v>45</v>
      </c>
      <c r="Y1110" s="27"/>
      <c r="Z1110" s="27">
        <v>15</v>
      </c>
      <c r="AA1110" s="27"/>
      <c r="AB1110" s="27"/>
      <c r="AC1110" s="27">
        <v>24</v>
      </c>
    </row>
    <row r="1111" spans="1:29" ht="15" customHeight="1" x14ac:dyDescent="0.3">
      <c r="A1111" s="132" t="s">
        <v>149</v>
      </c>
      <c r="B1111" s="228" t="s">
        <v>637</v>
      </c>
      <c r="C1111" s="227" t="s">
        <v>554</v>
      </c>
      <c r="D1111" s="232">
        <v>6</v>
      </c>
      <c r="E1111" s="225" t="s">
        <v>31</v>
      </c>
      <c r="F1111" s="159">
        <f t="shared" si="364"/>
        <v>8</v>
      </c>
      <c r="G1111" s="211" t="s">
        <v>1804</v>
      </c>
      <c r="H1111" s="212" t="s">
        <v>1805</v>
      </c>
      <c r="I1111" s="213">
        <v>40344</v>
      </c>
      <c r="J1111" s="17">
        <f t="shared" si="357"/>
        <v>65</v>
      </c>
      <c r="K1111" s="18">
        <f t="shared" si="358"/>
        <v>65</v>
      </c>
      <c r="L1111" s="19">
        <f t="shared" si="365"/>
        <v>30</v>
      </c>
      <c r="M1111" s="20">
        <f t="shared" si="366"/>
        <v>30</v>
      </c>
      <c r="N1111" s="20">
        <f t="shared" si="367"/>
        <v>5</v>
      </c>
      <c r="O1111" s="20">
        <f t="shared" si="368"/>
        <v>0</v>
      </c>
      <c r="P1111" s="20">
        <f t="shared" si="369"/>
        <v>0</v>
      </c>
      <c r="Q1111" s="20">
        <f t="shared" si="370"/>
        <v>0</v>
      </c>
      <c r="R1111" s="21">
        <v>0</v>
      </c>
      <c r="S1111" s="22">
        <f t="shared" si="359"/>
        <v>30</v>
      </c>
      <c r="T1111" s="22">
        <f t="shared" si="360"/>
        <v>30</v>
      </c>
      <c r="U1111" s="22">
        <f t="shared" si="361"/>
        <v>5</v>
      </c>
      <c r="V1111" s="22">
        <f t="shared" si="362"/>
        <v>0</v>
      </c>
      <c r="W1111" s="22">
        <f t="shared" si="363"/>
        <v>0</v>
      </c>
      <c r="X1111" s="26">
        <v>30</v>
      </c>
      <c r="Y1111" s="27">
        <v>5</v>
      </c>
      <c r="Z1111" s="27"/>
      <c r="AA1111" s="27"/>
      <c r="AB1111" s="27"/>
      <c r="AC1111" s="27">
        <v>30</v>
      </c>
    </row>
    <row r="1112" spans="1:29" ht="15" customHeight="1" x14ac:dyDescent="0.3">
      <c r="A1112" s="132" t="s">
        <v>149</v>
      </c>
      <c r="B1112" s="220" t="s">
        <v>1153</v>
      </c>
      <c r="C1112" s="221" t="s">
        <v>1072</v>
      </c>
      <c r="D1112" s="232">
        <v>12</v>
      </c>
      <c r="E1112" s="225" t="s">
        <v>25</v>
      </c>
      <c r="F1112" s="159">
        <f t="shared" si="364"/>
        <v>9</v>
      </c>
      <c r="G1112" s="214" t="s">
        <v>1235</v>
      </c>
      <c r="H1112" s="215" t="s">
        <v>1422</v>
      </c>
      <c r="I1112" s="216">
        <v>40285</v>
      </c>
      <c r="J1112" s="17">
        <f t="shared" si="357"/>
        <v>56</v>
      </c>
      <c r="K1112" s="18">
        <f t="shared" si="358"/>
        <v>56</v>
      </c>
      <c r="L1112" s="19">
        <f t="shared" si="365"/>
        <v>30</v>
      </c>
      <c r="M1112" s="20">
        <f t="shared" si="366"/>
        <v>15</v>
      </c>
      <c r="N1112" s="20">
        <f t="shared" si="367"/>
        <v>6</v>
      </c>
      <c r="O1112" s="20">
        <f t="shared" si="368"/>
        <v>5</v>
      </c>
      <c r="P1112" s="20">
        <f t="shared" si="369"/>
        <v>0</v>
      </c>
      <c r="Q1112" s="20">
        <f t="shared" si="370"/>
        <v>0</v>
      </c>
      <c r="R1112" s="21">
        <v>0</v>
      </c>
      <c r="S1112" s="22">
        <f t="shared" si="359"/>
        <v>30</v>
      </c>
      <c r="T1112" s="22">
        <f t="shared" si="360"/>
        <v>15</v>
      </c>
      <c r="U1112" s="22">
        <f t="shared" si="361"/>
        <v>6</v>
      </c>
      <c r="V1112" s="22">
        <f t="shared" si="362"/>
        <v>5</v>
      </c>
      <c r="W1112" s="22">
        <f t="shared" si="363"/>
        <v>0</v>
      </c>
      <c r="X1112" s="26">
        <v>30</v>
      </c>
      <c r="Y1112" s="27">
        <v>5</v>
      </c>
      <c r="Z1112" s="27">
        <v>15</v>
      </c>
      <c r="AA1112" s="27"/>
      <c r="AB1112" s="27"/>
      <c r="AC1112" s="27">
        <v>6</v>
      </c>
    </row>
    <row r="1113" spans="1:29" ht="15" customHeight="1" x14ac:dyDescent="0.3">
      <c r="A1113" s="132" t="s">
        <v>149</v>
      </c>
      <c r="B1113" s="229" t="s">
        <v>868</v>
      </c>
      <c r="C1113" s="231" t="s">
        <v>682</v>
      </c>
      <c r="D1113" s="232">
        <v>19</v>
      </c>
      <c r="E1113" s="225" t="s">
        <v>46</v>
      </c>
      <c r="F1113" s="159">
        <f t="shared" si="364"/>
        <v>10</v>
      </c>
      <c r="G1113" s="208" t="s">
        <v>1020</v>
      </c>
      <c r="H1113" s="209" t="s">
        <v>1064</v>
      </c>
      <c r="I1113" s="210">
        <v>40229</v>
      </c>
      <c r="J1113" s="17">
        <f t="shared" si="357"/>
        <v>45</v>
      </c>
      <c r="K1113" s="18">
        <f t="shared" si="358"/>
        <v>45</v>
      </c>
      <c r="L1113" s="19">
        <f t="shared" si="365"/>
        <v>45</v>
      </c>
      <c r="M1113" s="20">
        <f t="shared" si="366"/>
        <v>0</v>
      </c>
      <c r="N1113" s="20">
        <f t="shared" si="367"/>
        <v>0</v>
      </c>
      <c r="O1113" s="20">
        <f t="shared" si="368"/>
        <v>0</v>
      </c>
      <c r="P1113" s="20">
        <f t="shared" si="369"/>
        <v>0</v>
      </c>
      <c r="Q1113" s="20">
        <f t="shared" si="370"/>
        <v>0</v>
      </c>
      <c r="R1113" s="21">
        <v>0</v>
      </c>
      <c r="S1113" s="22">
        <f t="shared" si="359"/>
        <v>45</v>
      </c>
      <c r="T1113" s="22">
        <f t="shared" si="360"/>
        <v>0</v>
      </c>
      <c r="U1113" s="22">
        <f t="shared" si="361"/>
        <v>0</v>
      </c>
      <c r="V1113" s="22">
        <f t="shared" si="362"/>
        <v>0</v>
      </c>
      <c r="W1113" s="22">
        <f t="shared" si="363"/>
        <v>0</v>
      </c>
      <c r="X1113" s="26">
        <v>0</v>
      </c>
      <c r="Y1113" s="27"/>
      <c r="Z1113" s="27">
        <v>45</v>
      </c>
      <c r="AA1113" s="27"/>
      <c r="AB1113" s="28"/>
      <c r="AC1113" s="27">
        <v>0</v>
      </c>
    </row>
    <row r="1114" spans="1:29" ht="15" customHeight="1" x14ac:dyDescent="0.3">
      <c r="A1114" s="132" t="s">
        <v>149</v>
      </c>
      <c r="B1114" s="220" t="s">
        <v>2504</v>
      </c>
      <c r="C1114" s="221" t="s">
        <v>2163</v>
      </c>
      <c r="D1114" s="232">
        <v>15</v>
      </c>
      <c r="E1114" s="225" t="s">
        <v>29</v>
      </c>
      <c r="F1114" s="159">
        <f t="shared" si="364"/>
        <v>11</v>
      </c>
      <c r="G1114" s="214" t="s">
        <v>397</v>
      </c>
      <c r="H1114" s="215" t="s">
        <v>2164</v>
      </c>
      <c r="I1114" s="216">
        <v>40192</v>
      </c>
      <c r="J1114" s="17">
        <f t="shared" si="357"/>
        <v>42</v>
      </c>
      <c r="K1114" s="18">
        <f t="shared" si="358"/>
        <v>42</v>
      </c>
      <c r="L1114" s="19">
        <f t="shared" si="365"/>
        <v>42</v>
      </c>
      <c r="M1114" s="20">
        <f t="shared" si="366"/>
        <v>0</v>
      </c>
      <c r="N1114" s="20">
        <f t="shared" si="367"/>
        <v>0</v>
      </c>
      <c r="O1114" s="20">
        <f t="shared" si="368"/>
        <v>0</v>
      </c>
      <c r="P1114" s="20">
        <f t="shared" si="369"/>
        <v>0</v>
      </c>
      <c r="Q1114" s="20">
        <f t="shared" si="370"/>
        <v>0</v>
      </c>
      <c r="R1114" s="21">
        <v>0</v>
      </c>
      <c r="S1114" s="22">
        <f t="shared" si="359"/>
        <v>42</v>
      </c>
      <c r="T1114" s="22">
        <f t="shared" si="360"/>
        <v>0</v>
      </c>
      <c r="U1114" s="22">
        <f t="shared" si="361"/>
        <v>0</v>
      </c>
      <c r="V1114" s="22">
        <f t="shared" si="362"/>
        <v>0</v>
      </c>
      <c r="W1114" s="22">
        <f t="shared" si="363"/>
        <v>0</v>
      </c>
      <c r="X1114" s="26"/>
      <c r="Y1114" s="27"/>
      <c r="Z1114" s="27"/>
      <c r="AA1114" s="27"/>
      <c r="AB1114" s="27"/>
      <c r="AC1114" s="27">
        <v>42</v>
      </c>
    </row>
    <row r="1115" spans="1:29" ht="15" customHeight="1" x14ac:dyDescent="0.3">
      <c r="A1115" s="132" t="s">
        <v>149</v>
      </c>
      <c r="B1115" s="228" t="s">
        <v>2495</v>
      </c>
      <c r="C1115" s="227" t="s">
        <v>2165</v>
      </c>
      <c r="D1115" s="232">
        <v>3</v>
      </c>
      <c r="E1115" s="225" t="s">
        <v>39</v>
      </c>
      <c r="F1115" s="159">
        <f t="shared" si="364"/>
        <v>12</v>
      </c>
      <c r="G1115" s="211" t="s">
        <v>282</v>
      </c>
      <c r="H1115" s="212" t="s">
        <v>2166</v>
      </c>
      <c r="I1115" s="213">
        <v>40456</v>
      </c>
      <c r="J1115" s="17">
        <f t="shared" si="357"/>
        <v>40</v>
      </c>
      <c r="K1115" s="18">
        <f t="shared" si="358"/>
        <v>40</v>
      </c>
      <c r="L1115" s="19">
        <f t="shared" si="365"/>
        <v>28</v>
      </c>
      <c r="M1115" s="20">
        <f t="shared" si="366"/>
        <v>12</v>
      </c>
      <c r="N1115" s="20">
        <f t="shared" si="367"/>
        <v>0</v>
      </c>
      <c r="O1115" s="20">
        <f t="shared" si="368"/>
        <v>0</v>
      </c>
      <c r="P1115" s="20">
        <f t="shared" si="369"/>
        <v>0</v>
      </c>
      <c r="Q1115" s="20">
        <f t="shared" si="370"/>
        <v>0</v>
      </c>
      <c r="R1115" s="21">
        <v>0</v>
      </c>
      <c r="S1115" s="22">
        <f t="shared" si="359"/>
        <v>28</v>
      </c>
      <c r="T1115" s="22">
        <f t="shared" si="360"/>
        <v>12</v>
      </c>
      <c r="U1115" s="22">
        <f t="shared" si="361"/>
        <v>0</v>
      </c>
      <c r="V1115" s="22">
        <f t="shared" si="362"/>
        <v>0</v>
      </c>
      <c r="W1115" s="22">
        <f t="shared" si="363"/>
        <v>0</v>
      </c>
      <c r="X1115" s="26"/>
      <c r="Y1115" s="27">
        <v>12</v>
      </c>
      <c r="Z1115" s="27"/>
      <c r="AA1115" s="27"/>
      <c r="AB1115" s="27"/>
      <c r="AC1115" s="27">
        <v>28</v>
      </c>
    </row>
    <row r="1116" spans="1:29" ht="15" customHeight="1" x14ac:dyDescent="0.3">
      <c r="A1116" s="132" t="s">
        <v>149</v>
      </c>
      <c r="B1116" s="224" t="s">
        <v>189</v>
      </c>
      <c r="C1116" s="225" t="s">
        <v>190</v>
      </c>
      <c r="D1116" s="232">
        <v>4</v>
      </c>
      <c r="E1116" s="225" t="s">
        <v>81</v>
      </c>
      <c r="F1116" s="159">
        <f t="shared" si="364"/>
        <v>13</v>
      </c>
      <c r="G1116" s="217" t="s">
        <v>791</v>
      </c>
      <c r="H1116" s="218" t="s">
        <v>841</v>
      </c>
      <c r="I1116" s="219">
        <v>40270</v>
      </c>
      <c r="J1116" s="17">
        <f t="shared" si="357"/>
        <v>40</v>
      </c>
      <c r="K1116" s="18">
        <f t="shared" si="358"/>
        <v>40</v>
      </c>
      <c r="L1116" s="19">
        <f t="shared" si="365"/>
        <v>30</v>
      </c>
      <c r="M1116" s="20">
        <f t="shared" si="366"/>
        <v>5</v>
      </c>
      <c r="N1116" s="20">
        <f t="shared" si="367"/>
        <v>5</v>
      </c>
      <c r="O1116" s="20">
        <f t="shared" si="368"/>
        <v>0</v>
      </c>
      <c r="P1116" s="20">
        <f t="shared" si="369"/>
        <v>0</v>
      </c>
      <c r="Q1116" s="20">
        <f t="shared" si="370"/>
        <v>0</v>
      </c>
      <c r="R1116" s="21">
        <v>0</v>
      </c>
      <c r="S1116" s="22">
        <f t="shared" si="359"/>
        <v>30</v>
      </c>
      <c r="T1116" s="22">
        <f t="shared" si="360"/>
        <v>5</v>
      </c>
      <c r="U1116" s="22">
        <f t="shared" si="361"/>
        <v>5</v>
      </c>
      <c r="V1116" s="22">
        <f t="shared" si="362"/>
        <v>0</v>
      </c>
      <c r="W1116" s="22">
        <f t="shared" si="363"/>
        <v>0</v>
      </c>
      <c r="X1116" s="26">
        <v>30</v>
      </c>
      <c r="Y1116" s="27">
        <v>5</v>
      </c>
      <c r="Z1116" s="27"/>
      <c r="AA1116" s="27"/>
      <c r="AB1116" s="37"/>
      <c r="AC1116" s="37">
        <v>5</v>
      </c>
    </row>
    <row r="1117" spans="1:29" ht="15" customHeight="1" x14ac:dyDescent="0.3">
      <c r="A1117" s="132" t="s">
        <v>149</v>
      </c>
      <c r="B1117" s="220" t="s">
        <v>173</v>
      </c>
      <c r="C1117" s="221" t="s">
        <v>115</v>
      </c>
      <c r="D1117" s="232">
        <v>1</v>
      </c>
      <c r="E1117" s="225" t="s">
        <v>75</v>
      </c>
      <c r="F1117" s="159">
        <f t="shared" si="364"/>
        <v>14</v>
      </c>
      <c r="G1117" s="214" t="s">
        <v>1333</v>
      </c>
      <c r="H1117" s="215" t="s">
        <v>1806</v>
      </c>
      <c r="I1117" s="216">
        <v>40801</v>
      </c>
      <c r="J1117" s="17">
        <f t="shared" si="357"/>
        <v>36</v>
      </c>
      <c r="K1117" s="18">
        <f t="shared" si="358"/>
        <v>36</v>
      </c>
      <c r="L1117" s="19">
        <f t="shared" si="365"/>
        <v>15</v>
      </c>
      <c r="M1117" s="20">
        <f t="shared" si="366"/>
        <v>15</v>
      </c>
      <c r="N1117" s="20">
        <f t="shared" si="367"/>
        <v>6</v>
      </c>
      <c r="O1117" s="20">
        <f t="shared" si="368"/>
        <v>0</v>
      </c>
      <c r="P1117" s="20">
        <f t="shared" si="369"/>
        <v>0</v>
      </c>
      <c r="Q1117" s="20">
        <f t="shared" si="370"/>
        <v>0</v>
      </c>
      <c r="R1117" s="21">
        <v>0</v>
      </c>
      <c r="S1117" s="22">
        <f t="shared" si="359"/>
        <v>15</v>
      </c>
      <c r="T1117" s="22">
        <f t="shared" si="360"/>
        <v>15</v>
      </c>
      <c r="U1117" s="22">
        <f t="shared" si="361"/>
        <v>6</v>
      </c>
      <c r="V1117" s="22">
        <f t="shared" si="362"/>
        <v>0</v>
      </c>
      <c r="W1117" s="22">
        <f t="shared" si="363"/>
        <v>0</v>
      </c>
      <c r="X1117" s="26">
        <v>15</v>
      </c>
      <c r="Y1117" s="27">
        <v>15</v>
      </c>
      <c r="Z1117" s="27"/>
      <c r="AA1117" s="27"/>
      <c r="AB1117" s="27"/>
      <c r="AC1117" s="27">
        <v>6</v>
      </c>
    </row>
    <row r="1118" spans="1:29" ht="15" customHeight="1" x14ac:dyDescent="0.3">
      <c r="A1118" s="132" t="s">
        <v>149</v>
      </c>
      <c r="B1118" s="220" t="s">
        <v>876</v>
      </c>
      <c r="C1118" s="221" t="s">
        <v>683</v>
      </c>
      <c r="D1118" s="232">
        <v>12</v>
      </c>
      <c r="E1118" s="225" t="s">
        <v>25</v>
      </c>
      <c r="F1118" s="159">
        <f t="shared" si="364"/>
        <v>15</v>
      </c>
      <c r="G1118" s="214" t="s">
        <v>41</v>
      </c>
      <c r="H1118" s="215" t="s">
        <v>2326</v>
      </c>
      <c r="I1118" s="216">
        <v>40706</v>
      </c>
      <c r="J1118" s="17">
        <f t="shared" si="357"/>
        <v>35</v>
      </c>
      <c r="K1118" s="18">
        <f t="shared" si="358"/>
        <v>35</v>
      </c>
      <c r="L1118" s="19">
        <f t="shared" si="365"/>
        <v>30</v>
      </c>
      <c r="M1118" s="20">
        <f t="shared" si="366"/>
        <v>5</v>
      </c>
      <c r="N1118" s="20">
        <f t="shared" si="367"/>
        <v>0</v>
      </c>
      <c r="O1118" s="20">
        <f t="shared" si="368"/>
        <v>0</v>
      </c>
      <c r="P1118" s="20">
        <f t="shared" si="369"/>
        <v>0</v>
      </c>
      <c r="Q1118" s="20">
        <f t="shared" si="370"/>
        <v>0</v>
      </c>
      <c r="R1118" s="21">
        <v>0</v>
      </c>
      <c r="S1118" s="22">
        <f t="shared" si="359"/>
        <v>30</v>
      </c>
      <c r="T1118" s="22">
        <f t="shared" si="360"/>
        <v>5</v>
      </c>
      <c r="U1118" s="22">
        <f t="shared" si="361"/>
        <v>0</v>
      </c>
      <c r="V1118" s="22">
        <f t="shared" si="362"/>
        <v>0</v>
      </c>
      <c r="W1118" s="22">
        <f t="shared" si="363"/>
        <v>0</v>
      </c>
      <c r="X1118" s="26"/>
      <c r="Y1118" s="27">
        <v>5</v>
      </c>
      <c r="Z1118" s="27">
        <v>30</v>
      </c>
      <c r="AA1118" s="27"/>
      <c r="AB1118" s="27"/>
      <c r="AC1118" s="27"/>
    </row>
    <row r="1119" spans="1:29" ht="15" customHeight="1" x14ac:dyDescent="0.3">
      <c r="A1119" s="132" t="s">
        <v>149</v>
      </c>
      <c r="B1119" s="220" t="s">
        <v>2459</v>
      </c>
      <c r="C1119" s="221" t="s">
        <v>976</v>
      </c>
      <c r="D1119" s="232">
        <v>15</v>
      </c>
      <c r="E1119" s="225" t="s">
        <v>29</v>
      </c>
      <c r="F1119" s="159">
        <f t="shared" si="364"/>
        <v>16</v>
      </c>
      <c r="G1119" s="214" t="s">
        <v>1425</v>
      </c>
      <c r="H1119" s="215" t="s">
        <v>1426</v>
      </c>
      <c r="I1119" s="216">
        <v>40599</v>
      </c>
      <c r="J1119" s="17">
        <f t="shared" si="357"/>
        <v>27</v>
      </c>
      <c r="K1119" s="18">
        <f t="shared" si="358"/>
        <v>27</v>
      </c>
      <c r="L1119" s="19">
        <f t="shared" si="365"/>
        <v>15</v>
      </c>
      <c r="M1119" s="20">
        <f t="shared" si="366"/>
        <v>12</v>
      </c>
      <c r="N1119" s="20">
        <f t="shared" si="367"/>
        <v>0</v>
      </c>
      <c r="O1119" s="20">
        <f t="shared" si="368"/>
        <v>0</v>
      </c>
      <c r="P1119" s="20">
        <f t="shared" si="369"/>
        <v>0</v>
      </c>
      <c r="Q1119" s="20">
        <f t="shared" si="370"/>
        <v>0</v>
      </c>
      <c r="R1119" s="21">
        <v>0</v>
      </c>
      <c r="S1119" s="22">
        <f t="shared" si="359"/>
        <v>15</v>
      </c>
      <c r="T1119" s="22">
        <f t="shared" si="360"/>
        <v>12</v>
      </c>
      <c r="U1119" s="22">
        <f t="shared" si="361"/>
        <v>0</v>
      </c>
      <c r="V1119" s="22">
        <f t="shared" si="362"/>
        <v>0</v>
      </c>
      <c r="W1119" s="22">
        <f t="shared" si="363"/>
        <v>0</v>
      </c>
      <c r="X1119" s="26">
        <v>15</v>
      </c>
      <c r="Y1119" s="27"/>
      <c r="Z1119" s="27">
        <v>12</v>
      </c>
      <c r="AA1119" s="27"/>
      <c r="AB1119" s="27"/>
      <c r="AC1119" s="27"/>
    </row>
    <row r="1120" spans="1:29" ht="15" customHeight="1" x14ac:dyDescent="0.3">
      <c r="A1120" s="132" t="s">
        <v>149</v>
      </c>
      <c r="B1120" s="220" t="s">
        <v>1985</v>
      </c>
      <c r="C1120" s="221" t="s">
        <v>1244</v>
      </c>
      <c r="D1120" s="232">
        <v>19</v>
      </c>
      <c r="E1120" s="225" t="s">
        <v>46</v>
      </c>
      <c r="F1120" s="159">
        <f t="shared" si="364"/>
        <v>17</v>
      </c>
      <c r="G1120" s="214" t="s">
        <v>1423</v>
      </c>
      <c r="H1120" s="215" t="s">
        <v>1424</v>
      </c>
      <c r="I1120" s="216">
        <v>40749</v>
      </c>
      <c r="J1120" s="17">
        <f t="shared" si="357"/>
        <v>25</v>
      </c>
      <c r="K1120" s="18">
        <f t="shared" si="358"/>
        <v>25</v>
      </c>
      <c r="L1120" s="19">
        <f t="shared" si="365"/>
        <v>15</v>
      </c>
      <c r="M1120" s="20">
        <f t="shared" si="366"/>
        <v>5</v>
      </c>
      <c r="N1120" s="20">
        <f t="shared" si="367"/>
        <v>5</v>
      </c>
      <c r="O1120" s="20">
        <f t="shared" si="368"/>
        <v>0</v>
      </c>
      <c r="P1120" s="20">
        <f t="shared" si="369"/>
        <v>0</v>
      </c>
      <c r="Q1120" s="20">
        <f t="shared" si="370"/>
        <v>0</v>
      </c>
      <c r="R1120" s="21">
        <v>0</v>
      </c>
      <c r="S1120" s="22">
        <f t="shared" si="359"/>
        <v>15</v>
      </c>
      <c r="T1120" s="22">
        <f t="shared" si="360"/>
        <v>5</v>
      </c>
      <c r="U1120" s="22">
        <f t="shared" si="361"/>
        <v>5</v>
      </c>
      <c r="V1120" s="22">
        <f t="shared" si="362"/>
        <v>0</v>
      </c>
      <c r="W1120" s="22">
        <f t="shared" si="363"/>
        <v>0</v>
      </c>
      <c r="X1120" s="26">
        <v>15</v>
      </c>
      <c r="Y1120" s="27">
        <v>5</v>
      </c>
      <c r="Z1120" s="27"/>
      <c r="AA1120" s="27"/>
      <c r="AB1120" s="27"/>
      <c r="AC1120" s="27">
        <v>5</v>
      </c>
    </row>
    <row r="1121" spans="1:29" ht="15" customHeight="1" x14ac:dyDescent="0.3">
      <c r="A1121" s="132" t="s">
        <v>149</v>
      </c>
      <c r="B1121" s="224" t="s">
        <v>864</v>
      </c>
      <c r="C1121" s="225" t="s">
        <v>819</v>
      </c>
      <c r="D1121" s="232">
        <v>5</v>
      </c>
      <c r="E1121" s="225" t="s">
        <v>53</v>
      </c>
      <c r="F1121" s="159">
        <f t="shared" si="364"/>
        <v>18</v>
      </c>
      <c r="G1121" s="217" t="s">
        <v>1018</v>
      </c>
      <c r="H1121" s="218" t="s">
        <v>938</v>
      </c>
      <c r="I1121" s="219">
        <v>40522</v>
      </c>
      <c r="J1121" s="17">
        <f t="shared" si="357"/>
        <v>15</v>
      </c>
      <c r="K1121" s="18">
        <f t="shared" si="358"/>
        <v>15</v>
      </c>
      <c r="L1121" s="19">
        <f t="shared" si="365"/>
        <v>15</v>
      </c>
      <c r="M1121" s="20">
        <f t="shared" si="366"/>
        <v>0</v>
      </c>
      <c r="N1121" s="20">
        <f t="shared" si="367"/>
        <v>0</v>
      </c>
      <c r="O1121" s="20">
        <f t="shared" si="368"/>
        <v>0</v>
      </c>
      <c r="P1121" s="20">
        <f t="shared" si="369"/>
        <v>0</v>
      </c>
      <c r="Q1121" s="20">
        <f t="shared" si="370"/>
        <v>0</v>
      </c>
      <c r="R1121" s="21">
        <v>0</v>
      </c>
      <c r="S1121" s="22">
        <f t="shared" si="359"/>
        <v>15</v>
      </c>
      <c r="T1121" s="22">
        <f t="shared" si="360"/>
        <v>0</v>
      </c>
      <c r="U1121" s="22">
        <f t="shared" si="361"/>
        <v>0</v>
      </c>
      <c r="V1121" s="22">
        <f t="shared" si="362"/>
        <v>0</v>
      </c>
      <c r="W1121" s="22">
        <f t="shared" si="363"/>
        <v>0</v>
      </c>
      <c r="X1121" s="26">
        <v>15</v>
      </c>
      <c r="Y1121" s="27"/>
      <c r="Z1121" s="27"/>
      <c r="AA1121" s="27"/>
      <c r="AB1121" s="27"/>
      <c r="AC1121" s="27"/>
    </row>
    <row r="1122" spans="1:29" ht="15" customHeight="1" x14ac:dyDescent="0.3">
      <c r="A1122" s="132" t="s">
        <v>149</v>
      </c>
      <c r="B1122" s="220" t="s">
        <v>130</v>
      </c>
      <c r="C1122" s="221" t="s">
        <v>131</v>
      </c>
      <c r="D1122" s="232">
        <v>8</v>
      </c>
      <c r="E1122" s="225" t="s">
        <v>49</v>
      </c>
      <c r="F1122" s="159">
        <f t="shared" si="364"/>
        <v>19</v>
      </c>
      <c r="G1122" s="214" t="s">
        <v>1791</v>
      </c>
      <c r="H1122" s="215" t="s">
        <v>1792</v>
      </c>
      <c r="I1122" s="216">
        <v>40302</v>
      </c>
      <c r="J1122" s="17">
        <f t="shared" si="357"/>
        <v>15</v>
      </c>
      <c r="K1122" s="18">
        <f t="shared" si="358"/>
        <v>15</v>
      </c>
      <c r="L1122" s="19">
        <f t="shared" si="365"/>
        <v>15</v>
      </c>
      <c r="M1122" s="20">
        <f t="shared" si="366"/>
        <v>0</v>
      </c>
      <c r="N1122" s="20">
        <f t="shared" si="367"/>
        <v>0</v>
      </c>
      <c r="O1122" s="20">
        <f t="shared" si="368"/>
        <v>0</v>
      </c>
      <c r="P1122" s="20">
        <f t="shared" si="369"/>
        <v>0</v>
      </c>
      <c r="Q1122" s="20">
        <f t="shared" si="370"/>
        <v>0</v>
      </c>
      <c r="R1122" s="21">
        <v>0</v>
      </c>
      <c r="S1122" s="22">
        <f t="shared" si="359"/>
        <v>15</v>
      </c>
      <c r="T1122" s="22">
        <f t="shared" si="360"/>
        <v>0</v>
      </c>
      <c r="U1122" s="22">
        <f t="shared" si="361"/>
        <v>0</v>
      </c>
      <c r="V1122" s="22">
        <f t="shared" si="362"/>
        <v>0</v>
      </c>
      <c r="W1122" s="22">
        <f t="shared" si="363"/>
        <v>0</v>
      </c>
      <c r="X1122" s="26">
        <v>0</v>
      </c>
      <c r="Y1122" s="27">
        <v>15</v>
      </c>
      <c r="Z1122" s="27"/>
      <c r="AA1122" s="27"/>
      <c r="AB1122" s="27"/>
      <c r="AC1122" s="27">
        <v>0</v>
      </c>
    </row>
    <row r="1123" spans="1:29" ht="15" customHeight="1" x14ac:dyDescent="0.3">
      <c r="A1123" s="132" t="s">
        <v>149</v>
      </c>
      <c r="B1123" s="220" t="s">
        <v>2505</v>
      </c>
      <c r="C1123" s="221" t="s">
        <v>2167</v>
      </c>
      <c r="D1123" s="232">
        <v>12</v>
      </c>
      <c r="E1123" s="225" t="s">
        <v>25</v>
      </c>
      <c r="F1123" s="159">
        <f t="shared" si="364"/>
        <v>20</v>
      </c>
      <c r="G1123" s="214" t="s">
        <v>62</v>
      </c>
      <c r="H1123" s="215" t="s">
        <v>2537</v>
      </c>
      <c r="I1123" s="216">
        <v>40860</v>
      </c>
      <c r="J1123" s="17">
        <f t="shared" si="357"/>
        <v>14</v>
      </c>
      <c r="K1123" s="18">
        <f t="shared" si="358"/>
        <v>14</v>
      </c>
      <c r="L1123" s="19">
        <f t="shared" si="365"/>
        <v>14</v>
      </c>
      <c r="M1123" s="20">
        <f t="shared" si="366"/>
        <v>0</v>
      </c>
      <c r="N1123" s="20">
        <f t="shared" si="367"/>
        <v>0</v>
      </c>
      <c r="O1123" s="20">
        <f t="shared" si="368"/>
        <v>0</v>
      </c>
      <c r="P1123" s="20">
        <f t="shared" si="369"/>
        <v>0</v>
      </c>
      <c r="Q1123" s="20">
        <f t="shared" si="370"/>
        <v>0</v>
      </c>
      <c r="R1123" s="21">
        <v>0</v>
      </c>
      <c r="S1123" s="22">
        <f t="shared" si="359"/>
        <v>14</v>
      </c>
      <c r="T1123" s="22">
        <f t="shared" si="360"/>
        <v>0</v>
      </c>
      <c r="U1123" s="22">
        <f t="shared" si="361"/>
        <v>0</v>
      </c>
      <c r="V1123" s="22">
        <f t="shared" si="362"/>
        <v>0</v>
      </c>
      <c r="W1123" s="22">
        <f t="shared" si="363"/>
        <v>0</v>
      </c>
      <c r="X1123" s="26"/>
      <c r="Y1123" s="27"/>
      <c r="Z1123" s="27"/>
      <c r="AA1123" s="27"/>
      <c r="AB1123" s="27"/>
      <c r="AC1123" s="27">
        <v>14</v>
      </c>
    </row>
    <row r="1124" spans="1:29" ht="15" customHeight="1" x14ac:dyDescent="0.3">
      <c r="A1124" s="132" t="s">
        <v>149</v>
      </c>
      <c r="B1124" s="220" t="s">
        <v>189</v>
      </c>
      <c r="C1124" s="221" t="s">
        <v>190</v>
      </c>
      <c r="D1124" s="232">
        <v>4</v>
      </c>
      <c r="E1124" s="225" t="s">
        <v>81</v>
      </c>
      <c r="F1124" s="159">
        <f t="shared" si="364"/>
        <v>21</v>
      </c>
      <c r="G1124" s="214" t="s">
        <v>1807</v>
      </c>
      <c r="H1124" s="215" t="s">
        <v>1808</v>
      </c>
      <c r="I1124" s="216">
        <v>40827</v>
      </c>
      <c r="J1124" s="17">
        <f t="shared" si="357"/>
        <v>12</v>
      </c>
      <c r="K1124" s="18">
        <f t="shared" si="358"/>
        <v>12</v>
      </c>
      <c r="L1124" s="19">
        <f t="shared" si="365"/>
        <v>12</v>
      </c>
      <c r="M1124" s="20">
        <f t="shared" si="366"/>
        <v>0</v>
      </c>
      <c r="N1124" s="20">
        <f t="shared" si="367"/>
        <v>0</v>
      </c>
      <c r="O1124" s="20">
        <f t="shared" si="368"/>
        <v>0</v>
      </c>
      <c r="P1124" s="20">
        <f t="shared" si="369"/>
        <v>0</v>
      </c>
      <c r="Q1124" s="20">
        <f t="shared" si="370"/>
        <v>0</v>
      </c>
      <c r="R1124" s="21">
        <v>0</v>
      </c>
      <c r="S1124" s="22">
        <f t="shared" si="359"/>
        <v>12</v>
      </c>
      <c r="T1124" s="22">
        <f t="shared" si="360"/>
        <v>0</v>
      </c>
      <c r="U1124" s="22">
        <f t="shared" si="361"/>
        <v>0</v>
      </c>
      <c r="V1124" s="22">
        <f t="shared" si="362"/>
        <v>0</v>
      </c>
      <c r="W1124" s="22">
        <f t="shared" si="363"/>
        <v>0</v>
      </c>
      <c r="X1124" s="26">
        <v>12</v>
      </c>
      <c r="Y1124" s="27"/>
      <c r="Z1124" s="27"/>
      <c r="AA1124" s="27"/>
      <c r="AB1124" s="27"/>
      <c r="AC1124" s="27"/>
    </row>
    <row r="1125" spans="1:29" ht="15" customHeight="1" x14ac:dyDescent="0.3">
      <c r="A1125" s="132" t="s">
        <v>149</v>
      </c>
      <c r="B1125" s="220" t="s">
        <v>130</v>
      </c>
      <c r="C1125" s="221" t="s">
        <v>131</v>
      </c>
      <c r="D1125" s="232">
        <v>8</v>
      </c>
      <c r="E1125" s="225" t="s">
        <v>49</v>
      </c>
      <c r="F1125" s="159">
        <f t="shared" si="364"/>
        <v>22</v>
      </c>
      <c r="G1125" s="214" t="s">
        <v>1279</v>
      </c>
      <c r="H1125" s="215" t="s">
        <v>1809</v>
      </c>
      <c r="I1125" s="216">
        <v>40812</v>
      </c>
      <c r="J1125" s="17">
        <f t="shared" si="357"/>
        <v>12</v>
      </c>
      <c r="K1125" s="18">
        <f t="shared" si="358"/>
        <v>12</v>
      </c>
      <c r="L1125" s="19">
        <f t="shared" si="365"/>
        <v>12</v>
      </c>
      <c r="M1125" s="20">
        <f t="shared" si="366"/>
        <v>0</v>
      </c>
      <c r="N1125" s="20">
        <f t="shared" si="367"/>
        <v>0</v>
      </c>
      <c r="O1125" s="20">
        <f t="shared" si="368"/>
        <v>0</v>
      </c>
      <c r="P1125" s="20">
        <f t="shared" si="369"/>
        <v>0</v>
      </c>
      <c r="Q1125" s="20">
        <f t="shared" si="370"/>
        <v>0</v>
      </c>
      <c r="R1125" s="21">
        <v>0</v>
      </c>
      <c r="S1125" s="22">
        <f t="shared" si="359"/>
        <v>12</v>
      </c>
      <c r="T1125" s="22">
        <f t="shared" si="360"/>
        <v>0</v>
      </c>
      <c r="U1125" s="22">
        <f t="shared" si="361"/>
        <v>0</v>
      </c>
      <c r="V1125" s="22">
        <f t="shared" si="362"/>
        <v>0</v>
      </c>
      <c r="W1125" s="22">
        <f t="shared" si="363"/>
        <v>0</v>
      </c>
      <c r="X1125" s="26">
        <v>12</v>
      </c>
      <c r="Y1125" s="27"/>
      <c r="Z1125" s="27"/>
      <c r="AA1125" s="27"/>
      <c r="AB1125" s="27"/>
      <c r="AC1125" s="27"/>
    </row>
    <row r="1126" spans="1:29" ht="15" customHeight="1" x14ac:dyDescent="0.3">
      <c r="A1126" s="132" t="s">
        <v>149</v>
      </c>
      <c r="B1126" s="220" t="s">
        <v>1158</v>
      </c>
      <c r="C1126" s="221" t="s">
        <v>1097</v>
      </c>
      <c r="D1126" s="232">
        <v>12</v>
      </c>
      <c r="E1126" s="225" t="s">
        <v>25</v>
      </c>
      <c r="F1126" s="159">
        <f t="shared" si="364"/>
        <v>23</v>
      </c>
      <c r="G1126" s="214" t="s">
        <v>1427</v>
      </c>
      <c r="H1126" s="215" t="s">
        <v>1428</v>
      </c>
      <c r="I1126" s="216">
        <v>40785</v>
      </c>
      <c r="J1126" s="17">
        <f t="shared" si="357"/>
        <v>12</v>
      </c>
      <c r="K1126" s="18">
        <f t="shared" si="358"/>
        <v>12</v>
      </c>
      <c r="L1126" s="19">
        <f t="shared" si="365"/>
        <v>12</v>
      </c>
      <c r="M1126" s="20">
        <f t="shared" si="366"/>
        <v>0</v>
      </c>
      <c r="N1126" s="20">
        <f t="shared" si="367"/>
        <v>0</v>
      </c>
      <c r="O1126" s="20">
        <f t="shared" si="368"/>
        <v>0</v>
      </c>
      <c r="P1126" s="20">
        <f t="shared" si="369"/>
        <v>0</v>
      </c>
      <c r="Q1126" s="20">
        <f t="shared" si="370"/>
        <v>0</v>
      </c>
      <c r="R1126" s="21">
        <v>0</v>
      </c>
      <c r="S1126" s="22">
        <f t="shared" si="359"/>
        <v>12</v>
      </c>
      <c r="T1126" s="22">
        <f t="shared" si="360"/>
        <v>0</v>
      </c>
      <c r="U1126" s="22">
        <f t="shared" si="361"/>
        <v>0</v>
      </c>
      <c r="V1126" s="22">
        <f t="shared" si="362"/>
        <v>0</v>
      </c>
      <c r="W1126" s="22">
        <f t="shared" si="363"/>
        <v>0</v>
      </c>
      <c r="X1126" s="26">
        <v>12</v>
      </c>
      <c r="Y1126" s="27"/>
      <c r="Z1126" s="27"/>
      <c r="AA1126" s="27"/>
      <c r="AB1126" s="27"/>
      <c r="AC1126" s="27"/>
    </row>
    <row r="1127" spans="1:29" ht="15" customHeight="1" x14ac:dyDescent="0.3">
      <c r="A1127" s="132" t="s">
        <v>149</v>
      </c>
      <c r="B1127" s="220" t="s">
        <v>189</v>
      </c>
      <c r="C1127" s="221" t="s">
        <v>190</v>
      </c>
      <c r="D1127" s="232">
        <v>4</v>
      </c>
      <c r="E1127" s="225" t="s">
        <v>81</v>
      </c>
      <c r="F1127" s="159">
        <f t="shared" si="364"/>
        <v>24</v>
      </c>
      <c r="G1127" s="214" t="s">
        <v>34</v>
      </c>
      <c r="H1127" s="215" t="s">
        <v>2172</v>
      </c>
      <c r="I1127" s="216">
        <v>40778</v>
      </c>
      <c r="J1127" s="17">
        <f t="shared" si="357"/>
        <v>10</v>
      </c>
      <c r="K1127" s="18">
        <f t="shared" si="358"/>
        <v>10</v>
      </c>
      <c r="L1127" s="19">
        <f t="shared" si="365"/>
        <v>5</v>
      </c>
      <c r="M1127" s="20">
        <f t="shared" si="366"/>
        <v>5</v>
      </c>
      <c r="N1127" s="20">
        <f t="shared" si="367"/>
        <v>0</v>
      </c>
      <c r="O1127" s="20">
        <f t="shared" si="368"/>
        <v>0</v>
      </c>
      <c r="P1127" s="20">
        <f t="shared" si="369"/>
        <v>0</v>
      </c>
      <c r="Q1127" s="20">
        <f t="shared" si="370"/>
        <v>0</v>
      </c>
      <c r="R1127" s="21">
        <v>0</v>
      </c>
      <c r="S1127" s="22">
        <f t="shared" si="359"/>
        <v>5</v>
      </c>
      <c r="T1127" s="22">
        <f t="shared" si="360"/>
        <v>5</v>
      </c>
      <c r="U1127" s="22">
        <f t="shared" si="361"/>
        <v>0</v>
      </c>
      <c r="V1127" s="22">
        <f t="shared" si="362"/>
        <v>0</v>
      </c>
      <c r="W1127" s="22">
        <f t="shared" si="363"/>
        <v>0</v>
      </c>
      <c r="X1127" s="26"/>
      <c r="Y1127" s="27">
        <v>5</v>
      </c>
      <c r="Z1127" s="27"/>
      <c r="AA1127" s="27"/>
      <c r="AB1127" s="27"/>
      <c r="AC1127" s="27">
        <v>5</v>
      </c>
    </row>
    <row r="1128" spans="1:29" ht="15" customHeight="1" x14ac:dyDescent="0.3">
      <c r="A1128" s="132" t="s">
        <v>149</v>
      </c>
      <c r="B1128" s="228" t="s">
        <v>1185</v>
      </c>
      <c r="C1128" s="227" t="s">
        <v>381</v>
      </c>
      <c r="D1128" s="232">
        <v>18</v>
      </c>
      <c r="E1128" s="225" t="s">
        <v>71</v>
      </c>
      <c r="F1128" s="159">
        <f t="shared" si="364"/>
        <v>25</v>
      </c>
      <c r="G1128" s="211" t="s">
        <v>2170</v>
      </c>
      <c r="H1128" s="212" t="s">
        <v>2171</v>
      </c>
      <c r="I1128" s="213">
        <v>40687</v>
      </c>
      <c r="J1128" s="17">
        <f t="shared" si="357"/>
        <v>10</v>
      </c>
      <c r="K1128" s="18">
        <f t="shared" si="358"/>
        <v>10</v>
      </c>
      <c r="L1128" s="19">
        <f t="shared" si="365"/>
        <v>5</v>
      </c>
      <c r="M1128" s="20">
        <f t="shared" si="366"/>
        <v>5</v>
      </c>
      <c r="N1128" s="20">
        <f t="shared" si="367"/>
        <v>0</v>
      </c>
      <c r="O1128" s="20">
        <f t="shared" si="368"/>
        <v>0</v>
      </c>
      <c r="P1128" s="20">
        <f t="shared" si="369"/>
        <v>0</v>
      </c>
      <c r="Q1128" s="20">
        <f t="shared" si="370"/>
        <v>0</v>
      </c>
      <c r="R1128" s="21">
        <v>0</v>
      </c>
      <c r="S1128" s="22">
        <f t="shared" si="359"/>
        <v>5</v>
      </c>
      <c r="T1128" s="22">
        <f t="shared" si="360"/>
        <v>5</v>
      </c>
      <c r="U1128" s="22">
        <f t="shared" si="361"/>
        <v>0</v>
      </c>
      <c r="V1128" s="22">
        <f t="shared" si="362"/>
        <v>0</v>
      </c>
      <c r="W1128" s="22">
        <f t="shared" si="363"/>
        <v>0</v>
      </c>
      <c r="X1128" s="26"/>
      <c r="Y1128" s="27"/>
      <c r="Z1128" s="27">
        <v>5</v>
      </c>
      <c r="AA1128" s="27"/>
      <c r="AB1128" s="27"/>
      <c r="AC1128" s="27">
        <v>5</v>
      </c>
    </row>
    <row r="1129" spans="1:29" ht="15" customHeight="1" x14ac:dyDescent="0.3">
      <c r="A1129" s="132" t="s">
        <v>149</v>
      </c>
      <c r="B1129" s="229" t="s">
        <v>624</v>
      </c>
      <c r="C1129" s="231" t="s">
        <v>355</v>
      </c>
      <c r="D1129" s="232">
        <v>16</v>
      </c>
      <c r="E1129" s="225" t="s">
        <v>44</v>
      </c>
      <c r="F1129" s="159">
        <f t="shared" si="364"/>
        <v>26</v>
      </c>
      <c r="G1129" s="208" t="s">
        <v>233</v>
      </c>
      <c r="H1129" s="209" t="s">
        <v>356</v>
      </c>
      <c r="I1129" s="210">
        <v>40195</v>
      </c>
      <c r="J1129" s="17">
        <f t="shared" si="357"/>
        <v>6</v>
      </c>
      <c r="K1129" s="18">
        <f t="shared" si="358"/>
        <v>0</v>
      </c>
      <c r="L1129" s="19">
        <f t="shared" si="365"/>
        <v>0</v>
      </c>
      <c r="M1129" s="20">
        <f t="shared" si="366"/>
        <v>0</v>
      </c>
      <c r="N1129" s="20">
        <f t="shared" si="367"/>
        <v>0</v>
      </c>
      <c r="O1129" s="20">
        <f t="shared" si="368"/>
        <v>0</v>
      </c>
      <c r="P1129" s="20">
        <f t="shared" si="369"/>
        <v>0</v>
      </c>
      <c r="Q1129" s="20">
        <f t="shared" si="370"/>
        <v>0</v>
      </c>
      <c r="R1129" s="21">
        <v>6</v>
      </c>
      <c r="S1129" s="22">
        <f t="shared" si="359"/>
        <v>0</v>
      </c>
      <c r="T1129" s="22">
        <f t="shared" si="360"/>
        <v>0</v>
      </c>
      <c r="U1129" s="22">
        <f t="shared" si="361"/>
        <v>0</v>
      </c>
      <c r="V1129" s="22">
        <f t="shared" si="362"/>
        <v>0</v>
      </c>
      <c r="W1129" s="22">
        <f t="shared" si="363"/>
        <v>0</v>
      </c>
      <c r="X1129" s="26"/>
      <c r="Y1129" s="27"/>
      <c r="Z1129" s="27"/>
      <c r="AA1129" s="27"/>
      <c r="AB1129" s="27"/>
      <c r="AC1129" s="27"/>
    </row>
    <row r="1130" spans="1:29" ht="15" customHeight="1" x14ac:dyDescent="0.3">
      <c r="A1130" s="132" t="s">
        <v>149</v>
      </c>
      <c r="B1130" s="220" t="s">
        <v>632</v>
      </c>
      <c r="C1130" s="221" t="s">
        <v>370</v>
      </c>
      <c r="D1130" s="232">
        <v>12</v>
      </c>
      <c r="E1130" s="225" t="s">
        <v>25</v>
      </c>
      <c r="F1130" s="159">
        <f t="shared" si="364"/>
        <v>27</v>
      </c>
      <c r="G1130" s="109" t="s">
        <v>32</v>
      </c>
      <c r="H1130" s="110" t="s">
        <v>2327</v>
      </c>
      <c r="I1130" s="216">
        <v>40699</v>
      </c>
      <c r="J1130" s="17">
        <f t="shared" si="357"/>
        <v>5</v>
      </c>
      <c r="K1130" s="18">
        <f t="shared" si="358"/>
        <v>5</v>
      </c>
      <c r="L1130" s="19">
        <f t="shared" si="365"/>
        <v>5</v>
      </c>
      <c r="M1130" s="20">
        <f t="shared" si="366"/>
        <v>0</v>
      </c>
      <c r="N1130" s="20">
        <f t="shared" si="367"/>
        <v>0</v>
      </c>
      <c r="O1130" s="20">
        <f t="shared" si="368"/>
        <v>0</v>
      </c>
      <c r="P1130" s="20">
        <f t="shared" si="369"/>
        <v>0</v>
      </c>
      <c r="Q1130" s="20">
        <f t="shared" si="370"/>
        <v>0</v>
      </c>
      <c r="R1130" s="21">
        <v>0</v>
      </c>
      <c r="S1130" s="22">
        <f t="shared" si="359"/>
        <v>5</v>
      </c>
      <c r="T1130" s="22">
        <f t="shared" si="360"/>
        <v>0</v>
      </c>
      <c r="U1130" s="22">
        <f t="shared" si="361"/>
        <v>0</v>
      </c>
      <c r="V1130" s="22">
        <f t="shared" si="362"/>
        <v>0</v>
      </c>
      <c r="W1130" s="22">
        <f t="shared" si="363"/>
        <v>0</v>
      </c>
      <c r="X1130" s="26"/>
      <c r="Y1130" s="27">
        <v>5</v>
      </c>
      <c r="Z1130" s="27"/>
      <c r="AA1130" s="27"/>
      <c r="AB1130" s="37"/>
      <c r="AC1130" s="37"/>
    </row>
    <row r="1131" spans="1:29" ht="15" customHeight="1" x14ac:dyDescent="0.3">
      <c r="A1131" s="132" t="s">
        <v>149</v>
      </c>
      <c r="B1131" s="228" t="s">
        <v>335</v>
      </c>
      <c r="C1131" s="227" t="s">
        <v>289</v>
      </c>
      <c r="D1131" s="232">
        <v>9</v>
      </c>
      <c r="E1131" s="225" t="s">
        <v>33</v>
      </c>
      <c r="F1131" s="159">
        <f t="shared" si="364"/>
        <v>28</v>
      </c>
      <c r="G1131" s="111" t="s">
        <v>126</v>
      </c>
      <c r="H1131" s="112" t="s">
        <v>1797</v>
      </c>
      <c r="I1131" s="213">
        <v>40610</v>
      </c>
      <c r="J1131" s="17">
        <f t="shared" si="357"/>
        <v>5</v>
      </c>
      <c r="K1131" s="18">
        <f t="shared" si="358"/>
        <v>5</v>
      </c>
      <c r="L1131" s="19">
        <f t="shared" si="365"/>
        <v>5</v>
      </c>
      <c r="M1131" s="20">
        <f t="shared" si="366"/>
        <v>0</v>
      </c>
      <c r="N1131" s="20">
        <f t="shared" si="367"/>
        <v>0</v>
      </c>
      <c r="O1131" s="20">
        <f t="shared" si="368"/>
        <v>0</v>
      </c>
      <c r="P1131" s="20">
        <f t="shared" si="369"/>
        <v>0</v>
      </c>
      <c r="Q1131" s="20">
        <f t="shared" si="370"/>
        <v>0</v>
      </c>
      <c r="R1131" s="21">
        <v>0</v>
      </c>
      <c r="S1131" s="22">
        <f t="shared" si="359"/>
        <v>5</v>
      </c>
      <c r="T1131" s="22">
        <f t="shared" si="360"/>
        <v>0</v>
      </c>
      <c r="U1131" s="22">
        <f t="shared" si="361"/>
        <v>0</v>
      </c>
      <c r="V1131" s="22">
        <f t="shared" si="362"/>
        <v>0</v>
      </c>
      <c r="W1131" s="22">
        <f t="shared" si="363"/>
        <v>0</v>
      </c>
      <c r="X1131" s="26">
        <v>0</v>
      </c>
      <c r="Y1131" s="27">
        <v>5</v>
      </c>
      <c r="Z1131" s="27"/>
      <c r="AA1131" s="27"/>
      <c r="AB1131" s="27"/>
      <c r="AC1131" s="27">
        <v>0</v>
      </c>
    </row>
    <row r="1132" spans="1:29" ht="15" customHeight="1" x14ac:dyDescent="0.3">
      <c r="A1132" s="132" t="s">
        <v>149</v>
      </c>
      <c r="B1132" s="220" t="s">
        <v>130</v>
      </c>
      <c r="C1132" s="221" t="s">
        <v>131</v>
      </c>
      <c r="D1132" s="232">
        <v>8</v>
      </c>
      <c r="E1132" s="225" t="s">
        <v>49</v>
      </c>
      <c r="F1132" s="159">
        <f t="shared" si="364"/>
        <v>29</v>
      </c>
      <c r="G1132" s="109" t="s">
        <v>41</v>
      </c>
      <c r="H1132" s="110" t="s">
        <v>2169</v>
      </c>
      <c r="I1132" s="216">
        <v>40600</v>
      </c>
      <c r="J1132" s="17">
        <f t="shared" si="357"/>
        <v>5</v>
      </c>
      <c r="K1132" s="18">
        <f t="shared" si="358"/>
        <v>5</v>
      </c>
      <c r="L1132" s="19">
        <f t="shared" si="365"/>
        <v>5</v>
      </c>
      <c r="M1132" s="20">
        <f t="shared" si="366"/>
        <v>0</v>
      </c>
      <c r="N1132" s="20">
        <f t="shared" si="367"/>
        <v>0</v>
      </c>
      <c r="O1132" s="20">
        <f t="shared" si="368"/>
        <v>0</v>
      </c>
      <c r="P1132" s="20">
        <f t="shared" si="369"/>
        <v>0</v>
      </c>
      <c r="Q1132" s="20">
        <f t="shared" si="370"/>
        <v>0</v>
      </c>
      <c r="R1132" s="21">
        <v>0</v>
      </c>
      <c r="S1132" s="22">
        <f t="shared" si="359"/>
        <v>5</v>
      </c>
      <c r="T1132" s="22">
        <f t="shared" si="360"/>
        <v>0</v>
      </c>
      <c r="U1132" s="22">
        <f t="shared" si="361"/>
        <v>0</v>
      </c>
      <c r="V1132" s="22">
        <f t="shared" si="362"/>
        <v>0</v>
      </c>
      <c r="W1132" s="22">
        <f t="shared" si="363"/>
        <v>0</v>
      </c>
      <c r="X1132" s="26"/>
      <c r="Y1132" s="27"/>
      <c r="Z1132" s="27"/>
      <c r="AA1132" s="27"/>
      <c r="AB1132" s="27"/>
      <c r="AC1132" s="27">
        <v>5</v>
      </c>
    </row>
    <row r="1133" spans="1:29" ht="15" customHeight="1" x14ac:dyDescent="0.3">
      <c r="A1133" s="132" t="s">
        <v>149</v>
      </c>
      <c r="B1133" s="224" t="s">
        <v>1008</v>
      </c>
      <c r="C1133" s="225" t="s">
        <v>979</v>
      </c>
      <c r="D1133" s="225">
        <v>9</v>
      </c>
      <c r="E1133" s="225" t="s">
        <v>33</v>
      </c>
      <c r="F1133" s="159">
        <f t="shared" si="364"/>
        <v>30</v>
      </c>
      <c r="G1133" s="107" t="s">
        <v>37</v>
      </c>
      <c r="H1133" s="108" t="s">
        <v>980</v>
      </c>
      <c r="I1133" s="219">
        <v>40204</v>
      </c>
      <c r="J1133" s="17">
        <f t="shared" si="357"/>
        <v>5</v>
      </c>
      <c r="K1133" s="18">
        <f t="shared" si="358"/>
        <v>5</v>
      </c>
      <c r="L1133" s="19">
        <f t="shared" si="365"/>
        <v>5</v>
      </c>
      <c r="M1133" s="20">
        <f t="shared" si="366"/>
        <v>0</v>
      </c>
      <c r="N1133" s="20">
        <f t="shared" si="367"/>
        <v>0</v>
      </c>
      <c r="O1133" s="20">
        <f t="shared" si="368"/>
        <v>0</v>
      </c>
      <c r="P1133" s="20">
        <f t="shared" si="369"/>
        <v>0</v>
      </c>
      <c r="Q1133" s="20">
        <f t="shared" si="370"/>
        <v>0</v>
      </c>
      <c r="R1133" s="21">
        <v>0</v>
      </c>
      <c r="S1133" s="22">
        <f t="shared" si="359"/>
        <v>5</v>
      </c>
      <c r="T1133" s="22">
        <f t="shared" si="360"/>
        <v>0</v>
      </c>
      <c r="U1133" s="22">
        <f t="shared" si="361"/>
        <v>0</v>
      </c>
      <c r="V1133" s="22">
        <f t="shared" si="362"/>
        <v>0</v>
      </c>
      <c r="W1133" s="22">
        <f t="shared" si="363"/>
        <v>0</v>
      </c>
      <c r="X1133" s="26">
        <v>0</v>
      </c>
      <c r="Y1133" s="27">
        <v>5</v>
      </c>
      <c r="Z1133" s="27"/>
      <c r="AA1133" s="27"/>
      <c r="AB1133" s="27"/>
      <c r="AC1133" s="27"/>
    </row>
    <row r="1134" spans="1:29" ht="15" customHeight="1" x14ac:dyDescent="0.3">
      <c r="A1134" s="132" t="s">
        <v>149</v>
      </c>
      <c r="B1134" s="228" t="s">
        <v>259</v>
      </c>
      <c r="C1134" s="227" t="s">
        <v>238</v>
      </c>
      <c r="D1134" s="232">
        <v>8</v>
      </c>
      <c r="E1134" s="225" t="s">
        <v>49</v>
      </c>
      <c r="F1134" s="159">
        <f t="shared" si="364"/>
        <v>31</v>
      </c>
      <c r="G1134" s="111" t="s">
        <v>1018</v>
      </c>
      <c r="H1134" s="112" t="s">
        <v>1800</v>
      </c>
      <c r="I1134" s="213">
        <v>40198</v>
      </c>
      <c r="J1134" s="17">
        <f t="shared" si="357"/>
        <v>5</v>
      </c>
      <c r="K1134" s="18">
        <f t="shared" si="358"/>
        <v>5</v>
      </c>
      <c r="L1134" s="19">
        <f t="shared" si="365"/>
        <v>5</v>
      </c>
      <c r="M1134" s="20">
        <f t="shared" si="366"/>
        <v>0</v>
      </c>
      <c r="N1134" s="20">
        <f t="shared" si="367"/>
        <v>0</v>
      </c>
      <c r="O1134" s="20">
        <f t="shared" si="368"/>
        <v>0</v>
      </c>
      <c r="P1134" s="20">
        <f t="shared" si="369"/>
        <v>0</v>
      </c>
      <c r="Q1134" s="20">
        <f t="shared" si="370"/>
        <v>0</v>
      </c>
      <c r="R1134" s="21">
        <v>0</v>
      </c>
      <c r="S1134" s="22">
        <f t="shared" si="359"/>
        <v>5</v>
      </c>
      <c r="T1134" s="22">
        <f t="shared" si="360"/>
        <v>0</v>
      </c>
      <c r="U1134" s="22">
        <f t="shared" si="361"/>
        <v>0</v>
      </c>
      <c r="V1134" s="22">
        <f t="shared" si="362"/>
        <v>0</v>
      </c>
      <c r="W1134" s="22">
        <f t="shared" si="363"/>
        <v>0</v>
      </c>
      <c r="X1134" s="26">
        <v>0</v>
      </c>
      <c r="Y1134" s="27">
        <v>5</v>
      </c>
      <c r="Z1134" s="27"/>
      <c r="AA1134" s="27"/>
      <c r="AB1134" s="27"/>
      <c r="AC1134" s="27"/>
    </row>
    <row r="1135" spans="1:29" ht="15" customHeight="1" x14ac:dyDescent="0.3">
      <c r="A1135" s="170" t="s">
        <v>149</v>
      </c>
      <c r="B1135" s="224" t="s">
        <v>1151</v>
      </c>
      <c r="C1135" s="225" t="s">
        <v>1069</v>
      </c>
      <c r="D1135" s="232">
        <v>7</v>
      </c>
      <c r="E1135" s="225" t="s">
        <v>28</v>
      </c>
      <c r="F1135" s="159">
        <f t="shared" si="364"/>
        <v>32</v>
      </c>
      <c r="G1135" s="98" t="s">
        <v>106</v>
      </c>
      <c r="H1135" s="99" t="s">
        <v>1070</v>
      </c>
      <c r="I1135" s="210">
        <v>40315</v>
      </c>
      <c r="J1135" s="17">
        <f t="shared" si="357"/>
        <v>3</v>
      </c>
      <c r="K1135" s="18">
        <f t="shared" si="358"/>
        <v>0</v>
      </c>
      <c r="L1135" s="20">
        <f t="shared" si="365"/>
        <v>0</v>
      </c>
      <c r="M1135" s="20">
        <f t="shared" si="366"/>
        <v>0</v>
      </c>
      <c r="N1135" s="20">
        <f t="shared" si="367"/>
        <v>0</v>
      </c>
      <c r="O1135" s="20">
        <f t="shared" si="368"/>
        <v>0</v>
      </c>
      <c r="P1135" s="20">
        <f t="shared" si="369"/>
        <v>0</v>
      </c>
      <c r="Q1135" s="20">
        <f t="shared" si="370"/>
        <v>0</v>
      </c>
      <c r="R1135" s="21">
        <v>3</v>
      </c>
      <c r="S1135" s="22">
        <f t="shared" si="359"/>
        <v>0</v>
      </c>
      <c r="T1135" s="22">
        <f t="shared" si="360"/>
        <v>0</v>
      </c>
      <c r="U1135" s="22">
        <f t="shared" si="361"/>
        <v>0</v>
      </c>
      <c r="V1135" s="22">
        <f t="shared" si="362"/>
        <v>0</v>
      </c>
      <c r="W1135" s="22">
        <f t="shared" si="363"/>
        <v>0</v>
      </c>
      <c r="X1135" s="27"/>
      <c r="Y1135" s="27"/>
      <c r="Z1135" s="37"/>
      <c r="AA1135" s="26"/>
      <c r="AB1135" s="27"/>
      <c r="AC1135" s="27"/>
    </row>
    <row r="1136" spans="1:29" ht="15" customHeight="1" x14ac:dyDescent="0.3">
      <c r="A1136" s="170" t="s">
        <v>149</v>
      </c>
      <c r="B1136" s="224" t="s">
        <v>1152</v>
      </c>
      <c r="C1136" s="225" t="s">
        <v>1067</v>
      </c>
      <c r="D1136" s="232">
        <v>18</v>
      </c>
      <c r="E1136" s="225" t="s">
        <v>71</v>
      </c>
      <c r="F1136" s="159">
        <f t="shared" si="364"/>
        <v>33</v>
      </c>
      <c r="G1136" s="98" t="s">
        <v>354</v>
      </c>
      <c r="H1136" s="99" t="s">
        <v>1068</v>
      </c>
      <c r="I1136" s="36">
        <v>40221</v>
      </c>
      <c r="J1136" s="17">
        <f t="shared" si="357"/>
        <v>3</v>
      </c>
      <c r="K1136" s="18">
        <f t="shared" si="358"/>
        <v>0</v>
      </c>
      <c r="L1136" s="20">
        <f t="shared" si="365"/>
        <v>0</v>
      </c>
      <c r="M1136" s="20">
        <f t="shared" si="366"/>
        <v>0</v>
      </c>
      <c r="N1136" s="20">
        <f t="shared" si="367"/>
        <v>0</v>
      </c>
      <c r="O1136" s="20">
        <f t="shared" si="368"/>
        <v>0</v>
      </c>
      <c r="P1136" s="20">
        <f t="shared" si="369"/>
        <v>0</v>
      </c>
      <c r="Q1136" s="20">
        <f t="shared" si="370"/>
        <v>0</v>
      </c>
      <c r="R1136" s="21">
        <v>3</v>
      </c>
      <c r="S1136" s="22">
        <f t="shared" si="359"/>
        <v>0</v>
      </c>
      <c r="T1136" s="22">
        <f t="shared" si="360"/>
        <v>0</v>
      </c>
      <c r="U1136" s="22">
        <f t="shared" si="361"/>
        <v>0</v>
      </c>
      <c r="V1136" s="22">
        <f t="shared" si="362"/>
        <v>0</v>
      </c>
      <c r="W1136" s="22">
        <f t="shared" si="363"/>
        <v>0</v>
      </c>
      <c r="X1136" s="27"/>
      <c r="Y1136" s="27"/>
      <c r="Z1136" s="37"/>
      <c r="AA1136" s="26"/>
      <c r="AB1136" s="27"/>
      <c r="AC1136" s="27"/>
    </row>
    <row r="1137" spans="1:29" ht="15" customHeight="1" x14ac:dyDescent="0.3">
      <c r="A1137" s="170" t="s">
        <v>149</v>
      </c>
      <c r="B1137" s="224" t="s">
        <v>352</v>
      </c>
      <c r="C1137" s="225" t="s">
        <v>316</v>
      </c>
      <c r="D1137" s="232">
        <v>6</v>
      </c>
      <c r="E1137" s="225" t="s">
        <v>31</v>
      </c>
      <c r="F1137" s="159">
        <f t="shared" si="364"/>
        <v>34</v>
      </c>
      <c r="G1137" s="98" t="s">
        <v>32</v>
      </c>
      <c r="H1137" s="99" t="s">
        <v>1066</v>
      </c>
      <c r="I1137" s="36">
        <v>40192</v>
      </c>
      <c r="J1137" s="17">
        <f t="shared" si="357"/>
        <v>3</v>
      </c>
      <c r="K1137" s="18">
        <f t="shared" si="358"/>
        <v>0</v>
      </c>
      <c r="L1137" s="20">
        <f t="shared" si="365"/>
        <v>0</v>
      </c>
      <c r="M1137" s="20">
        <f t="shared" si="366"/>
        <v>0</v>
      </c>
      <c r="N1137" s="20">
        <f t="shared" si="367"/>
        <v>0</v>
      </c>
      <c r="O1137" s="20">
        <f t="shared" si="368"/>
        <v>0</v>
      </c>
      <c r="P1137" s="20">
        <f t="shared" si="369"/>
        <v>0</v>
      </c>
      <c r="Q1137" s="20">
        <f t="shared" si="370"/>
        <v>0</v>
      </c>
      <c r="R1137" s="21">
        <v>3</v>
      </c>
      <c r="S1137" s="22">
        <f t="shared" si="359"/>
        <v>0</v>
      </c>
      <c r="T1137" s="22">
        <f t="shared" si="360"/>
        <v>0</v>
      </c>
      <c r="U1137" s="22">
        <f t="shared" si="361"/>
        <v>0</v>
      </c>
      <c r="V1137" s="22">
        <f t="shared" si="362"/>
        <v>0</v>
      </c>
      <c r="W1137" s="22">
        <f t="shared" si="363"/>
        <v>0</v>
      </c>
      <c r="X1137" s="27"/>
      <c r="Y1137" s="27"/>
      <c r="Z1137" s="37"/>
      <c r="AA1137" s="26"/>
      <c r="AB1137" s="27"/>
      <c r="AC1137" s="27"/>
    </row>
    <row r="1138" spans="1:29" ht="15" customHeight="1" x14ac:dyDescent="0.3">
      <c r="A1138" s="171" t="s">
        <v>151</v>
      </c>
      <c r="B1138" s="172"/>
      <c r="C1138" s="198"/>
      <c r="D1138" s="116"/>
      <c r="E1138" s="116"/>
      <c r="F1138" s="164">
        <v>0</v>
      </c>
      <c r="G1138" s="188"/>
      <c r="H1138" s="188"/>
      <c r="I1138" s="190"/>
      <c r="J1138" s="32">
        <f t="shared" si="357"/>
        <v>9999</v>
      </c>
      <c r="K1138" s="32">
        <f t="shared" si="358"/>
        <v>0</v>
      </c>
      <c r="L1138" s="34">
        <f>IFERROR(LARGE((S1138:Z1138),1),0)</f>
        <v>0</v>
      </c>
      <c r="M1138" s="34">
        <f>IFERROR(LARGE((S1138:Z1138),2),0)</f>
        <v>0</v>
      </c>
      <c r="N1138" s="34">
        <f>IFERROR(LARGE((S1138:Z1138),3),0)</f>
        <v>0</v>
      </c>
      <c r="O1138" s="34">
        <f>IFERROR(LARGE((S1138:Z1138),4),0)</f>
        <v>0</v>
      </c>
      <c r="P1138" s="34">
        <f>IFERROR(LARGE((S1138:Z1138),5),0)</f>
        <v>0</v>
      </c>
      <c r="Q1138" s="34">
        <f>IFERROR(LARGE((S1138:Z1138),6),0)</f>
        <v>0</v>
      </c>
      <c r="R1138" s="35">
        <v>9999</v>
      </c>
      <c r="S1138" s="54">
        <f t="shared" si="359"/>
        <v>0</v>
      </c>
      <c r="T1138" s="54">
        <f t="shared" si="360"/>
        <v>0</v>
      </c>
      <c r="U1138" s="54">
        <f t="shared" si="361"/>
        <v>0</v>
      </c>
      <c r="V1138" s="54">
        <f t="shared" si="362"/>
        <v>0</v>
      </c>
      <c r="W1138" s="54">
        <f t="shared" si="363"/>
        <v>0</v>
      </c>
      <c r="X1138" s="29">
        <f>IFERROR(LARGE((#REF!),2),0)</f>
        <v>0</v>
      </c>
      <c r="Y1138" s="29">
        <f>IFERROR(LARGE((#REF!),3),0)</f>
        <v>0</v>
      </c>
      <c r="Z1138" s="30">
        <f>IFERROR(LARGE((#REF!),4),0)</f>
        <v>0</v>
      </c>
      <c r="AA1138" s="31"/>
      <c r="AB1138" s="29"/>
      <c r="AC1138" s="29"/>
    </row>
    <row r="1139" spans="1:29" ht="15" customHeight="1" x14ac:dyDescent="0.3">
      <c r="A1139" s="173" t="s">
        <v>151</v>
      </c>
      <c r="B1139" s="224" t="s">
        <v>634</v>
      </c>
      <c r="C1139" s="225" t="s">
        <v>507</v>
      </c>
      <c r="D1139" s="225">
        <v>3</v>
      </c>
      <c r="E1139" s="225" t="s">
        <v>39</v>
      </c>
      <c r="F1139" s="159">
        <f t="shared" ref="F1139:F1161" si="371">F1138+1</f>
        <v>1</v>
      </c>
      <c r="G1139" s="208" t="s">
        <v>508</v>
      </c>
      <c r="H1139" s="209" t="s">
        <v>506</v>
      </c>
      <c r="I1139" s="210">
        <v>40365</v>
      </c>
      <c r="J1139" s="17">
        <f t="shared" si="357"/>
        <v>312</v>
      </c>
      <c r="K1139" s="18">
        <f t="shared" si="358"/>
        <v>260</v>
      </c>
      <c r="L1139" s="20">
        <f t="shared" ref="L1139:L1161" si="372">IFERROR(LARGE((S1139:W1139),1),0)</f>
        <v>150</v>
      </c>
      <c r="M1139" s="20">
        <f t="shared" ref="M1139:M1161" si="373">IFERROR(LARGE((S1139:W1139),2),0)</f>
        <v>75</v>
      </c>
      <c r="N1139" s="20">
        <f t="shared" ref="N1139:N1161" si="374">IFERROR(LARGE((S1139:W1139),3),0)</f>
        <v>30</v>
      </c>
      <c r="O1139" s="20">
        <f t="shared" ref="O1139:O1161" si="375">IFERROR(LARGE((S1139:W1139),4),0)</f>
        <v>5</v>
      </c>
      <c r="P1139" s="20">
        <f t="shared" ref="P1139:P1161" si="376">IFERROR(LARGE((S1139:W1139),5),0)</f>
        <v>0</v>
      </c>
      <c r="Q1139" s="20">
        <f t="shared" ref="Q1139:Q1161" si="377">IFERROR(LARGE((S1139:W1139),6),0)</f>
        <v>0</v>
      </c>
      <c r="R1139" s="21">
        <v>52</v>
      </c>
      <c r="S1139" s="22">
        <f t="shared" si="359"/>
        <v>150</v>
      </c>
      <c r="T1139" s="22">
        <f t="shared" si="360"/>
        <v>75</v>
      </c>
      <c r="U1139" s="22">
        <f t="shared" si="361"/>
        <v>30</v>
      </c>
      <c r="V1139" s="22">
        <f t="shared" si="362"/>
        <v>5</v>
      </c>
      <c r="W1139" s="22">
        <f t="shared" si="363"/>
        <v>0</v>
      </c>
      <c r="X1139" s="27">
        <v>75</v>
      </c>
      <c r="Y1139" s="27">
        <v>5</v>
      </c>
      <c r="Z1139" s="37">
        <v>30</v>
      </c>
      <c r="AA1139" s="26"/>
      <c r="AB1139" s="27"/>
      <c r="AC1139" s="27">
        <v>150</v>
      </c>
    </row>
    <row r="1140" spans="1:29" ht="15" customHeight="1" x14ac:dyDescent="0.3">
      <c r="A1140" s="173" t="s">
        <v>151</v>
      </c>
      <c r="B1140" s="224" t="s">
        <v>867</v>
      </c>
      <c r="C1140" s="221" t="s">
        <v>680</v>
      </c>
      <c r="D1140" s="225">
        <v>19</v>
      </c>
      <c r="E1140" s="225" t="s">
        <v>46</v>
      </c>
      <c r="F1140" s="159">
        <f t="shared" si="371"/>
        <v>2</v>
      </c>
      <c r="G1140" s="208" t="s">
        <v>660</v>
      </c>
      <c r="H1140" s="209" t="s">
        <v>661</v>
      </c>
      <c r="I1140" s="210">
        <v>40190</v>
      </c>
      <c r="J1140" s="17">
        <f t="shared" si="357"/>
        <v>218</v>
      </c>
      <c r="K1140" s="18">
        <f t="shared" si="358"/>
        <v>150</v>
      </c>
      <c r="L1140" s="20">
        <f t="shared" si="372"/>
        <v>60</v>
      </c>
      <c r="M1140" s="20">
        <f t="shared" si="373"/>
        <v>45</v>
      </c>
      <c r="N1140" s="20">
        <f t="shared" si="374"/>
        <v>45</v>
      </c>
      <c r="O1140" s="20">
        <f t="shared" si="375"/>
        <v>0</v>
      </c>
      <c r="P1140" s="20">
        <f t="shared" si="376"/>
        <v>0</v>
      </c>
      <c r="Q1140" s="20">
        <f t="shared" si="377"/>
        <v>0</v>
      </c>
      <c r="R1140" s="21">
        <v>68</v>
      </c>
      <c r="S1140" s="22">
        <f t="shared" si="359"/>
        <v>60</v>
      </c>
      <c r="T1140" s="22">
        <f t="shared" si="360"/>
        <v>45</v>
      </c>
      <c r="U1140" s="22">
        <f t="shared" si="361"/>
        <v>45</v>
      </c>
      <c r="V1140" s="22">
        <f t="shared" si="362"/>
        <v>0</v>
      </c>
      <c r="W1140" s="22">
        <f t="shared" si="363"/>
        <v>0</v>
      </c>
      <c r="X1140" s="27">
        <v>45</v>
      </c>
      <c r="Y1140" s="27"/>
      <c r="Z1140" s="37">
        <v>45</v>
      </c>
      <c r="AA1140" s="26"/>
      <c r="AB1140" s="27"/>
      <c r="AC1140" s="27">
        <v>60</v>
      </c>
    </row>
    <row r="1141" spans="1:29" ht="15" customHeight="1" x14ac:dyDescent="0.3">
      <c r="A1141" s="173" t="s">
        <v>151</v>
      </c>
      <c r="B1141" s="224" t="s">
        <v>2459</v>
      </c>
      <c r="C1141" s="221" t="s">
        <v>976</v>
      </c>
      <c r="D1141" s="225">
        <v>15</v>
      </c>
      <c r="E1141" s="225" t="s">
        <v>29</v>
      </c>
      <c r="F1141" s="159">
        <f t="shared" si="371"/>
        <v>3</v>
      </c>
      <c r="G1141" s="208" t="s">
        <v>50</v>
      </c>
      <c r="H1141" s="209" t="s">
        <v>982</v>
      </c>
      <c r="I1141" s="210">
        <v>40419</v>
      </c>
      <c r="J1141" s="17">
        <f t="shared" si="357"/>
        <v>205</v>
      </c>
      <c r="K1141" s="18">
        <f t="shared" si="358"/>
        <v>180</v>
      </c>
      <c r="L1141" s="20">
        <f t="shared" si="372"/>
        <v>90</v>
      </c>
      <c r="M1141" s="20">
        <f t="shared" si="373"/>
        <v>75</v>
      </c>
      <c r="N1141" s="20">
        <f t="shared" si="374"/>
        <v>15</v>
      </c>
      <c r="O1141" s="20">
        <f t="shared" si="375"/>
        <v>0</v>
      </c>
      <c r="P1141" s="20">
        <f t="shared" si="376"/>
        <v>0</v>
      </c>
      <c r="Q1141" s="20">
        <f t="shared" si="377"/>
        <v>0</v>
      </c>
      <c r="R1141" s="21">
        <v>25</v>
      </c>
      <c r="S1141" s="22">
        <f t="shared" si="359"/>
        <v>90</v>
      </c>
      <c r="T1141" s="22">
        <f t="shared" si="360"/>
        <v>75</v>
      </c>
      <c r="U1141" s="22">
        <f t="shared" si="361"/>
        <v>15</v>
      </c>
      <c r="V1141" s="22">
        <f t="shared" si="362"/>
        <v>0</v>
      </c>
      <c r="W1141" s="22">
        <f t="shared" si="363"/>
        <v>0</v>
      </c>
      <c r="X1141" s="27">
        <v>75</v>
      </c>
      <c r="Y1141" s="27"/>
      <c r="Z1141" s="37">
        <v>15</v>
      </c>
      <c r="AA1141" s="26"/>
      <c r="AB1141" s="27"/>
      <c r="AC1141" s="27">
        <v>90</v>
      </c>
    </row>
    <row r="1142" spans="1:29" ht="15" customHeight="1" x14ac:dyDescent="0.3">
      <c r="A1142" s="173" t="s">
        <v>151</v>
      </c>
      <c r="B1142" s="224" t="s">
        <v>602</v>
      </c>
      <c r="C1142" s="225" t="s">
        <v>413</v>
      </c>
      <c r="D1142" s="232">
        <v>16</v>
      </c>
      <c r="E1142" s="225" t="s">
        <v>44</v>
      </c>
      <c r="F1142" s="159">
        <f t="shared" si="371"/>
        <v>4</v>
      </c>
      <c r="G1142" s="217" t="s">
        <v>1169</v>
      </c>
      <c r="H1142" s="218" t="s">
        <v>1065</v>
      </c>
      <c r="I1142" s="219">
        <v>40430</v>
      </c>
      <c r="J1142" s="17">
        <f t="shared" si="357"/>
        <v>150</v>
      </c>
      <c r="K1142" s="18">
        <f t="shared" si="358"/>
        <v>150</v>
      </c>
      <c r="L1142" s="20">
        <f t="shared" si="372"/>
        <v>75</v>
      </c>
      <c r="M1142" s="20">
        <f t="shared" si="373"/>
        <v>75</v>
      </c>
      <c r="N1142" s="20">
        <f t="shared" si="374"/>
        <v>0</v>
      </c>
      <c r="O1142" s="20">
        <f t="shared" si="375"/>
        <v>0</v>
      </c>
      <c r="P1142" s="20">
        <f t="shared" si="376"/>
        <v>0</v>
      </c>
      <c r="Q1142" s="20">
        <f t="shared" si="377"/>
        <v>0</v>
      </c>
      <c r="R1142" s="21">
        <v>0</v>
      </c>
      <c r="S1142" s="22">
        <f t="shared" si="359"/>
        <v>75</v>
      </c>
      <c r="T1142" s="22">
        <f t="shared" si="360"/>
        <v>75</v>
      </c>
      <c r="U1142" s="22">
        <f t="shared" si="361"/>
        <v>0</v>
      </c>
      <c r="V1142" s="22">
        <f t="shared" si="362"/>
        <v>0</v>
      </c>
      <c r="W1142" s="22">
        <f t="shared" si="363"/>
        <v>0</v>
      </c>
      <c r="X1142" s="27">
        <v>0</v>
      </c>
      <c r="Y1142" s="27">
        <v>75</v>
      </c>
      <c r="Z1142" s="37">
        <v>75</v>
      </c>
      <c r="AA1142" s="26"/>
      <c r="AB1142" s="27"/>
      <c r="AC1142" s="27">
        <v>0</v>
      </c>
    </row>
    <row r="1143" spans="1:29" ht="15" customHeight="1" x14ac:dyDescent="0.3">
      <c r="A1143" s="173" t="s">
        <v>151</v>
      </c>
      <c r="B1143" s="220" t="s">
        <v>124</v>
      </c>
      <c r="C1143" s="221" t="s">
        <v>125</v>
      </c>
      <c r="D1143" s="225">
        <v>12</v>
      </c>
      <c r="E1143" s="225" t="s">
        <v>25</v>
      </c>
      <c r="F1143" s="159">
        <f t="shared" si="371"/>
        <v>5</v>
      </c>
      <c r="G1143" s="214" t="s">
        <v>1431</v>
      </c>
      <c r="H1143" s="215" t="s">
        <v>1432</v>
      </c>
      <c r="I1143" s="216">
        <v>40270</v>
      </c>
      <c r="J1143" s="17">
        <f t="shared" si="357"/>
        <v>115</v>
      </c>
      <c r="K1143" s="18">
        <f t="shared" si="358"/>
        <v>115</v>
      </c>
      <c r="L1143" s="20">
        <f t="shared" si="372"/>
        <v>70</v>
      </c>
      <c r="M1143" s="20">
        <f t="shared" si="373"/>
        <v>30</v>
      </c>
      <c r="N1143" s="20">
        <f t="shared" si="374"/>
        <v>15</v>
      </c>
      <c r="O1143" s="20">
        <f t="shared" si="375"/>
        <v>0</v>
      </c>
      <c r="P1143" s="20">
        <f t="shared" si="376"/>
        <v>0</v>
      </c>
      <c r="Q1143" s="20">
        <f t="shared" si="377"/>
        <v>0</v>
      </c>
      <c r="R1143" s="21">
        <v>0</v>
      </c>
      <c r="S1143" s="22">
        <f t="shared" si="359"/>
        <v>70</v>
      </c>
      <c r="T1143" s="22">
        <f t="shared" si="360"/>
        <v>30</v>
      </c>
      <c r="U1143" s="22">
        <f t="shared" si="361"/>
        <v>15</v>
      </c>
      <c r="V1143" s="22">
        <f t="shared" si="362"/>
        <v>0</v>
      </c>
      <c r="W1143" s="22">
        <f t="shared" si="363"/>
        <v>0</v>
      </c>
      <c r="X1143" s="27">
        <v>30</v>
      </c>
      <c r="Y1143" s="27">
        <v>15</v>
      </c>
      <c r="Z1143" s="37"/>
      <c r="AA1143" s="26"/>
      <c r="AB1143" s="27"/>
      <c r="AC1143" s="27">
        <v>70</v>
      </c>
    </row>
    <row r="1144" spans="1:29" ht="15" customHeight="1" x14ac:dyDescent="0.3">
      <c r="A1144" s="173" t="s">
        <v>151</v>
      </c>
      <c r="B1144" s="220" t="s">
        <v>1973</v>
      </c>
      <c r="C1144" s="221" t="s">
        <v>1552</v>
      </c>
      <c r="D1144" s="225">
        <v>8</v>
      </c>
      <c r="E1144" s="225" t="s">
        <v>49</v>
      </c>
      <c r="F1144" s="159">
        <f t="shared" si="371"/>
        <v>6</v>
      </c>
      <c r="G1144" s="214" t="s">
        <v>1807</v>
      </c>
      <c r="H1144" s="215" t="s">
        <v>1810</v>
      </c>
      <c r="I1144" s="257">
        <v>40529</v>
      </c>
      <c r="J1144" s="17">
        <f t="shared" si="357"/>
        <v>105</v>
      </c>
      <c r="K1144" s="18">
        <f t="shared" si="358"/>
        <v>105</v>
      </c>
      <c r="L1144" s="20">
        <f t="shared" si="372"/>
        <v>45</v>
      </c>
      <c r="M1144" s="20">
        <f t="shared" si="373"/>
        <v>30</v>
      </c>
      <c r="N1144" s="20">
        <f t="shared" si="374"/>
        <v>30</v>
      </c>
      <c r="O1144" s="20">
        <f t="shared" si="375"/>
        <v>0</v>
      </c>
      <c r="P1144" s="20">
        <f t="shared" si="376"/>
        <v>0</v>
      </c>
      <c r="Q1144" s="20">
        <f t="shared" si="377"/>
        <v>0</v>
      </c>
      <c r="R1144" s="21">
        <v>0</v>
      </c>
      <c r="S1144" s="22">
        <f t="shared" si="359"/>
        <v>45</v>
      </c>
      <c r="T1144" s="22">
        <f t="shared" si="360"/>
        <v>30</v>
      </c>
      <c r="U1144" s="22">
        <f t="shared" si="361"/>
        <v>30</v>
      </c>
      <c r="V1144" s="22">
        <f t="shared" si="362"/>
        <v>0</v>
      </c>
      <c r="W1144" s="22">
        <f t="shared" si="363"/>
        <v>0</v>
      </c>
      <c r="X1144" s="27">
        <v>30</v>
      </c>
      <c r="Y1144" s="27">
        <v>45</v>
      </c>
      <c r="Z1144" s="37"/>
      <c r="AA1144" s="26"/>
      <c r="AB1144" s="27"/>
      <c r="AC1144" s="27">
        <v>30</v>
      </c>
    </row>
    <row r="1145" spans="1:29" ht="15" customHeight="1" x14ac:dyDescent="0.3">
      <c r="A1145" s="173" t="s">
        <v>151</v>
      </c>
      <c r="B1145" s="224" t="s">
        <v>875</v>
      </c>
      <c r="C1145" s="225" t="s">
        <v>874</v>
      </c>
      <c r="D1145" s="225">
        <v>8</v>
      </c>
      <c r="E1145" s="225" t="s">
        <v>49</v>
      </c>
      <c r="F1145" s="159">
        <f t="shared" si="371"/>
        <v>7</v>
      </c>
      <c r="G1145" s="217" t="s">
        <v>84</v>
      </c>
      <c r="H1145" s="218" t="s">
        <v>1071</v>
      </c>
      <c r="I1145" s="219">
        <v>40317</v>
      </c>
      <c r="J1145" s="17">
        <f t="shared" si="357"/>
        <v>90</v>
      </c>
      <c r="K1145" s="18">
        <f t="shared" si="358"/>
        <v>75</v>
      </c>
      <c r="L1145" s="20">
        <f t="shared" si="372"/>
        <v>45</v>
      </c>
      <c r="M1145" s="20">
        <f t="shared" si="373"/>
        <v>30</v>
      </c>
      <c r="N1145" s="20">
        <f t="shared" si="374"/>
        <v>0</v>
      </c>
      <c r="O1145" s="20">
        <f t="shared" si="375"/>
        <v>0</v>
      </c>
      <c r="P1145" s="20">
        <f t="shared" si="376"/>
        <v>0</v>
      </c>
      <c r="Q1145" s="20">
        <f t="shared" si="377"/>
        <v>0</v>
      </c>
      <c r="R1145" s="21">
        <v>15</v>
      </c>
      <c r="S1145" s="22">
        <f t="shared" si="359"/>
        <v>45</v>
      </c>
      <c r="T1145" s="22">
        <f t="shared" si="360"/>
        <v>30</v>
      </c>
      <c r="U1145" s="22">
        <f t="shared" si="361"/>
        <v>0</v>
      </c>
      <c r="V1145" s="22">
        <f t="shared" si="362"/>
        <v>0</v>
      </c>
      <c r="W1145" s="22">
        <f t="shared" si="363"/>
        <v>0</v>
      </c>
      <c r="X1145" s="27">
        <v>45</v>
      </c>
      <c r="Y1145" s="27">
        <v>30</v>
      </c>
      <c r="Z1145" s="37"/>
      <c r="AA1145" s="26"/>
      <c r="AB1145" s="27"/>
      <c r="AC1145" s="27"/>
    </row>
    <row r="1146" spans="1:29" ht="15" customHeight="1" x14ac:dyDescent="0.3">
      <c r="A1146" s="173" t="s">
        <v>151</v>
      </c>
      <c r="B1146" s="228" t="s">
        <v>632</v>
      </c>
      <c r="C1146" s="227" t="s">
        <v>370</v>
      </c>
      <c r="D1146" s="225">
        <v>12</v>
      </c>
      <c r="E1146" s="225" t="s">
        <v>25</v>
      </c>
      <c r="F1146" s="159">
        <f t="shared" si="371"/>
        <v>8</v>
      </c>
      <c r="G1146" s="211" t="s">
        <v>1429</v>
      </c>
      <c r="H1146" s="212" t="s">
        <v>1430</v>
      </c>
      <c r="I1146" s="213">
        <v>40473</v>
      </c>
      <c r="J1146" s="17">
        <f t="shared" si="357"/>
        <v>53</v>
      </c>
      <c r="K1146" s="18">
        <f t="shared" si="358"/>
        <v>53</v>
      </c>
      <c r="L1146" s="19">
        <f t="shared" si="372"/>
        <v>30</v>
      </c>
      <c r="M1146" s="20">
        <f t="shared" si="373"/>
        <v>12</v>
      </c>
      <c r="N1146" s="20">
        <f t="shared" si="374"/>
        <v>6</v>
      </c>
      <c r="O1146" s="20">
        <f t="shared" si="375"/>
        <v>5</v>
      </c>
      <c r="P1146" s="20">
        <f t="shared" si="376"/>
        <v>0</v>
      </c>
      <c r="Q1146" s="20">
        <f t="shared" si="377"/>
        <v>0</v>
      </c>
      <c r="R1146" s="21">
        <v>0</v>
      </c>
      <c r="S1146" s="22">
        <f t="shared" si="359"/>
        <v>30</v>
      </c>
      <c r="T1146" s="22">
        <f t="shared" si="360"/>
        <v>12</v>
      </c>
      <c r="U1146" s="22">
        <f t="shared" si="361"/>
        <v>6</v>
      </c>
      <c r="V1146" s="22">
        <f t="shared" si="362"/>
        <v>5</v>
      </c>
      <c r="W1146" s="22">
        <f t="shared" si="363"/>
        <v>0</v>
      </c>
      <c r="X1146" s="26">
        <v>30</v>
      </c>
      <c r="Y1146" s="27">
        <v>12</v>
      </c>
      <c r="Z1146" s="27">
        <v>5</v>
      </c>
      <c r="AA1146" s="27"/>
      <c r="AB1146" s="27"/>
      <c r="AC1146" s="27">
        <v>6</v>
      </c>
    </row>
    <row r="1147" spans="1:29" ht="15" customHeight="1" x14ac:dyDescent="0.3">
      <c r="A1147" s="173" t="s">
        <v>151</v>
      </c>
      <c r="B1147" s="220" t="s">
        <v>2506</v>
      </c>
      <c r="C1147" s="221" t="s">
        <v>2173</v>
      </c>
      <c r="D1147" s="232">
        <v>20</v>
      </c>
      <c r="E1147" s="225" t="s">
        <v>40</v>
      </c>
      <c r="F1147" s="159">
        <f t="shared" si="371"/>
        <v>9</v>
      </c>
      <c r="G1147" s="214" t="s">
        <v>249</v>
      </c>
      <c r="H1147" s="215" t="s">
        <v>2174</v>
      </c>
      <c r="I1147" s="216">
        <v>40765</v>
      </c>
      <c r="J1147" s="17">
        <f t="shared" si="357"/>
        <v>42</v>
      </c>
      <c r="K1147" s="18">
        <f t="shared" si="358"/>
        <v>42</v>
      </c>
      <c r="L1147" s="19">
        <f t="shared" si="372"/>
        <v>42</v>
      </c>
      <c r="M1147" s="20">
        <f t="shared" si="373"/>
        <v>0</v>
      </c>
      <c r="N1147" s="20">
        <f t="shared" si="374"/>
        <v>0</v>
      </c>
      <c r="O1147" s="20">
        <f t="shared" si="375"/>
        <v>0</v>
      </c>
      <c r="P1147" s="20">
        <f t="shared" si="376"/>
        <v>0</v>
      </c>
      <c r="Q1147" s="20">
        <f t="shared" si="377"/>
        <v>0</v>
      </c>
      <c r="R1147" s="21">
        <v>0</v>
      </c>
      <c r="S1147" s="22">
        <f t="shared" si="359"/>
        <v>42</v>
      </c>
      <c r="T1147" s="22">
        <f t="shared" si="360"/>
        <v>0</v>
      </c>
      <c r="U1147" s="22">
        <f t="shared" si="361"/>
        <v>0</v>
      </c>
      <c r="V1147" s="22">
        <f t="shared" si="362"/>
        <v>0</v>
      </c>
      <c r="W1147" s="22">
        <f t="shared" si="363"/>
        <v>0</v>
      </c>
      <c r="X1147" s="26"/>
      <c r="Y1147" s="27"/>
      <c r="Z1147" s="27"/>
      <c r="AA1147" s="27"/>
      <c r="AB1147" s="27"/>
      <c r="AC1147" s="27">
        <v>42</v>
      </c>
    </row>
    <row r="1148" spans="1:29" ht="15" customHeight="1" x14ac:dyDescent="0.3">
      <c r="A1148" s="173" t="s">
        <v>151</v>
      </c>
      <c r="B1148" s="220" t="s">
        <v>2011</v>
      </c>
      <c r="C1148" s="221" t="s">
        <v>1719</v>
      </c>
      <c r="D1148" s="225">
        <v>5</v>
      </c>
      <c r="E1148" s="225" t="s">
        <v>53</v>
      </c>
      <c r="F1148" s="159">
        <f t="shared" si="371"/>
        <v>10</v>
      </c>
      <c r="G1148" s="214" t="s">
        <v>1288</v>
      </c>
      <c r="H1148" s="215" t="s">
        <v>1811</v>
      </c>
      <c r="I1148" s="257">
        <v>40883</v>
      </c>
      <c r="J1148" s="17">
        <f t="shared" si="357"/>
        <v>30</v>
      </c>
      <c r="K1148" s="18">
        <f t="shared" si="358"/>
        <v>30</v>
      </c>
      <c r="L1148" s="19">
        <f t="shared" si="372"/>
        <v>30</v>
      </c>
      <c r="M1148" s="20">
        <f t="shared" si="373"/>
        <v>0</v>
      </c>
      <c r="N1148" s="20">
        <f t="shared" si="374"/>
        <v>0</v>
      </c>
      <c r="O1148" s="20">
        <f t="shared" si="375"/>
        <v>0</v>
      </c>
      <c r="P1148" s="20">
        <f t="shared" si="376"/>
        <v>0</v>
      </c>
      <c r="Q1148" s="20">
        <f t="shared" si="377"/>
        <v>0</v>
      </c>
      <c r="R1148" s="21">
        <v>0</v>
      </c>
      <c r="S1148" s="22">
        <f t="shared" si="359"/>
        <v>30</v>
      </c>
      <c r="T1148" s="22">
        <f t="shared" si="360"/>
        <v>0</v>
      </c>
      <c r="U1148" s="22">
        <f t="shared" si="361"/>
        <v>0</v>
      </c>
      <c r="V1148" s="22">
        <f t="shared" si="362"/>
        <v>0</v>
      </c>
      <c r="W1148" s="22">
        <f t="shared" si="363"/>
        <v>0</v>
      </c>
      <c r="X1148" s="26">
        <v>30</v>
      </c>
      <c r="Y1148" s="27"/>
      <c r="Z1148" s="27"/>
      <c r="AA1148" s="27"/>
      <c r="AB1148" s="27"/>
      <c r="AC1148" s="27"/>
    </row>
    <row r="1149" spans="1:29" ht="15" customHeight="1" x14ac:dyDescent="0.3">
      <c r="A1149" s="173" t="s">
        <v>151</v>
      </c>
      <c r="B1149" s="220" t="s">
        <v>59</v>
      </c>
      <c r="C1149" s="221" t="s">
        <v>60</v>
      </c>
      <c r="D1149" s="225">
        <v>11</v>
      </c>
      <c r="E1149" s="225" t="s">
        <v>61</v>
      </c>
      <c r="F1149" s="159">
        <f t="shared" si="371"/>
        <v>11</v>
      </c>
      <c r="G1149" s="214" t="s">
        <v>233</v>
      </c>
      <c r="H1149" s="215" t="s">
        <v>2328</v>
      </c>
      <c r="I1149" s="216">
        <v>40321</v>
      </c>
      <c r="J1149" s="17">
        <f t="shared" si="357"/>
        <v>30</v>
      </c>
      <c r="K1149" s="18">
        <f t="shared" si="358"/>
        <v>30</v>
      </c>
      <c r="L1149" s="19">
        <f t="shared" si="372"/>
        <v>30</v>
      </c>
      <c r="M1149" s="20">
        <f t="shared" si="373"/>
        <v>0</v>
      </c>
      <c r="N1149" s="20">
        <f t="shared" si="374"/>
        <v>0</v>
      </c>
      <c r="O1149" s="20">
        <f t="shared" si="375"/>
        <v>0</v>
      </c>
      <c r="P1149" s="20">
        <f t="shared" si="376"/>
        <v>0</v>
      </c>
      <c r="Q1149" s="20">
        <f t="shared" si="377"/>
        <v>0</v>
      </c>
      <c r="R1149" s="21">
        <v>0</v>
      </c>
      <c r="S1149" s="22">
        <f t="shared" si="359"/>
        <v>30</v>
      </c>
      <c r="T1149" s="22">
        <f t="shared" si="360"/>
        <v>0</v>
      </c>
      <c r="U1149" s="22">
        <f t="shared" si="361"/>
        <v>0</v>
      </c>
      <c r="V1149" s="22">
        <f t="shared" si="362"/>
        <v>0</v>
      </c>
      <c r="W1149" s="22">
        <f t="shared" si="363"/>
        <v>0</v>
      </c>
      <c r="X1149" s="26"/>
      <c r="Y1149" s="27">
        <v>30</v>
      </c>
      <c r="Z1149" s="27"/>
      <c r="AA1149" s="27"/>
      <c r="AB1149" s="27"/>
      <c r="AC1149" s="27"/>
    </row>
    <row r="1150" spans="1:29" ht="15" customHeight="1" x14ac:dyDescent="0.3">
      <c r="A1150" s="173" t="s">
        <v>151</v>
      </c>
      <c r="B1150" s="220" t="s">
        <v>2507</v>
      </c>
      <c r="C1150" s="221" t="s">
        <v>2175</v>
      </c>
      <c r="D1150" s="232">
        <v>16</v>
      </c>
      <c r="E1150" s="225" t="s">
        <v>44</v>
      </c>
      <c r="F1150" s="159">
        <f t="shared" si="371"/>
        <v>12</v>
      </c>
      <c r="G1150" s="214" t="s">
        <v>2176</v>
      </c>
      <c r="H1150" s="215" t="s">
        <v>2538</v>
      </c>
      <c r="I1150" s="216">
        <v>40806</v>
      </c>
      <c r="J1150" s="17">
        <f t="shared" si="357"/>
        <v>28</v>
      </c>
      <c r="K1150" s="18">
        <f t="shared" si="358"/>
        <v>28</v>
      </c>
      <c r="L1150" s="19">
        <f t="shared" si="372"/>
        <v>28</v>
      </c>
      <c r="M1150" s="20">
        <f t="shared" si="373"/>
        <v>0</v>
      </c>
      <c r="N1150" s="20">
        <f t="shared" si="374"/>
        <v>0</v>
      </c>
      <c r="O1150" s="20">
        <f t="shared" si="375"/>
        <v>0</v>
      </c>
      <c r="P1150" s="20">
        <f t="shared" si="376"/>
        <v>0</v>
      </c>
      <c r="Q1150" s="20">
        <f t="shared" si="377"/>
        <v>0</v>
      </c>
      <c r="R1150" s="21">
        <v>0</v>
      </c>
      <c r="S1150" s="22">
        <f t="shared" si="359"/>
        <v>28</v>
      </c>
      <c r="T1150" s="22">
        <f t="shared" si="360"/>
        <v>0</v>
      </c>
      <c r="U1150" s="22">
        <f t="shared" si="361"/>
        <v>0</v>
      </c>
      <c r="V1150" s="22">
        <f t="shared" si="362"/>
        <v>0</v>
      </c>
      <c r="W1150" s="22">
        <f t="shared" si="363"/>
        <v>0</v>
      </c>
      <c r="X1150" s="26"/>
      <c r="Y1150" s="27"/>
      <c r="Z1150" s="27"/>
      <c r="AA1150" s="27"/>
      <c r="AB1150" s="27"/>
      <c r="AC1150" s="27">
        <v>28</v>
      </c>
    </row>
    <row r="1151" spans="1:29" ht="15" customHeight="1" x14ac:dyDescent="0.3">
      <c r="A1151" s="173" t="s">
        <v>151</v>
      </c>
      <c r="B1151" s="220" t="s">
        <v>352</v>
      </c>
      <c r="C1151" s="221" t="s">
        <v>316</v>
      </c>
      <c r="D1151" s="232">
        <v>6</v>
      </c>
      <c r="E1151" s="225" t="s">
        <v>31</v>
      </c>
      <c r="F1151" s="159">
        <f t="shared" si="371"/>
        <v>13</v>
      </c>
      <c r="G1151" s="214" t="s">
        <v>2178</v>
      </c>
      <c r="H1151" s="215" t="s">
        <v>386</v>
      </c>
      <c r="I1151" s="216">
        <v>40833</v>
      </c>
      <c r="J1151" s="17">
        <f t="shared" si="357"/>
        <v>24</v>
      </c>
      <c r="K1151" s="18">
        <f t="shared" si="358"/>
        <v>24</v>
      </c>
      <c r="L1151" s="19">
        <f t="shared" si="372"/>
        <v>24</v>
      </c>
      <c r="M1151" s="20">
        <f t="shared" si="373"/>
        <v>0</v>
      </c>
      <c r="N1151" s="20">
        <f t="shared" si="374"/>
        <v>0</v>
      </c>
      <c r="O1151" s="20">
        <f t="shared" si="375"/>
        <v>0</v>
      </c>
      <c r="P1151" s="20">
        <f t="shared" si="376"/>
        <v>0</v>
      </c>
      <c r="Q1151" s="20">
        <f t="shared" si="377"/>
        <v>0</v>
      </c>
      <c r="R1151" s="21">
        <v>0</v>
      </c>
      <c r="S1151" s="22">
        <f t="shared" si="359"/>
        <v>24</v>
      </c>
      <c r="T1151" s="22">
        <f t="shared" si="360"/>
        <v>0</v>
      </c>
      <c r="U1151" s="22">
        <f t="shared" si="361"/>
        <v>0</v>
      </c>
      <c r="V1151" s="22">
        <f t="shared" si="362"/>
        <v>0</v>
      </c>
      <c r="W1151" s="22">
        <f t="shared" si="363"/>
        <v>0</v>
      </c>
      <c r="X1151" s="26"/>
      <c r="Y1151" s="27"/>
      <c r="Z1151" s="27"/>
      <c r="AA1151" s="27"/>
      <c r="AB1151" s="27"/>
      <c r="AC1151" s="27">
        <v>24</v>
      </c>
    </row>
    <row r="1152" spans="1:29" ht="15" customHeight="1" x14ac:dyDescent="0.3">
      <c r="A1152" s="173" t="s">
        <v>151</v>
      </c>
      <c r="B1152" s="220" t="s">
        <v>333</v>
      </c>
      <c r="C1152" s="221" t="s">
        <v>70</v>
      </c>
      <c r="D1152" s="232">
        <v>18</v>
      </c>
      <c r="E1152" s="225" t="s">
        <v>71</v>
      </c>
      <c r="F1152" s="159">
        <f t="shared" si="371"/>
        <v>14</v>
      </c>
      <c r="G1152" s="214" t="s">
        <v>91</v>
      </c>
      <c r="H1152" s="215" t="s">
        <v>2177</v>
      </c>
      <c r="I1152" s="216">
        <v>40183</v>
      </c>
      <c r="J1152" s="17">
        <f t="shared" si="357"/>
        <v>18</v>
      </c>
      <c r="K1152" s="18">
        <f t="shared" si="358"/>
        <v>18</v>
      </c>
      <c r="L1152" s="19">
        <f t="shared" si="372"/>
        <v>18</v>
      </c>
      <c r="M1152" s="20">
        <f t="shared" si="373"/>
        <v>0</v>
      </c>
      <c r="N1152" s="20">
        <f t="shared" si="374"/>
        <v>0</v>
      </c>
      <c r="O1152" s="20">
        <f t="shared" si="375"/>
        <v>0</v>
      </c>
      <c r="P1152" s="20">
        <f t="shared" si="376"/>
        <v>0</v>
      </c>
      <c r="Q1152" s="20">
        <f t="shared" si="377"/>
        <v>0</v>
      </c>
      <c r="R1152" s="21">
        <v>0</v>
      </c>
      <c r="S1152" s="22">
        <f t="shared" si="359"/>
        <v>18</v>
      </c>
      <c r="T1152" s="22">
        <f t="shared" si="360"/>
        <v>0</v>
      </c>
      <c r="U1152" s="22">
        <f t="shared" si="361"/>
        <v>0</v>
      </c>
      <c r="V1152" s="22">
        <f t="shared" si="362"/>
        <v>0</v>
      </c>
      <c r="W1152" s="22">
        <f t="shared" si="363"/>
        <v>0</v>
      </c>
      <c r="X1152" s="26"/>
      <c r="Y1152" s="27"/>
      <c r="Z1152" s="27"/>
      <c r="AA1152" s="27"/>
      <c r="AB1152" s="27"/>
      <c r="AC1152" s="27">
        <v>18</v>
      </c>
    </row>
    <row r="1153" spans="1:29" ht="15" customHeight="1" x14ac:dyDescent="0.3">
      <c r="A1153" s="173" t="s">
        <v>151</v>
      </c>
      <c r="B1153" s="220" t="s">
        <v>189</v>
      </c>
      <c r="C1153" s="221" t="s">
        <v>190</v>
      </c>
      <c r="D1153" s="232">
        <v>4</v>
      </c>
      <c r="E1153" s="225" t="s">
        <v>81</v>
      </c>
      <c r="F1153" s="159">
        <f t="shared" si="371"/>
        <v>15</v>
      </c>
      <c r="G1153" s="214" t="s">
        <v>1807</v>
      </c>
      <c r="H1153" s="215" t="s">
        <v>1808</v>
      </c>
      <c r="I1153" s="216">
        <v>40827</v>
      </c>
      <c r="J1153" s="17">
        <f t="shared" si="357"/>
        <v>17</v>
      </c>
      <c r="K1153" s="18">
        <f t="shared" si="358"/>
        <v>17</v>
      </c>
      <c r="L1153" s="19">
        <f t="shared" si="372"/>
        <v>12</v>
      </c>
      <c r="M1153" s="20">
        <f t="shared" si="373"/>
        <v>5</v>
      </c>
      <c r="N1153" s="20">
        <f t="shared" si="374"/>
        <v>0</v>
      </c>
      <c r="O1153" s="20">
        <f t="shared" si="375"/>
        <v>0</v>
      </c>
      <c r="P1153" s="20">
        <f t="shared" si="376"/>
        <v>0</v>
      </c>
      <c r="Q1153" s="20">
        <f t="shared" si="377"/>
        <v>0</v>
      </c>
      <c r="R1153" s="21">
        <v>0</v>
      </c>
      <c r="S1153" s="22">
        <f t="shared" si="359"/>
        <v>12</v>
      </c>
      <c r="T1153" s="22">
        <f t="shared" si="360"/>
        <v>5</v>
      </c>
      <c r="U1153" s="22">
        <f t="shared" si="361"/>
        <v>0</v>
      </c>
      <c r="V1153" s="22">
        <f t="shared" si="362"/>
        <v>0</v>
      </c>
      <c r="W1153" s="22">
        <f t="shared" si="363"/>
        <v>0</v>
      </c>
      <c r="X1153" s="26">
        <v>0</v>
      </c>
      <c r="Y1153" s="27">
        <v>12</v>
      </c>
      <c r="Z1153" s="27"/>
      <c r="AA1153" s="27"/>
      <c r="AB1153" s="27"/>
      <c r="AC1153" s="27">
        <v>5</v>
      </c>
    </row>
    <row r="1154" spans="1:29" ht="15" customHeight="1" x14ac:dyDescent="0.3">
      <c r="A1154" s="173" t="s">
        <v>151</v>
      </c>
      <c r="B1154" s="220" t="s">
        <v>2463</v>
      </c>
      <c r="C1154" s="221" t="s">
        <v>2091</v>
      </c>
      <c r="D1154" s="232">
        <v>16</v>
      </c>
      <c r="E1154" s="225" t="s">
        <v>44</v>
      </c>
      <c r="F1154" s="159">
        <f t="shared" si="371"/>
        <v>16</v>
      </c>
      <c r="G1154" s="214" t="s">
        <v>67</v>
      </c>
      <c r="H1154" s="215" t="s">
        <v>2432</v>
      </c>
      <c r="I1154" s="216">
        <v>40856</v>
      </c>
      <c r="J1154" s="17">
        <f t="shared" si="357"/>
        <v>15</v>
      </c>
      <c r="K1154" s="18">
        <f t="shared" si="358"/>
        <v>15</v>
      </c>
      <c r="L1154" s="19">
        <f t="shared" si="372"/>
        <v>15</v>
      </c>
      <c r="M1154" s="20">
        <f t="shared" si="373"/>
        <v>0</v>
      </c>
      <c r="N1154" s="20">
        <f t="shared" si="374"/>
        <v>0</v>
      </c>
      <c r="O1154" s="20">
        <f t="shared" si="375"/>
        <v>0</v>
      </c>
      <c r="P1154" s="20">
        <f t="shared" si="376"/>
        <v>0</v>
      </c>
      <c r="Q1154" s="20">
        <f t="shared" si="377"/>
        <v>0</v>
      </c>
      <c r="R1154" s="21">
        <v>0</v>
      </c>
      <c r="S1154" s="22">
        <f t="shared" si="359"/>
        <v>15</v>
      </c>
      <c r="T1154" s="22">
        <f t="shared" si="360"/>
        <v>0</v>
      </c>
      <c r="U1154" s="22">
        <f t="shared" si="361"/>
        <v>0</v>
      </c>
      <c r="V1154" s="22">
        <f t="shared" si="362"/>
        <v>0</v>
      </c>
      <c r="W1154" s="22">
        <f t="shared" si="363"/>
        <v>0</v>
      </c>
      <c r="X1154" s="148"/>
      <c r="Y1154" s="27"/>
      <c r="Z1154" s="37">
        <v>15</v>
      </c>
      <c r="AA1154" s="148"/>
      <c r="AB1154" s="27"/>
      <c r="AC1154" s="27"/>
    </row>
    <row r="1155" spans="1:29" ht="15" customHeight="1" x14ac:dyDescent="0.3">
      <c r="A1155" s="173" t="s">
        <v>151</v>
      </c>
      <c r="B1155" s="220" t="s">
        <v>2476</v>
      </c>
      <c r="C1155" s="221" t="s">
        <v>2399</v>
      </c>
      <c r="D1155" s="232">
        <v>16</v>
      </c>
      <c r="E1155" s="225" t="s">
        <v>44</v>
      </c>
      <c r="F1155" s="159">
        <f t="shared" si="371"/>
        <v>17</v>
      </c>
      <c r="G1155" s="214" t="s">
        <v>2430</v>
      </c>
      <c r="H1155" s="215" t="s">
        <v>2431</v>
      </c>
      <c r="I1155" s="216">
        <v>40638</v>
      </c>
      <c r="J1155" s="17">
        <f t="shared" si="357"/>
        <v>15</v>
      </c>
      <c r="K1155" s="18">
        <f t="shared" si="358"/>
        <v>15</v>
      </c>
      <c r="L1155" s="19">
        <f t="shared" si="372"/>
        <v>15</v>
      </c>
      <c r="M1155" s="20">
        <f t="shared" si="373"/>
        <v>0</v>
      </c>
      <c r="N1155" s="20">
        <f t="shared" si="374"/>
        <v>0</v>
      </c>
      <c r="O1155" s="20">
        <f t="shared" si="375"/>
        <v>0</v>
      </c>
      <c r="P1155" s="20">
        <f t="shared" si="376"/>
        <v>0</v>
      </c>
      <c r="Q1155" s="20">
        <f t="shared" si="377"/>
        <v>0</v>
      </c>
      <c r="R1155" s="21">
        <v>0</v>
      </c>
      <c r="S1155" s="22">
        <f t="shared" si="359"/>
        <v>15</v>
      </c>
      <c r="T1155" s="22">
        <f t="shared" si="360"/>
        <v>0</v>
      </c>
      <c r="U1155" s="22">
        <f t="shared" si="361"/>
        <v>0</v>
      </c>
      <c r="V1155" s="22">
        <f t="shared" si="362"/>
        <v>0</v>
      </c>
      <c r="W1155" s="22">
        <f t="shared" si="363"/>
        <v>0</v>
      </c>
      <c r="X1155" s="148"/>
      <c r="Y1155" s="27"/>
      <c r="Z1155" s="37">
        <v>15</v>
      </c>
      <c r="AA1155" s="148"/>
      <c r="AB1155" s="27"/>
      <c r="AC1155" s="27"/>
    </row>
    <row r="1156" spans="1:29" ht="15" customHeight="1" x14ac:dyDescent="0.3">
      <c r="A1156" s="173" t="s">
        <v>151</v>
      </c>
      <c r="B1156" s="220" t="s">
        <v>1979</v>
      </c>
      <c r="C1156" s="221" t="s">
        <v>1205</v>
      </c>
      <c r="D1156" s="225">
        <v>18</v>
      </c>
      <c r="E1156" s="225" t="s">
        <v>71</v>
      </c>
      <c r="F1156" s="159">
        <f t="shared" si="371"/>
        <v>18</v>
      </c>
      <c r="G1156" s="214" t="s">
        <v>1433</v>
      </c>
      <c r="H1156" s="215" t="s">
        <v>1434</v>
      </c>
      <c r="I1156" s="216">
        <v>40449</v>
      </c>
      <c r="J1156" s="17">
        <f t="shared" ref="J1156:J1161" si="378">SUM(L1156:R1156)</f>
        <v>15</v>
      </c>
      <c r="K1156" s="18">
        <f t="shared" si="358"/>
        <v>15</v>
      </c>
      <c r="L1156" s="19">
        <f t="shared" si="372"/>
        <v>15</v>
      </c>
      <c r="M1156" s="20">
        <f t="shared" si="373"/>
        <v>0</v>
      </c>
      <c r="N1156" s="20">
        <f t="shared" si="374"/>
        <v>0</v>
      </c>
      <c r="O1156" s="20">
        <f t="shared" si="375"/>
        <v>0</v>
      </c>
      <c r="P1156" s="20">
        <f t="shared" si="376"/>
        <v>0</v>
      </c>
      <c r="Q1156" s="20">
        <f t="shared" si="377"/>
        <v>0</v>
      </c>
      <c r="R1156" s="21">
        <v>0</v>
      </c>
      <c r="S1156" s="22">
        <f t="shared" si="359"/>
        <v>15</v>
      </c>
      <c r="T1156" s="22">
        <f t="shared" si="360"/>
        <v>0</v>
      </c>
      <c r="U1156" s="22">
        <f t="shared" si="361"/>
        <v>0</v>
      </c>
      <c r="V1156" s="22">
        <f t="shared" si="362"/>
        <v>0</v>
      </c>
      <c r="W1156" s="22">
        <f t="shared" si="363"/>
        <v>0</v>
      </c>
      <c r="X1156" s="148">
        <v>15</v>
      </c>
      <c r="Y1156" s="27"/>
      <c r="Z1156" s="37"/>
      <c r="AA1156" s="148"/>
      <c r="AB1156" s="27"/>
      <c r="AC1156" s="27"/>
    </row>
    <row r="1157" spans="1:29" ht="15" customHeight="1" x14ac:dyDescent="0.3">
      <c r="A1157" s="173" t="s">
        <v>151</v>
      </c>
      <c r="B1157" s="220" t="s">
        <v>1008</v>
      </c>
      <c r="C1157" s="221" t="s">
        <v>979</v>
      </c>
      <c r="D1157" s="225">
        <v>9</v>
      </c>
      <c r="E1157" s="225" t="s">
        <v>28</v>
      </c>
      <c r="F1157" s="159">
        <f t="shared" si="371"/>
        <v>19</v>
      </c>
      <c r="G1157" s="214" t="s">
        <v>2329</v>
      </c>
      <c r="H1157" s="215" t="s">
        <v>2330</v>
      </c>
      <c r="I1157" s="216">
        <v>40207</v>
      </c>
      <c r="J1157" s="17">
        <f t="shared" si="378"/>
        <v>15</v>
      </c>
      <c r="K1157" s="18">
        <f t="shared" ref="K1157:K1161" si="379">SUM(L1157:Q1157)</f>
        <v>15</v>
      </c>
      <c r="L1157" s="19">
        <f t="shared" si="372"/>
        <v>15</v>
      </c>
      <c r="M1157" s="20">
        <f t="shared" si="373"/>
        <v>0</v>
      </c>
      <c r="N1157" s="20">
        <f t="shared" si="374"/>
        <v>0</v>
      </c>
      <c r="O1157" s="20">
        <f t="shared" si="375"/>
        <v>0</v>
      </c>
      <c r="P1157" s="20">
        <f t="shared" si="376"/>
        <v>0</v>
      </c>
      <c r="Q1157" s="20">
        <f t="shared" si="377"/>
        <v>0</v>
      </c>
      <c r="R1157" s="21">
        <v>0</v>
      </c>
      <c r="S1157" s="22">
        <f t="shared" si="359"/>
        <v>15</v>
      </c>
      <c r="T1157" s="22">
        <f t="shared" si="360"/>
        <v>0</v>
      </c>
      <c r="U1157" s="22">
        <f t="shared" si="361"/>
        <v>0</v>
      </c>
      <c r="V1157" s="22">
        <f t="shared" si="362"/>
        <v>0</v>
      </c>
      <c r="W1157" s="22">
        <f t="shared" ref="W1157:W1161" si="380">IFERROR(LARGE((X1157:AC1157),5),0)</f>
        <v>0</v>
      </c>
      <c r="X1157" s="148"/>
      <c r="Y1157" s="27">
        <v>15</v>
      </c>
      <c r="Z1157" s="37"/>
      <c r="AA1157" s="148"/>
      <c r="AB1157" s="27"/>
      <c r="AC1157" s="27"/>
    </row>
    <row r="1158" spans="1:29" ht="15" customHeight="1" x14ac:dyDescent="0.3">
      <c r="A1158" s="173" t="s">
        <v>151</v>
      </c>
      <c r="B1158" s="220" t="s">
        <v>333</v>
      </c>
      <c r="C1158" s="221" t="s">
        <v>70</v>
      </c>
      <c r="D1158" s="232">
        <v>18</v>
      </c>
      <c r="E1158" s="225" t="s">
        <v>71</v>
      </c>
      <c r="F1158" s="159">
        <f t="shared" si="371"/>
        <v>20</v>
      </c>
      <c r="G1158" s="214" t="s">
        <v>2377</v>
      </c>
      <c r="H1158" s="215" t="s">
        <v>2433</v>
      </c>
      <c r="I1158" s="216">
        <v>40625</v>
      </c>
      <c r="J1158" s="17">
        <f t="shared" si="378"/>
        <v>12</v>
      </c>
      <c r="K1158" s="18">
        <f t="shared" si="379"/>
        <v>12</v>
      </c>
      <c r="L1158" s="20">
        <f t="shared" si="372"/>
        <v>12</v>
      </c>
      <c r="M1158" s="20">
        <f t="shared" si="373"/>
        <v>0</v>
      </c>
      <c r="N1158" s="20">
        <f t="shared" si="374"/>
        <v>0</v>
      </c>
      <c r="O1158" s="20">
        <f t="shared" si="375"/>
        <v>0</v>
      </c>
      <c r="P1158" s="20">
        <f t="shared" si="376"/>
        <v>0</v>
      </c>
      <c r="Q1158" s="20">
        <f t="shared" si="377"/>
        <v>0</v>
      </c>
      <c r="R1158" s="21">
        <v>0</v>
      </c>
      <c r="S1158" s="22">
        <f t="shared" si="359"/>
        <v>12</v>
      </c>
      <c r="T1158" s="22">
        <f t="shared" si="360"/>
        <v>0</v>
      </c>
      <c r="U1158" s="22">
        <f t="shared" si="361"/>
        <v>0</v>
      </c>
      <c r="V1158" s="22">
        <f t="shared" si="362"/>
        <v>0</v>
      </c>
      <c r="W1158" s="22">
        <f t="shared" si="380"/>
        <v>0</v>
      </c>
      <c r="X1158" s="27"/>
      <c r="Y1158" s="27"/>
      <c r="Z1158" s="37">
        <v>12</v>
      </c>
      <c r="AA1158" s="26"/>
      <c r="AB1158" s="27"/>
      <c r="AC1158" s="27"/>
    </row>
    <row r="1159" spans="1:29" ht="15" customHeight="1" x14ac:dyDescent="0.3">
      <c r="A1159" s="165" t="s">
        <v>151</v>
      </c>
      <c r="B1159" s="258" t="s">
        <v>735</v>
      </c>
      <c r="C1159" s="259" t="s">
        <v>736</v>
      </c>
      <c r="D1159" s="225">
        <v>3</v>
      </c>
      <c r="E1159" s="225" t="s">
        <v>39</v>
      </c>
      <c r="F1159" s="159">
        <f t="shared" si="371"/>
        <v>21</v>
      </c>
      <c r="G1159" s="208" t="s">
        <v>57</v>
      </c>
      <c r="H1159" s="209" t="s">
        <v>737</v>
      </c>
      <c r="I1159" s="210">
        <v>40293</v>
      </c>
      <c r="J1159" s="17">
        <f t="shared" si="378"/>
        <v>8</v>
      </c>
      <c r="K1159" s="18">
        <f t="shared" si="379"/>
        <v>0</v>
      </c>
      <c r="L1159" s="20">
        <f t="shared" si="372"/>
        <v>0</v>
      </c>
      <c r="M1159" s="20">
        <f t="shared" si="373"/>
        <v>0</v>
      </c>
      <c r="N1159" s="20">
        <f t="shared" si="374"/>
        <v>0</v>
      </c>
      <c r="O1159" s="20">
        <f t="shared" si="375"/>
        <v>0</v>
      </c>
      <c r="P1159" s="20">
        <f t="shared" si="376"/>
        <v>0</v>
      </c>
      <c r="Q1159" s="20">
        <f t="shared" si="377"/>
        <v>0</v>
      </c>
      <c r="R1159" s="21">
        <v>8</v>
      </c>
      <c r="S1159" s="22">
        <f t="shared" si="359"/>
        <v>0</v>
      </c>
      <c r="T1159" s="22">
        <f t="shared" si="360"/>
        <v>0</v>
      </c>
      <c r="U1159" s="22">
        <f t="shared" si="361"/>
        <v>0</v>
      </c>
      <c r="V1159" s="22">
        <f t="shared" si="362"/>
        <v>0</v>
      </c>
      <c r="W1159" s="22">
        <f t="shared" si="380"/>
        <v>0</v>
      </c>
      <c r="X1159" s="27"/>
      <c r="Y1159" s="27"/>
      <c r="Z1159" s="37"/>
      <c r="AA1159" s="26"/>
      <c r="AB1159" s="27"/>
      <c r="AC1159" s="27"/>
    </row>
    <row r="1160" spans="1:29" ht="15" customHeight="1" x14ac:dyDescent="0.3">
      <c r="A1160" s="165" t="s">
        <v>151</v>
      </c>
      <c r="B1160" s="228" t="s">
        <v>130</v>
      </c>
      <c r="C1160" s="227" t="s">
        <v>131</v>
      </c>
      <c r="D1160" s="232">
        <v>8</v>
      </c>
      <c r="E1160" s="225" t="s">
        <v>49</v>
      </c>
      <c r="F1160" s="159">
        <f t="shared" si="371"/>
        <v>22</v>
      </c>
      <c r="G1160" s="211" t="s">
        <v>1279</v>
      </c>
      <c r="H1160" s="212" t="s">
        <v>1809</v>
      </c>
      <c r="I1160" s="213">
        <v>40812</v>
      </c>
      <c r="J1160" s="17">
        <f t="shared" si="378"/>
        <v>6</v>
      </c>
      <c r="K1160" s="18">
        <f t="shared" si="379"/>
        <v>6</v>
      </c>
      <c r="L1160" s="20">
        <f t="shared" si="372"/>
        <v>6</v>
      </c>
      <c r="M1160" s="20">
        <f t="shared" si="373"/>
        <v>0</v>
      </c>
      <c r="N1160" s="20">
        <f t="shared" si="374"/>
        <v>0</v>
      </c>
      <c r="O1160" s="20">
        <f t="shared" si="375"/>
        <v>0</v>
      </c>
      <c r="P1160" s="20">
        <f t="shared" si="376"/>
        <v>0</v>
      </c>
      <c r="Q1160" s="20">
        <f t="shared" si="377"/>
        <v>0</v>
      </c>
      <c r="R1160" s="21">
        <v>0</v>
      </c>
      <c r="S1160" s="22">
        <f t="shared" si="359"/>
        <v>6</v>
      </c>
      <c r="T1160" s="22">
        <f t="shared" si="360"/>
        <v>0</v>
      </c>
      <c r="U1160" s="22">
        <f t="shared" si="361"/>
        <v>0</v>
      </c>
      <c r="V1160" s="22">
        <f t="shared" si="362"/>
        <v>0</v>
      </c>
      <c r="W1160" s="22">
        <f t="shared" si="380"/>
        <v>0</v>
      </c>
      <c r="X1160" s="27">
        <v>0</v>
      </c>
      <c r="Y1160" s="27"/>
      <c r="Z1160" s="37"/>
      <c r="AA1160" s="26"/>
      <c r="AB1160" s="27"/>
      <c r="AC1160" s="27">
        <v>6</v>
      </c>
    </row>
    <row r="1161" spans="1:29" ht="15.75" customHeight="1" x14ac:dyDescent="0.3">
      <c r="A1161" s="165" t="s">
        <v>151</v>
      </c>
      <c r="B1161" s="229" t="s">
        <v>1171</v>
      </c>
      <c r="C1161" s="227" t="s">
        <v>80</v>
      </c>
      <c r="D1161" s="225">
        <v>4</v>
      </c>
      <c r="E1161" s="225" t="s">
        <v>81</v>
      </c>
      <c r="F1161" s="159">
        <f t="shared" si="371"/>
        <v>23</v>
      </c>
      <c r="G1161" s="208" t="s">
        <v>66</v>
      </c>
      <c r="H1161" s="209" t="s">
        <v>738</v>
      </c>
      <c r="I1161" s="210">
        <v>40302</v>
      </c>
      <c r="J1161" s="17">
        <f t="shared" si="378"/>
        <v>6</v>
      </c>
      <c r="K1161" s="18">
        <f t="shared" si="379"/>
        <v>0</v>
      </c>
      <c r="L1161" s="20">
        <f t="shared" si="372"/>
        <v>0</v>
      </c>
      <c r="M1161" s="20">
        <f t="shared" si="373"/>
        <v>0</v>
      </c>
      <c r="N1161" s="20">
        <f t="shared" si="374"/>
        <v>0</v>
      </c>
      <c r="O1161" s="20">
        <f t="shared" si="375"/>
        <v>0</v>
      </c>
      <c r="P1161" s="20">
        <f t="shared" si="376"/>
        <v>0</v>
      </c>
      <c r="Q1161" s="20">
        <f t="shared" si="377"/>
        <v>0</v>
      </c>
      <c r="R1161" s="21">
        <v>6</v>
      </c>
      <c r="S1161" s="22">
        <f t="shared" si="359"/>
        <v>0</v>
      </c>
      <c r="T1161" s="22">
        <f t="shared" si="360"/>
        <v>0</v>
      </c>
      <c r="U1161" s="22">
        <f t="shared" si="361"/>
        <v>0</v>
      </c>
      <c r="V1161" s="22">
        <f t="shared" si="362"/>
        <v>0</v>
      </c>
      <c r="W1161" s="22">
        <f t="shared" si="380"/>
        <v>0</v>
      </c>
      <c r="X1161" s="27"/>
      <c r="Y1161" s="27"/>
      <c r="Z1161" s="37"/>
      <c r="AA1161" s="26"/>
      <c r="AB1161" s="27"/>
      <c r="AC1161" s="27"/>
    </row>
    <row r="1162" spans="1:29" ht="15.75" customHeight="1" x14ac:dyDescent="0.3">
      <c r="A1162" s="129"/>
      <c r="B1162" s="1"/>
      <c r="C1162" s="195"/>
      <c r="D1162" s="1"/>
      <c r="E1162" s="1"/>
      <c r="F1162" s="130"/>
      <c r="G1162" s="187"/>
      <c r="H1162" s="187"/>
      <c r="I1162" s="189"/>
      <c r="J1162" s="1"/>
    </row>
    <row r="1163" spans="1:29" ht="15.75" customHeight="1" x14ac:dyDescent="0.3">
      <c r="A1163" s="129"/>
      <c r="B1163" s="1"/>
      <c r="C1163" s="195"/>
      <c r="D1163" s="1"/>
      <c r="E1163" s="1"/>
      <c r="F1163" s="130"/>
      <c r="G1163" s="187"/>
      <c r="H1163" s="187"/>
      <c r="I1163" s="189"/>
      <c r="J1163" s="1"/>
    </row>
    <row r="1164" spans="1:29" ht="15.75" customHeight="1" x14ac:dyDescent="0.3">
      <c r="A1164" s="129"/>
      <c r="B1164" s="1"/>
      <c r="C1164" s="195"/>
      <c r="D1164" s="1"/>
      <c r="E1164" s="1"/>
      <c r="F1164" s="130"/>
      <c r="G1164" s="187"/>
      <c r="H1164" s="187"/>
      <c r="I1164" s="189"/>
      <c r="J1164" s="1"/>
    </row>
    <row r="1165" spans="1:29" ht="15.75" customHeight="1" x14ac:dyDescent="0.3">
      <c r="A1165" s="129"/>
      <c r="B1165" s="1"/>
      <c r="C1165" s="195"/>
      <c r="D1165" s="1"/>
      <c r="E1165" s="1"/>
      <c r="F1165" s="130"/>
      <c r="G1165" s="187"/>
      <c r="H1165" s="187"/>
      <c r="I1165" s="189"/>
      <c r="J1165" s="1"/>
    </row>
    <row r="1166" spans="1:29" ht="15.75" customHeight="1" x14ac:dyDescent="0.3">
      <c r="A1166" s="129"/>
      <c r="B1166" s="1"/>
      <c r="C1166" s="195"/>
      <c r="D1166" s="1"/>
      <c r="E1166" s="1"/>
      <c r="F1166" s="130"/>
      <c r="G1166" s="187"/>
      <c r="H1166" s="187"/>
      <c r="I1166" s="189"/>
      <c r="J1166" s="1"/>
    </row>
    <row r="1167" spans="1:29" ht="15.75" customHeight="1" x14ac:dyDescent="0.3">
      <c r="A1167" s="129"/>
      <c r="B1167" s="1"/>
      <c r="C1167" s="195"/>
      <c r="D1167" s="1"/>
      <c r="E1167" s="1"/>
      <c r="F1167" s="130"/>
      <c r="G1167" s="187"/>
      <c r="H1167" s="187"/>
      <c r="I1167" s="189"/>
      <c r="J1167" s="1"/>
    </row>
    <row r="1168" spans="1:29" ht="15.75" customHeight="1" x14ac:dyDescent="0.3">
      <c r="A1168" s="129"/>
      <c r="B1168" s="1"/>
      <c r="C1168" s="195"/>
      <c r="D1168" s="1"/>
      <c r="E1168" s="1"/>
      <c r="F1168" s="130"/>
      <c r="G1168" s="187"/>
      <c r="H1168" s="187"/>
      <c r="I1168" s="189"/>
      <c r="J1168" s="1"/>
    </row>
    <row r="1169" spans="1:10" ht="15.75" customHeight="1" x14ac:dyDescent="0.3">
      <c r="A1169" s="129"/>
      <c r="B1169" s="1"/>
      <c r="C1169" s="195"/>
      <c r="D1169" s="1"/>
      <c r="E1169" s="1"/>
      <c r="F1169" s="130"/>
      <c r="G1169" s="187"/>
      <c r="H1169" s="187"/>
      <c r="I1169" s="189"/>
      <c r="J1169" s="1"/>
    </row>
    <row r="1170" spans="1:10" ht="15.75" customHeight="1" x14ac:dyDescent="0.3">
      <c r="A1170" s="129"/>
      <c r="B1170" s="1"/>
      <c r="C1170" s="195"/>
      <c r="D1170" s="1"/>
      <c r="E1170" s="1"/>
      <c r="F1170" s="130"/>
      <c r="G1170" s="187"/>
      <c r="H1170" s="187"/>
      <c r="I1170" s="189"/>
      <c r="J1170" s="1"/>
    </row>
    <row r="1171" spans="1:10" ht="15.75" customHeight="1" x14ac:dyDescent="0.3">
      <c r="A1171" s="129"/>
      <c r="B1171" s="1"/>
      <c r="C1171" s="195"/>
      <c r="D1171" s="1"/>
      <c r="E1171" s="1"/>
      <c r="F1171" s="130"/>
      <c r="G1171" s="187"/>
      <c r="H1171" s="187"/>
      <c r="I1171" s="189"/>
      <c r="J1171" s="1"/>
    </row>
    <row r="1172" spans="1:10" ht="15.75" customHeight="1" x14ac:dyDescent="0.3">
      <c r="A1172" s="129"/>
      <c r="B1172" s="1"/>
      <c r="C1172" s="195"/>
      <c r="D1172" s="1"/>
      <c r="E1172" s="1"/>
      <c r="F1172" s="130"/>
      <c r="G1172" s="187"/>
      <c r="H1172" s="187"/>
      <c r="I1172" s="189"/>
      <c r="J1172" s="1"/>
    </row>
    <row r="1173" spans="1:10" ht="15.75" customHeight="1" x14ac:dyDescent="0.3">
      <c r="A1173" s="129"/>
      <c r="B1173" s="1"/>
      <c r="C1173" s="195"/>
      <c r="D1173" s="1"/>
      <c r="E1173" s="1"/>
      <c r="F1173" s="130"/>
      <c r="G1173" s="187"/>
      <c r="H1173" s="187"/>
      <c r="I1173" s="189"/>
      <c r="J1173" s="1"/>
    </row>
    <row r="1174" spans="1:10" ht="15.75" customHeight="1" x14ac:dyDescent="0.3">
      <c r="A1174" s="129"/>
      <c r="B1174" s="1"/>
      <c r="C1174" s="195"/>
      <c r="D1174" s="1"/>
      <c r="E1174" s="1"/>
      <c r="F1174" s="130"/>
      <c r="G1174" s="187"/>
      <c r="H1174" s="187"/>
      <c r="I1174" s="189"/>
      <c r="J1174" s="1"/>
    </row>
    <row r="1175" spans="1:10" ht="15.75" customHeight="1" x14ac:dyDescent="0.3">
      <c r="A1175" s="129"/>
      <c r="B1175" s="1"/>
      <c r="C1175" s="195"/>
      <c r="D1175" s="1"/>
      <c r="E1175" s="1"/>
      <c r="F1175" s="130"/>
      <c r="G1175" s="187"/>
      <c r="H1175" s="187"/>
      <c r="I1175" s="189"/>
      <c r="J1175" s="1"/>
    </row>
    <row r="1176" spans="1:10" ht="15.75" customHeight="1" x14ac:dyDescent="0.3">
      <c r="A1176" s="129"/>
      <c r="B1176" s="1"/>
      <c r="C1176" s="195"/>
      <c r="D1176" s="1"/>
      <c r="E1176" s="1"/>
      <c r="F1176" s="130"/>
      <c r="G1176" s="187"/>
      <c r="H1176" s="187"/>
      <c r="I1176" s="189"/>
      <c r="J1176" s="1"/>
    </row>
    <row r="1177" spans="1:10" ht="15.75" customHeight="1" x14ac:dyDescent="0.3">
      <c r="A1177" s="129"/>
      <c r="B1177" s="1"/>
      <c r="C1177" s="195"/>
      <c r="D1177" s="1"/>
      <c r="E1177" s="1"/>
      <c r="F1177" s="130"/>
      <c r="G1177" s="187"/>
      <c r="H1177" s="187"/>
      <c r="I1177" s="189"/>
      <c r="J1177" s="1"/>
    </row>
    <row r="1178" spans="1:10" ht="15.75" customHeight="1" x14ac:dyDescent="0.3">
      <c r="A1178" s="129"/>
      <c r="B1178" s="1"/>
      <c r="C1178" s="195"/>
      <c r="D1178" s="1"/>
      <c r="E1178" s="1"/>
      <c r="F1178" s="130"/>
      <c r="G1178" s="187"/>
      <c r="H1178" s="187"/>
      <c r="I1178" s="189"/>
      <c r="J1178" s="1"/>
    </row>
    <row r="1179" spans="1:10" ht="15.75" customHeight="1" x14ac:dyDescent="0.3">
      <c r="A1179" s="129"/>
      <c r="B1179" s="1"/>
      <c r="C1179" s="195"/>
      <c r="D1179" s="1"/>
      <c r="E1179" s="1"/>
      <c r="F1179" s="130"/>
      <c r="G1179" s="187"/>
      <c r="H1179" s="187"/>
      <c r="I1179" s="189"/>
      <c r="J1179" s="1"/>
    </row>
    <row r="1180" spans="1:10" ht="15.75" customHeight="1" x14ac:dyDescent="0.3">
      <c r="A1180" s="129"/>
      <c r="B1180" s="1"/>
      <c r="C1180" s="195"/>
      <c r="D1180" s="1"/>
      <c r="E1180" s="1"/>
      <c r="F1180" s="130"/>
      <c r="G1180" s="187"/>
      <c r="H1180" s="187"/>
      <c r="I1180" s="189"/>
      <c r="J1180" s="1"/>
    </row>
    <row r="1181" spans="1:10" ht="15.75" customHeight="1" x14ac:dyDescent="0.3">
      <c r="A1181" s="129"/>
      <c r="B1181" s="1"/>
      <c r="C1181" s="195"/>
      <c r="D1181" s="1"/>
      <c r="E1181" s="1"/>
      <c r="F1181" s="130"/>
      <c r="G1181" s="187"/>
      <c r="H1181" s="187"/>
      <c r="I1181" s="189"/>
      <c r="J1181" s="1"/>
    </row>
    <row r="1182" spans="1:10" ht="15.75" customHeight="1" x14ac:dyDescent="0.3">
      <c r="A1182" s="129"/>
      <c r="B1182" s="1"/>
      <c r="C1182" s="195"/>
      <c r="D1182" s="1"/>
      <c r="E1182" s="1"/>
      <c r="F1182" s="130"/>
      <c r="G1182" s="187"/>
      <c r="H1182" s="187"/>
      <c r="I1182" s="189"/>
      <c r="J1182" s="1"/>
    </row>
    <row r="1183" spans="1:10" ht="15.75" customHeight="1" x14ac:dyDescent="0.3">
      <c r="A1183" s="129"/>
      <c r="B1183" s="1"/>
      <c r="C1183" s="195"/>
      <c r="D1183" s="1"/>
      <c r="E1183" s="1"/>
      <c r="F1183" s="130"/>
      <c r="G1183" s="187"/>
      <c r="H1183" s="187"/>
      <c r="I1183" s="189"/>
      <c r="J1183" s="1"/>
    </row>
    <row r="1184" spans="1:10" ht="15.75" customHeight="1" x14ac:dyDescent="0.3">
      <c r="A1184" s="129"/>
      <c r="B1184" s="1"/>
      <c r="C1184" s="195"/>
      <c r="D1184" s="1"/>
      <c r="E1184" s="1"/>
      <c r="F1184" s="130"/>
      <c r="G1184" s="187"/>
      <c r="H1184" s="187"/>
      <c r="I1184" s="189"/>
      <c r="J1184" s="1"/>
    </row>
    <row r="1185" spans="1:10" ht="15.75" customHeight="1" x14ac:dyDescent="0.3">
      <c r="A1185" s="129"/>
      <c r="B1185" s="1"/>
      <c r="C1185" s="195"/>
      <c r="D1185" s="1"/>
      <c r="E1185" s="1"/>
      <c r="F1185" s="130"/>
      <c r="G1185" s="187"/>
      <c r="H1185" s="187"/>
      <c r="I1185" s="189"/>
      <c r="J1185" s="1"/>
    </row>
    <row r="1186" spans="1:10" ht="15.75" customHeight="1" x14ac:dyDescent="0.3">
      <c r="A1186" s="129"/>
      <c r="B1186" s="1"/>
      <c r="C1186" s="195"/>
      <c r="D1186" s="1"/>
      <c r="E1186" s="1"/>
      <c r="F1186" s="130"/>
      <c r="G1186" s="187"/>
      <c r="H1186" s="187"/>
      <c r="I1186" s="189"/>
      <c r="J1186" s="1"/>
    </row>
    <row r="1187" spans="1:10" ht="15.75" customHeight="1" x14ac:dyDescent="0.3">
      <c r="A1187" s="129"/>
      <c r="B1187" s="1"/>
      <c r="C1187" s="195"/>
      <c r="D1187" s="1"/>
      <c r="E1187" s="1"/>
      <c r="F1187" s="130"/>
      <c r="G1187" s="187"/>
      <c r="H1187" s="187"/>
      <c r="I1187" s="189"/>
      <c r="J1187" s="1"/>
    </row>
    <row r="1188" spans="1:10" ht="15.75" customHeight="1" x14ac:dyDescent="0.3">
      <c r="A1188" s="129"/>
      <c r="B1188" s="1"/>
      <c r="C1188" s="195"/>
      <c r="D1188" s="1"/>
      <c r="E1188" s="1"/>
      <c r="F1188" s="130"/>
      <c r="G1188" s="187"/>
      <c r="H1188" s="187"/>
      <c r="I1188" s="189"/>
      <c r="J1188" s="1"/>
    </row>
    <row r="1189" spans="1:10" ht="15.75" customHeight="1" x14ac:dyDescent="0.3">
      <c r="A1189" s="129"/>
      <c r="B1189" s="1"/>
      <c r="C1189" s="195"/>
      <c r="D1189" s="1"/>
      <c r="E1189" s="1"/>
      <c r="F1189" s="130"/>
      <c r="G1189" s="187"/>
      <c r="H1189" s="187"/>
      <c r="I1189" s="189"/>
      <c r="J1189" s="1"/>
    </row>
    <row r="1190" spans="1:10" ht="15.75" customHeight="1" x14ac:dyDescent="0.3">
      <c r="A1190" s="129"/>
      <c r="B1190" s="1"/>
      <c r="C1190" s="195"/>
      <c r="D1190" s="1"/>
      <c r="E1190" s="1"/>
      <c r="F1190" s="130"/>
      <c r="G1190" s="187"/>
      <c r="H1190" s="187"/>
      <c r="I1190" s="189"/>
      <c r="J1190" s="1"/>
    </row>
    <row r="1191" spans="1:10" ht="15.75" customHeight="1" x14ac:dyDescent="0.3">
      <c r="A1191" s="129"/>
      <c r="B1191" s="1"/>
      <c r="C1191" s="195"/>
      <c r="D1191" s="1"/>
      <c r="E1191" s="1"/>
      <c r="F1191" s="130"/>
      <c r="G1191" s="187"/>
      <c r="H1191" s="187"/>
      <c r="I1191" s="189"/>
      <c r="J1191" s="1"/>
    </row>
    <row r="1192" spans="1:10" ht="15.75" customHeight="1" x14ac:dyDescent="0.3">
      <c r="A1192" s="129"/>
      <c r="B1192" s="1"/>
      <c r="C1192" s="195"/>
      <c r="D1192" s="1"/>
      <c r="E1192" s="1"/>
      <c r="F1192" s="130"/>
      <c r="G1192" s="187"/>
      <c r="H1192" s="187"/>
      <c r="I1192" s="189"/>
      <c r="J1192" s="1"/>
    </row>
    <row r="1193" spans="1:10" ht="15.75" customHeight="1" x14ac:dyDescent="0.3">
      <c r="A1193" s="129"/>
      <c r="B1193" s="1"/>
      <c r="C1193" s="195"/>
      <c r="D1193" s="1"/>
      <c r="E1193" s="1"/>
      <c r="F1193" s="130"/>
      <c r="G1193" s="187"/>
      <c r="H1193" s="187"/>
      <c r="I1193" s="189"/>
      <c r="J1193" s="1"/>
    </row>
    <row r="1194" spans="1:10" ht="15.75" customHeight="1" x14ac:dyDescent="0.3">
      <c r="A1194" s="129"/>
      <c r="B1194" s="1"/>
      <c r="C1194" s="195"/>
      <c r="D1194" s="1"/>
      <c r="E1194" s="1"/>
      <c r="F1194" s="130"/>
      <c r="G1194" s="187"/>
      <c r="H1194" s="187"/>
      <c r="I1194" s="189"/>
      <c r="J1194" s="1"/>
    </row>
    <row r="1195" spans="1:10" ht="15.75" customHeight="1" x14ac:dyDescent="0.3">
      <c r="A1195" s="129"/>
      <c r="B1195" s="1"/>
      <c r="C1195" s="195"/>
      <c r="D1195" s="1"/>
      <c r="E1195" s="1"/>
      <c r="F1195" s="130"/>
      <c r="G1195" s="187"/>
      <c r="H1195" s="187"/>
      <c r="I1195" s="189"/>
      <c r="J1195" s="1"/>
    </row>
    <row r="1196" spans="1:10" ht="15.75" customHeight="1" x14ac:dyDescent="0.3">
      <c r="A1196" s="129"/>
      <c r="B1196" s="1"/>
      <c r="C1196" s="195"/>
      <c r="D1196" s="1"/>
      <c r="E1196" s="1"/>
      <c r="F1196" s="130"/>
      <c r="G1196" s="187"/>
      <c r="H1196" s="187"/>
      <c r="I1196" s="189"/>
      <c r="J1196" s="1"/>
    </row>
    <row r="1197" spans="1:10" ht="15.75" customHeight="1" x14ac:dyDescent="0.3">
      <c r="A1197" s="129"/>
      <c r="B1197" s="1"/>
      <c r="C1197" s="195"/>
      <c r="D1197" s="1"/>
      <c r="E1197" s="1"/>
      <c r="F1197" s="130"/>
      <c r="G1197" s="187"/>
      <c r="H1197" s="187"/>
      <c r="I1197" s="189"/>
      <c r="J1197" s="1"/>
    </row>
    <row r="1198" spans="1:10" ht="15.75" customHeight="1" x14ac:dyDescent="0.3">
      <c r="A1198" s="129"/>
      <c r="B1198" s="1"/>
      <c r="C1198" s="195"/>
      <c r="D1198" s="1"/>
      <c r="E1198" s="1"/>
      <c r="F1198" s="130"/>
      <c r="G1198" s="187"/>
      <c r="H1198" s="187"/>
      <c r="I1198" s="189"/>
      <c r="J1198" s="1"/>
    </row>
    <row r="1199" spans="1:10" ht="15.75" customHeight="1" x14ac:dyDescent="0.3">
      <c r="A1199" s="129"/>
      <c r="B1199" s="1"/>
      <c r="C1199" s="195"/>
      <c r="D1199" s="1"/>
      <c r="E1199" s="1"/>
      <c r="F1199" s="130"/>
      <c r="G1199" s="187"/>
      <c r="H1199" s="187"/>
      <c r="I1199" s="189"/>
      <c r="J1199" s="1"/>
    </row>
    <row r="1200" spans="1:10" ht="15.75" customHeight="1" x14ac:dyDescent="0.3">
      <c r="A1200" s="129"/>
      <c r="B1200" s="1"/>
      <c r="C1200" s="195"/>
      <c r="D1200" s="1"/>
      <c r="E1200" s="1"/>
      <c r="F1200" s="130"/>
      <c r="G1200" s="187"/>
      <c r="H1200" s="187"/>
      <c r="I1200" s="189"/>
      <c r="J1200" s="1"/>
    </row>
    <row r="1201" spans="1:10" ht="15.75" customHeight="1" x14ac:dyDescent="0.3">
      <c r="A1201" s="129"/>
      <c r="B1201" s="1"/>
      <c r="C1201" s="195"/>
      <c r="D1201" s="1"/>
      <c r="E1201" s="1"/>
      <c r="F1201" s="130"/>
      <c r="G1201" s="187"/>
      <c r="H1201" s="187"/>
      <c r="I1201" s="189"/>
      <c r="J1201" s="1"/>
    </row>
    <row r="1202" spans="1:10" ht="15.75" customHeight="1" x14ac:dyDescent="0.3">
      <c r="A1202" s="129"/>
      <c r="B1202" s="1"/>
      <c r="C1202" s="195"/>
      <c r="D1202" s="1"/>
      <c r="E1202" s="1"/>
      <c r="F1202" s="130"/>
      <c r="G1202" s="187"/>
      <c r="H1202" s="187"/>
      <c r="I1202" s="189"/>
      <c r="J1202" s="1"/>
    </row>
    <row r="1203" spans="1:10" ht="15.75" customHeight="1" x14ac:dyDescent="0.3">
      <c r="A1203" s="129"/>
      <c r="B1203" s="1"/>
      <c r="C1203" s="195"/>
      <c r="D1203" s="1"/>
      <c r="E1203" s="1"/>
      <c r="F1203" s="130"/>
      <c r="G1203" s="187"/>
      <c r="H1203" s="187"/>
      <c r="I1203" s="189"/>
      <c r="J1203" s="1"/>
    </row>
    <row r="1204" spans="1:10" ht="15.75" customHeight="1" x14ac:dyDescent="0.3">
      <c r="A1204" s="129"/>
      <c r="B1204" s="1"/>
      <c r="C1204" s="195"/>
      <c r="D1204" s="1"/>
      <c r="E1204" s="1"/>
      <c r="F1204" s="130"/>
      <c r="G1204" s="187"/>
      <c r="H1204" s="187"/>
      <c r="I1204" s="189"/>
      <c r="J1204" s="1"/>
    </row>
    <row r="1205" spans="1:10" ht="15.75" customHeight="1" x14ac:dyDescent="0.3">
      <c r="A1205" s="129"/>
      <c r="B1205" s="1"/>
      <c r="C1205" s="195"/>
      <c r="D1205" s="1"/>
      <c r="E1205" s="1"/>
      <c r="F1205" s="130"/>
      <c r="G1205" s="187"/>
      <c r="H1205" s="187"/>
      <c r="I1205" s="189"/>
      <c r="J1205" s="1"/>
    </row>
    <row r="1206" spans="1:10" ht="15.75" customHeight="1" x14ac:dyDescent="0.3">
      <c r="A1206" s="129"/>
      <c r="B1206" s="1"/>
      <c r="C1206" s="195"/>
      <c r="D1206" s="1"/>
      <c r="E1206" s="1"/>
      <c r="F1206" s="130"/>
      <c r="G1206" s="187"/>
      <c r="H1206" s="187"/>
      <c r="I1206" s="189"/>
      <c r="J1206" s="1"/>
    </row>
    <row r="1207" spans="1:10" ht="15.75" customHeight="1" x14ac:dyDescent="0.3">
      <c r="A1207" s="129"/>
      <c r="B1207" s="1"/>
      <c r="C1207" s="195"/>
      <c r="D1207" s="1"/>
      <c r="E1207" s="1"/>
      <c r="F1207" s="130"/>
      <c r="G1207" s="187"/>
      <c r="H1207" s="187"/>
      <c r="I1207" s="189"/>
      <c r="J1207" s="1"/>
    </row>
    <row r="1208" spans="1:10" ht="15.75" customHeight="1" x14ac:dyDescent="0.3">
      <c r="A1208" s="129"/>
      <c r="B1208" s="1"/>
      <c r="C1208" s="195"/>
      <c r="D1208" s="1"/>
      <c r="E1208" s="1"/>
      <c r="F1208" s="130"/>
      <c r="G1208" s="187"/>
      <c r="H1208" s="187"/>
      <c r="I1208" s="189"/>
      <c r="J1208" s="1"/>
    </row>
    <row r="1209" spans="1:10" ht="15.75" customHeight="1" x14ac:dyDescent="0.3">
      <c r="A1209" s="129"/>
      <c r="B1209" s="1"/>
      <c r="C1209" s="195"/>
      <c r="D1209" s="1"/>
      <c r="E1209" s="1"/>
      <c r="F1209" s="130"/>
      <c r="G1209" s="187"/>
      <c r="H1209" s="187"/>
      <c r="I1209" s="189"/>
      <c r="J1209" s="1"/>
    </row>
    <row r="1210" spans="1:10" ht="15.75" customHeight="1" x14ac:dyDescent="0.3">
      <c r="A1210" s="129"/>
      <c r="B1210" s="1"/>
      <c r="C1210" s="195"/>
      <c r="D1210" s="1"/>
      <c r="E1210" s="1"/>
      <c r="F1210" s="130"/>
      <c r="G1210" s="187"/>
      <c r="H1210" s="187"/>
      <c r="I1210" s="189"/>
      <c r="J1210" s="1"/>
    </row>
    <row r="1211" spans="1:10" ht="15.75" customHeight="1" x14ac:dyDescent="0.3">
      <c r="A1211" s="129"/>
      <c r="B1211" s="1"/>
      <c r="C1211" s="195"/>
      <c r="D1211" s="1"/>
      <c r="E1211" s="1"/>
      <c r="F1211" s="130"/>
      <c r="G1211" s="187"/>
      <c r="H1211" s="187"/>
      <c r="I1211" s="189"/>
      <c r="J1211" s="1"/>
    </row>
    <row r="1212" spans="1:10" ht="15.75" customHeight="1" x14ac:dyDescent="0.3">
      <c r="A1212" s="129"/>
      <c r="B1212" s="1"/>
      <c r="C1212" s="195"/>
      <c r="D1212" s="1"/>
      <c r="E1212" s="1"/>
      <c r="F1212" s="130"/>
      <c r="G1212" s="187"/>
      <c r="H1212" s="187"/>
      <c r="I1212" s="189"/>
      <c r="J1212" s="1"/>
    </row>
    <row r="1213" spans="1:10" ht="15.75" customHeight="1" x14ac:dyDescent="0.3">
      <c r="A1213" s="129"/>
      <c r="B1213" s="1"/>
      <c r="C1213" s="195"/>
      <c r="D1213" s="1"/>
      <c r="E1213" s="1"/>
      <c r="F1213" s="130"/>
      <c r="G1213" s="187"/>
      <c r="H1213" s="187"/>
      <c r="I1213" s="189"/>
      <c r="J1213" s="1"/>
    </row>
    <row r="1214" spans="1:10" ht="15.75" customHeight="1" x14ac:dyDescent="0.3">
      <c r="A1214" s="129"/>
      <c r="B1214" s="1"/>
      <c r="C1214" s="195"/>
      <c r="D1214" s="1"/>
      <c r="E1214" s="1"/>
      <c r="F1214" s="130"/>
      <c r="G1214" s="187"/>
      <c r="H1214" s="187"/>
      <c r="I1214" s="189"/>
      <c r="J1214" s="1"/>
    </row>
    <row r="1215" spans="1:10" ht="15.75" customHeight="1" x14ac:dyDescent="0.3">
      <c r="A1215" s="129"/>
      <c r="B1215" s="1"/>
      <c r="C1215" s="195"/>
      <c r="D1215" s="1"/>
      <c r="E1215" s="1"/>
      <c r="F1215" s="130"/>
      <c r="G1215" s="187"/>
      <c r="H1215" s="187"/>
      <c r="I1215" s="189"/>
      <c r="J1215" s="1"/>
    </row>
    <row r="1216" spans="1:10" ht="15.75" customHeight="1" x14ac:dyDescent="0.3">
      <c r="A1216" s="129"/>
      <c r="B1216" s="1"/>
      <c r="C1216" s="195"/>
      <c r="D1216" s="1"/>
      <c r="E1216" s="1"/>
      <c r="F1216" s="130"/>
      <c r="G1216" s="187"/>
      <c r="H1216" s="187"/>
      <c r="I1216" s="189"/>
      <c r="J1216" s="1"/>
    </row>
    <row r="1217" spans="1:10" ht="15.75" customHeight="1" x14ac:dyDescent="0.3">
      <c r="A1217" s="129"/>
      <c r="B1217" s="1"/>
      <c r="C1217" s="195"/>
      <c r="D1217" s="1"/>
      <c r="E1217" s="1"/>
      <c r="F1217" s="130"/>
      <c r="G1217" s="187"/>
      <c r="H1217" s="187"/>
      <c r="I1217" s="189"/>
      <c r="J1217" s="1"/>
    </row>
    <row r="1218" spans="1:10" ht="15.75" customHeight="1" x14ac:dyDescent="0.3">
      <c r="A1218" s="129"/>
      <c r="B1218" s="1"/>
      <c r="C1218" s="195"/>
      <c r="D1218" s="1"/>
      <c r="E1218" s="1"/>
      <c r="F1218" s="130"/>
      <c r="G1218" s="187"/>
      <c r="H1218" s="187"/>
      <c r="I1218" s="189"/>
      <c r="J1218" s="1"/>
    </row>
    <row r="1219" spans="1:10" ht="15.75" customHeight="1" x14ac:dyDescent="0.3">
      <c r="A1219" s="129"/>
      <c r="B1219" s="1"/>
      <c r="C1219" s="195"/>
      <c r="D1219" s="1"/>
      <c r="E1219" s="1"/>
      <c r="F1219" s="130"/>
      <c r="G1219" s="187"/>
      <c r="H1219" s="187"/>
      <c r="I1219" s="189"/>
      <c r="J1219" s="1"/>
    </row>
    <row r="1220" spans="1:10" ht="15.75" customHeight="1" x14ac:dyDescent="0.3">
      <c r="A1220" s="129"/>
      <c r="B1220" s="1"/>
      <c r="C1220" s="195"/>
      <c r="D1220" s="1"/>
      <c r="E1220" s="1"/>
      <c r="F1220" s="130"/>
      <c r="G1220" s="187"/>
      <c r="H1220" s="187"/>
      <c r="I1220" s="189"/>
      <c r="J1220" s="1"/>
    </row>
    <row r="1221" spans="1:10" ht="15.75" customHeight="1" x14ac:dyDescent="0.3">
      <c r="A1221" s="129"/>
      <c r="B1221" s="1"/>
      <c r="C1221" s="195"/>
      <c r="D1221" s="1"/>
      <c r="E1221" s="1"/>
      <c r="F1221" s="130"/>
      <c r="G1221" s="187"/>
      <c r="H1221" s="187"/>
      <c r="I1221" s="189"/>
      <c r="J1221" s="1"/>
    </row>
    <row r="1222" spans="1:10" ht="15.75" customHeight="1" x14ac:dyDescent="0.3">
      <c r="A1222" s="129"/>
      <c r="B1222" s="1"/>
      <c r="C1222" s="195"/>
      <c r="D1222" s="1"/>
      <c r="E1222" s="1"/>
      <c r="F1222" s="130"/>
      <c r="G1222" s="187"/>
      <c r="H1222" s="187"/>
      <c r="I1222" s="189"/>
      <c r="J1222" s="1"/>
    </row>
    <row r="1223" spans="1:10" ht="15.75" customHeight="1" x14ac:dyDescent="0.3">
      <c r="A1223" s="129"/>
      <c r="B1223" s="1"/>
      <c r="C1223" s="195"/>
      <c r="D1223" s="1"/>
      <c r="E1223" s="1"/>
      <c r="F1223" s="130"/>
      <c r="G1223" s="187"/>
      <c r="H1223" s="187"/>
      <c r="I1223" s="189"/>
      <c r="J1223" s="1"/>
    </row>
    <row r="1224" spans="1:10" ht="15.75" customHeight="1" x14ac:dyDescent="0.3">
      <c r="A1224" s="129"/>
      <c r="B1224" s="1"/>
      <c r="C1224" s="195"/>
      <c r="D1224" s="1"/>
      <c r="E1224" s="1"/>
      <c r="F1224" s="130"/>
      <c r="G1224" s="187"/>
      <c r="H1224" s="187"/>
      <c r="I1224" s="189"/>
      <c r="J1224" s="1"/>
    </row>
    <row r="1225" spans="1:10" ht="15.75" customHeight="1" x14ac:dyDescent="0.3">
      <c r="A1225" s="129"/>
      <c r="B1225" s="1"/>
      <c r="C1225" s="195"/>
      <c r="D1225" s="1"/>
      <c r="E1225" s="1"/>
      <c r="F1225" s="130"/>
      <c r="G1225" s="187"/>
      <c r="H1225" s="187"/>
      <c r="I1225" s="189"/>
      <c r="J1225" s="1"/>
    </row>
    <row r="1226" spans="1:10" ht="15.75" customHeight="1" x14ac:dyDescent="0.3">
      <c r="A1226" s="129"/>
      <c r="B1226" s="1"/>
      <c r="C1226" s="195"/>
      <c r="D1226" s="1"/>
      <c r="E1226" s="1"/>
      <c r="F1226" s="130"/>
      <c r="G1226" s="187"/>
      <c r="H1226" s="187"/>
      <c r="I1226" s="189"/>
      <c r="J1226" s="1"/>
    </row>
    <row r="1227" spans="1:10" ht="15.75" customHeight="1" x14ac:dyDescent="0.3">
      <c r="A1227" s="129"/>
      <c r="B1227" s="1"/>
      <c r="C1227" s="195"/>
      <c r="D1227" s="1"/>
      <c r="E1227" s="1"/>
      <c r="F1227" s="130"/>
      <c r="G1227" s="187"/>
      <c r="H1227" s="187"/>
      <c r="I1227" s="189"/>
      <c r="J1227" s="1"/>
    </row>
    <row r="1228" spans="1:10" ht="15.75" customHeight="1" x14ac:dyDescent="0.3">
      <c r="A1228" s="129"/>
      <c r="B1228" s="1"/>
      <c r="C1228" s="195"/>
      <c r="D1228" s="1"/>
      <c r="E1228" s="1"/>
      <c r="F1228" s="130"/>
      <c r="G1228" s="187"/>
      <c r="H1228" s="187"/>
      <c r="I1228" s="189"/>
      <c r="J1228" s="1"/>
    </row>
    <row r="1229" spans="1:10" ht="15.75" customHeight="1" x14ac:dyDescent="0.3">
      <c r="A1229" s="129"/>
      <c r="B1229" s="1"/>
      <c r="C1229" s="195"/>
      <c r="D1229" s="1"/>
      <c r="E1229" s="1"/>
      <c r="F1229" s="130"/>
      <c r="G1229" s="187"/>
      <c r="H1229" s="187"/>
      <c r="I1229" s="189"/>
      <c r="J1229" s="1"/>
    </row>
    <row r="1230" spans="1:10" ht="15.75" customHeight="1" x14ac:dyDescent="0.3">
      <c r="A1230" s="129"/>
      <c r="B1230" s="1"/>
      <c r="C1230" s="195"/>
      <c r="D1230" s="1"/>
      <c r="E1230" s="1"/>
      <c r="F1230" s="130"/>
      <c r="G1230" s="187"/>
      <c r="H1230" s="187"/>
      <c r="I1230" s="189"/>
      <c r="J1230" s="1"/>
    </row>
    <row r="1231" spans="1:10" ht="15.75" customHeight="1" x14ac:dyDescent="0.3">
      <c r="A1231" s="129"/>
      <c r="B1231" s="1"/>
      <c r="C1231" s="195"/>
      <c r="D1231" s="1"/>
      <c r="E1231" s="1"/>
      <c r="F1231" s="130"/>
      <c r="G1231" s="187"/>
      <c r="H1231" s="187"/>
      <c r="I1231" s="189"/>
      <c r="J1231" s="1"/>
    </row>
    <row r="1232" spans="1:10" ht="15.75" customHeight="1" x14ac:dyDescent="0.3">
      <c r="A1232" s="129"/>
      <c r="B1232" s="1"/>
      <c r="C1232" s="195"/>
      <c r="D1232" s="1"/>
      <c r="E1232" s="1"/>
      <c r="F1232" s="130"/>
      <c r="G1232" s="187"/>
      <c r="H1232" s="187"/>
      <c r="I1232" s="189"/>
      <c r="J1232" s="1"/>
    </row>
    <row r="1233" spans="1:10" ht="15.75" customHeight="1" x14ac:dyDescent="0.3">
      <c r="A1233" s="129"/>
      <c r="B1233" s="1"/>
      <c r="C1233" s="195"/>
      <c r="D1233" s="1"/>
      <c r="E1233" s="1"/>
      <c r="F1233" s="130"/>
      <c r="G1233" s="187"/>
      <c r="H1233" s="187"/>
      <c r="I1233" s="189"/>
      <c r="J1233" s="1"/>
    </row>
    <row r="1234" spans="1:10" ht="15.75" customHeight="1" x14ac:dyDescent="0.3">
      <c r="A1234" s="129"/>
      <c r="B1234" s="1"/>
      <c r="C1234" s="195"/>
      <c r="D1234" s="1"/>
      <c r="E1234" s="1"/>
      <c r="F1234" s="130"/>
      <c r="G1234" s="187"/>
      <c r="H1234" s="187"/>
      <c r="I1234" s="189"/>
      <c r="J1234" s="1"/>
    </row>
    <row r="1235" spans="1:10" ht="15.75" customHeight="1" x14ac:dyDescent="0.3">
      <c r="A1235" s="129"/>
      <c r="B1235" s="1"/>
      <c r="C1235" s="195"/>
      <c r="D1235" s="1"/>
      <c r="E1235" s="1"/>
      <c r="F1235" s="130"/>
      <c r="G1235" s="187"/>
      <c r="H1235" s="187"/>
      <c r="I1235" s="189"/>
      <c r="J1235" s="1"/>
    </row>
    <row r="1236" spans="1:10" ht="15.75" customHeight="1" x14ac:dyDescent="0.3">
      <c r="A1236" s="129"/>
      <c r="B1236" s="1"/>
      <c r="C1236" s="195"/>
      <c r="D1236" s="1"/>
      <c r="E1236" s="1"/>
      <c r="F1236" s="130"/>
      <c r="G1236" s="187"/>
      <c r="H1236" s="187"/>
      <c r="I1236" s="189"/>
      <c r="J1236" s="1"/>
    </row>
    <row r="1237" spans="1:10" ht="15.75" customHeight="1" x14ac:dyDescent="0.3">
      <c r="A1237" s="129"/>
      <c r="B1237" s="1"/>
      <c r="C1237" s="195"/>
      <c r="D1237" s="1"/>
      <c r="E1237" s="1"/>
      <c r="F1237" s="130"/>
      <c r="G1237" s="187"/>
      <c r="H1237" s="187"/>
      <c r="I1237" s="189"/>
      <c r="J1237" s="1"/>
    </row>
    <row r="1238" spans="1:10" ht="15.75" customHeight="1" x14ac:dyDescent="0.3">
      <c r="A1238" s="129"/>
      <c r="B1238" s="1"/>
      <c r="C1238" s="195"/>
      <c r="D1238" s="1"/>
      <c r="E1238" s="1"/>
      <c r="F1238" s="130"/>
      <c r="G1238" s="187"/>
      <c r="H1238" s="187"/>
      <c r="I1238" s="189"/>
      <c r="J1238" s="1"/>
    </row>
    <row r="1239" spans="1:10" ht="15.75" customHeight="1" x14ac:dyDescent="0.3">
      <c r="A1239" s="129"/>
      <c r="B1239" s="1"/>
      <c r="C1239" s="195"/>
      <c r="D1239" s="1"/>
      <c r="E1239" s="1"/>
      <c r="F1239" s="130"/>
      <c r="G1239" s="187"/>
      <c r="H1239" s="187"/>
      <c r="I1239" s="189"/>
      <c r="J1239" s="1"/>
    </row>
    <row r="1240" spans="1:10" ht="15.75" customHeight="1" x14ac:dyDescent="0.3">
      <c r="A1240" s="129"/>
      <c r="B1240" s="1"/>
      <c r="C1240" s="195"/>
      <c r="D1240" s="1"/>
      <c r="E1240" s="1"/>
      <c r="F1240" s="130"/>
      <c r="G1240" s="187"/>
      <c r="H1240" s="187"/>
      <c r="I1240" s="189"/>
      <c r="J1240" s="1"/>
    </row>
    <row r="1241" spans="1:10" ht="15.75" customHeight="1" x14ac:dyDescent="0.3">
      <c r="A1241" s="129"/>
      <c r="B1241" s="1"/>
      <c r="C1241" s="195"/>
      <c r="D1241" s="1"/>
      <c r="E1241" s="1"/>
      <c r="F1241" s="130"/>
      <c r="G1241" s="187"/>
      <c r="H1241" s="187"/>
      <c r="I1241" s="189"/>
      <c r="J1241" s="1"/>
    </row>
    <row r="1242" spans="1:10" ht="15.75" customHeight="1" x14ac:dyDescent="0.3">
      <c r="A1242" s="129"/>
      <c r="B1242" s="1"/>
      <c r="C1242" s="195"/>
      <c r="D1242" s="1"/>
      <c r="E1242" s="1"/>
      <c r="F1242" s="130"/>
      <c r="G1242" s="187"/>
      <c r="H1242" s="187"/>
      <c r="I1242" s="189"/>
      <c r="J1242" s="1"/>
    </row>
    <row r="1243" spans="1:10" ht="15.75" customHeight="1" x14ac:dyDescent="0.3">
      <c r="A1243" s="129"/>
      <c r="B1243" s="1"/>
      <c r="C1243" s="195"/>
      <c r="D1243" s="1"/>
      <c r="E1243" s="1"/>
      <c r="F1243" s="130"/>
      <c r="G1243" s="187"/>
      <c r="H1243" s="187"/>
      <c r="I1243" s="189"/>
      <c r="J1243" s="1"/>
    </row>
    <row r="1244" spans="1:10" ht="15.75" customHeight="1" x14ac:dyDescent="0.3">
      <c r="A1244" s="129"/>
      <c r="B1244" s="1"/>
      <c r="C1244" s="195"/>
      <c r="D1244" s="1"/>
      <c r="E1244" s="1"/>
      <c r="F1244" s="130"/>
      <c r="G1244" s="187"/>
      <c r="H1244" s="187"/>
      <c r="I1244" s="189"/>
      <c r="J1244" s="1"/>
    </row>
    <row r="1245" spans="1:10" ht="15.75" customHeight="1" x14ac:dyDescent="0.3">
      <c r="A1245" s="129"/>
      <c r="B1245" s="1"/>
      <c r="C1245" s="195"/>
      <c r="D1245" s="1"/>
      <c r="E1245" s="1"/>
      <c r="F1245" s="130"/>
      <c r="G1245" s="187"/>
      <c r="H1245" s="187"/>
      <c r="I1245" s="189"/>
      <c r="J1245" s="1"/>
    </row>
    <row r="1246" spans="1:10" ht="15.75" customHeight="1" x14ac:dyDescent="0.3">
      <c r="A1246" s="129"/>
      <c r="B1246" s="1"/>
      <c r="C1246" s="195"/>
      <c r="D1246" s="1"/>
      <c r="E1246" s="1"/>
      <c r="F1246" s="130"/>
      <c r="G1246" s="187"/>
      <c r="H1246" s="187"/>
      <c r="I1246" s="189"/>
      <c r="J1246" s="1"/>
    </row>
    <row r="1247" spans="1:10" ht="15.75" customHeight="1" x14ac:dyDescent="0.3">
      <c r="A1247" s="129"/>
      <c r="B1247" s="1"/>
      <c r="C1247" s="195"/>
      <c r="D1247" s="1"/>
      <c r="E1247" s="1"/>
      <c r="F1247" s="130"/>
      <c r="G1247" s="187"/>
      <c r="H1247" s="187"/>
      <c r="I1247" s="189"/>
      <c r="J1247" s="1"/>
    </row>
    <row r="1248" spans="1:10" ht="15.75" customHeight="1" x14ac:dyDescent="0.3">
      <c r="A1248" s="129"/>
      <c r="B1248" s="1"/>
      <c r="C1248" s="195"/>
      <c r="D1248" s="1"/>
      <c r="E1248" s="1"/>
      <c r="F1248" s="130"/>
      <c r="G1248" s="187"/>
      <c r="H1248" s="187"/>
      <c r="I1248" s="189"/>
      <c r="J1248" s="1"/>
    </row>
    <row r="1249" spans="1:10" ht="15.75" customHeight="1" x14ac:dyDescent="0.3">
      <c r="A1249" s="129"/>
      <c r="B1249" s="1"/>
      <c r="C1249" s="195"/>
      <c r="D1249" s="1"/>
      <c r="E1249" s="1"/>
      <c r="F1249" s="130"/>
      <c r="G1249" s="187"/>
      <c r="H1249" s="187"/>
      <c r="I1249" s="189"/>
      <c r="J1249" s="1"/>
    </row>
    <row r="1250" spans="1:10" ht="15.75" customHeight="1" x14ac:dyDescent="0.3">
      <c r="A1250" s="129"/>
      <c r="B1250" s="1"/>
      <c r="C1250" s="195"/>
      <c r="D1250" s="1"/>
      <c r="E1250" s="1"/>
      <c r="F1250" s="130"/>
      <c r="G1250" s="187"/>
      <c r="H1250" s="187"/>
      <c r="I1250" s="189"/>
      <c r="J1250" s="1"/>
    </row>
    <row r="1251" spans="1:10" ht="15.75" customHeight="1" x14ac:dyDescent="0.3">
      <c r="A1251" s="129"/>
      <c r="B1251" s="1"/>
      <c r="C1251" s="195"/>
      <c r="D1251" s="1"/>
      <c r="E1251" s="1"/>
      <c r="F1251" s="130"/>
      <c r="G1251" s="187"/>
      <c r="H1251" s="187"/>
      <c r="I1251" s="189"/>
      <c r="J1251" s="1"/>
    </row>
    <row r="1252" spans="1:10" ht="15.75" customHeight="1" x14ac:dyDescent="0.3">
      <c r="A1252" s="129"/>
      <c r="B1252" s="1"/>
      <c r="C1252" s="195"/>
      <c r="D1252" s="1"/>
      <c r="E1252" s="1"/>
      <c r="F1252" s="130"/>
      <c r="G1252" s="187"/>
      <c r="H1252" s="187"/>
      <c r="I1252" s="189"/>
      <c r="J1252" s="1"/>
    </row>
    <row r="1253" spans="1:10" ht="15.75" customHeight="1" x14ac:dyDescent="0.3">
      <c r="A1253" s="129"/>
      <c r="B1253" s="1"/>
      <c r="C1253" s="195"/>
      <c r="D1253" s="1"/>
      <c r="E1253" s="1"/>
      <c r="F1253" s="130"/>
      <c r="G1253" s="187"/>
      <c r="H1253" s="187"/>
      <c r="I1253" s="189"/>
      <c r="J1253" s="1"/>
    </row>
    <row r="1254" spans="1:10" ht="15.75" customHeight="1" x14ac:dyDescent="0.3">
      <c r="A1254" s="129"/>
      <c r="B1254" s="1"/>
      <c r="C1254" s="195"/>
      <c r="D1254" s="1"/>
      <c r="E1254" s="1"/>
      <c r="F1254" s="130"/>
      <c r="G1254" s="187"/>
      <c r="H1254" s="187"/>
      <c r="I1254" s="189"/>
      <c r="J1254" s="1"/>
    </row>
    <row r="1255" spans="1:10" ht="15.75" customHeight="1" x14ac:dyDescent="0.3">
      <c r="A1255" s="129"/>
      <c r="B1255" s="1"/>
      <c r="C1255" s="195"/>
      <c r="D1255" s="1"/>
      <c r="E1255" s="1"/>
      <c r="F1255" s="130"/>
      <c r="G1255" s="187"/>
      <c r="H1255" s="187"/>
      <c r="I1255" s="189"/>
      <c r="J1255" s="1"/>
    </row>
    <row r="1256" spans="1:10" ht="15.75" customHeight="1" x14ac:dyDescent="0.3">
      <c r="A1256" s="129"/>
      <c r="B1256" s="1"/>
      <c r="C1256" s="195"/>
      <c r="D1256" s="1"/>
      <c r="E1256" s="1"/>
      <c r="F1256" s="130"/>
      <c r="G1256" s="187"/>
      <c r="H1256" s="187"/>
      <c r="I1256" s="189"/>
      <c r="J1256" s="1"/>
    </row>
    <row r="1257" spans="1:10" ht="15.75" customHeight="1" x14ac:dyDescent="0.3">
      <c r="A1257" s="129"/>
      <c r="B1257" s="1"/>
      <c r="C1257" s="195"/>
      <c r="D1257" s="1"/>
      <c r="E1257" s="1"/>
      <c r="F1257" s="130"/>
      <c r="G1257" s="187"/>
      <c r="H1257" s="187"/>
      <c r="I1257" s="189"/>
      <c r="J1257" s="1"/>
    </row>
    <row r="1258" spans="1:10" ht="15.75" customHeight="1" x14ac:dyDescent="0.3">
      <c r="A1258" s="129"/>
      <c r="B1258" s="1"/>
      <c r="C1258" s="195"/>
      <c r="D1258" s="1"/>
      <c r="E1258" s="1"/>
      <c r="F1258" s="130"/>
      <c r="G1258" s="187"/>
      <c r="H1258" s="187"/>
      <c r="I1258" s="189"/>
      <c r="J1258" s="1"/>
    </row>
    <row r="1259" spans="1:10" ht="15.75" customHeight="1" x14ac:dyDescent="0.3">
      <c r="A1259" s="129"/>
      <c r="B1259" s="1"/>
      <c r="C1259" s="195"/>
      <c r="D1259" s="1"/>
      <c r="E1259" s="1"/>
      <c r="F1259" s="130"/>
      <c r="G1259" s="187"/>
      <c r="H1259" s="187"/>
      <c r="I1259" s="189"/>
      <c r="J1259" s="1"/>
    </row>
    <row r="1260" spans="1:10" ht="15.75" customHeight="1" x14ac:dyDescent="0.3">
      <c r="A1260" s="129"/>
      <c r="B1260" s="1"/>
      <c r="C1260" s="195"/>
      <c r="D1260" s="1"/>
      <c r="E1260" s="1"/>
      <c r="F1260" s="130"/>
      <c r="G1260" s="187"/>
      <c r="H1260" s="187"/>
      <c r="I1260" s="189"/>
      <c r="J1260" s="1"/>
    </row>
    <row r="1261" spans="1:10" ht="15.75" customHeight="1" x14ac:dyDescent="0.3">
      <c r="A1261" s="129"/>
      <c r="B1261" s="1"/>
      <c r="C1261" s="195"/>
      <c r="D1261" s="1"/>
      <c r="E1261" s="1"/>
      <c r="F1261" s="130"/>
      <c r="G1261" s="187"/>
      <c r="H1261" s="187"/>
      <c r="I1261" s="189"/>
      <c r="J1261" s="1"/>
    </row>
    <row r="1262" spans="1:10" ht="15.75" customHeight="1" x14ac:dyDescent="0.3">
      <c r="A1262" s="129"/>
      <c r="B1262" s="1"/>
      <c r="C1262" s="195"/>
      <c r="D1262" s="1"/>
      <c r="E1262" s="1"/>
      <c r="F1262" s="130"/>
      <c r="G1262" s="187"/>
      <c r="H1262" s="187"/>
      <c r="I1262" s="189"/>
      <c r="J1262" s="1"/>
    </row>
    <row r="1263" spans="1:10" ht="15.75" customHeight="1" x14ac:dyDescent="0.3">
      <c r="A1263" s="129"/>
      <c r="B1263" s="1"/>
      <c r="C1263" s="195"/>
      <c r="D1263" s="1"/>
      <c r="E1263" s="1"/>
      <c r="F1263" s="130"/>
      <c r="G1263" s="187"/>
      <c r="H1263" s="187"/>
      <c r="I1263" s="189"/>
      <c r="J1263" s="1"/>
    </row>
    <row r="1264" spans="1:10" ht="15.75" customHeight="1" x14ac:dyDescent="0.3">
      <c r="A1264" s="129"/>
      <c r="B1264" s="1"/>
      <c r="C1264" s="195"/>
      <c r="D1264" s="1"/>
      <c r="E1264" s="1"/>
      <c r="F1264" s="130"/>
      <c r="G1264" s="187"/>
      <c r="H1264" s="187"/>
      <c r="I1264" s="189"/>
      <c r="J1264" s="1"/>
    </row>
    <row r="1265" spans="1:10" ht="15.75" customHeight="1" x14ac:dyDescent="0.3">
      <c r="A1265" s="129"/>
      <c r="B1265" s="1"/>
      <c r="C1265" s="195"/>
      <c r="D1265" s="1"/>
      <c r="E1265" s="1"/>
      <c r="F1265" s="130"/>
      <c r="G1265" s="187"/>
      <c r="H1265" s="187"/>
      <c r="I1265" s="189"/>
      <c r="J1265" s="1"/>
    </row>
    <row r="1266" spans="1:10" ht="15.75" customHeight="1" x14ac:dyDescent="0.3">
      <c r="A1266" s="129"/>
      <c r="B1266" s="1"/>
      <c r="C1266" s="195"/>
      <c r="D1266" s="1"/>
      <c r="E1266" s="1"/>
      <c r="F1266" s="130"/>
      <c r="G1266" s="187"/>
      <c r="H1266" s="187"/>
      <c r="I1266" s="189"/>
      <c r="J1266" s="1"/>
    </row>
    <row r="1267" spans="1:10" ht="15.75" customHeight="1" x14ac:dyDescent="0.3">
      <c r="A1267" s="129"/>
      <c r="B1267" s="1"/>
      <c r="C1267" s="195"/>
      <c r="D1267" s="1"/>
      <c r="E1267" s="1"/>
      <c r="F1267" s="130"/>
      <c r="G1267" s="187"/>
      <c r="H1267" s="187"/>
      <c r="I1267" s="189"/>
      <c r="J1267" s="1"/>
    </row>
    <row r="1268" spans="1:10" ht="15.75" customHeight="1" x14ac:dyDescent="0.3">
      <c r="A1268" s="129"/>
      <c r="B1268" s="1"/>
      <c r="C1268" s="195"/>
      <c r="D1268" s="1"/>
      <c r="E1268" s="1"/>
      <c r="F1268" s="130"/>
      <c r="G1268" s="187"/>
      <c r="H1268" s="187"/>
      <c r="I1268" s="189"/>
      <c r="J1268" s="1"/>
    </row>
    <row r="1269" spans="1:10" ht="15.75" customHeight="1" x14ac:dyDescent="0.3">
      <c r="A1269" s="129"/>
      <c r="B1269" s="1"/>
      <c r="C1269" s="195"/>
      <c r="D1269" s="1"/>
      <c r="E1269" s="1"/>
      <c r="F1269" s="130"/>
      <c r="G1269" s="187"/>
      <c r="H1269" s="187"/>
      <c r="I1269" s="189"/>
      <c r="J1269" s="1"/>
    </row>
    <row r="1270" spans="1:10" ht="15.75" customHeight="1" x14ac:dyDescent="0.3">
      <c r="A1270" s="129"/>
      <c r="B1270" s="1"/>
      <c r="C1270" s="195"/>
      <c r="D1270" s="1"/>
      <c r="E1270" s="1"/>
      <c r="F1270" s="130"/>
      <c r="G1270" s="187"/>
      <c r="H1270" s="187"/>
      <c r="I1270" s="189"/>
      <c r="J1270" s="1"/>
    </row>
    <row r="1271" spans="1:10" ht="15.75" customHeight="1" x14ac:dyDescent="0.3">
      <c r="A1271" s="129"/>
      <c r="B1271" s="1"/>
      <c r="C1271" s="195"/>
      <c r="D1271" s="1"/>
      <c r="E1271" s="1"/>
      <c r="F1271" s="130"/>
      <c r="G1271" s="187"/>
      <c r="H1271" s="187"/>
      <c r="I1271" s="189"/>
      <c r="J1271" s="1"/>
    </row>
    <row r="1272" spans="1:10" ht="15.75" customHeight="1" x14ac:dyDescent="0.3">
      <c r="A1272" s="129"/>
      <c r="B1272" s="1"/>
      <c r="C1272" s="195"/>
      <c r="D1272" s="1"/>
      <c r="E1272" s="1"/>
      <c r="F1272" s="130"/>
      <c r="G1272" s="187"/>
      <c r="H1272" s="187"/>
      <c r="I1272" s="189"/>
      <c r="J1272" s="1"/>
    </row>
    <row r="1273" spans="1:10" ht="15.75" customHeight="1" x14ac:dyDescent="0.3">
      <c r="A1273" s="129"/>
      <c r="B1273" s="1"/>
      <c r="C1273" s="195"/>
      <c r="D1273" s="1"/>
      <c r="E1273" s="1"/>
      <c r="F1273" s="130"/>
      <c r="G1273" s="187"/>
      <c r="H1273" s="187"/>
      <c r="I1273" s="189"/>
      <c r="J1273" s="1"/>
    </row>
    <row r="1274" spans="1:10" ht="15.75" customHeight="1" x14ac:dyDescent="0.3">
      <c r="A1274" s="129"/>
      <c r="B1274" s="1"/>
      <c r="C1274" s="195"/>
      <c r="D1274" s="1"/>
      <c r="E1274" s="1"/>
      <c r="F1274" s="130"/>
      <c r="G1274" s="187"/>
      <c r="H1274" s="187"/>
      <c r="I1274" s="189"/>
      <c r="J1274" s="1"/>
    </row>
    <row r="1275" spans="1:10" ht="15.75" customHeight="1" x14ac:dyDescent="0.3">
      <c r="A1275" s="129"/>
      <c r="B1275" s="1"/>
      <c r="C1275" s="195"/>
      <c r="D1275" s="1"/>
      <c r="E1275" s="1"/>
      <c r="F1275" s="130"/>
      <c r="G1275" s="187"/>
      <c r="H1275" s="187"/>
      <c r="I1275" s="189"/>
      <c r="J1275" s="1"/>
    </row>
    <row r="1276" spans="1:10" ht="15.75" customHeight="1" x14ac:dyDescent="0.3">
      <c r="A1276" s="129"/>
      <c r="B1276" s="1"/>
      <c r="C1276" s="195"/>
      <c r="D1276" s="1"/>
      <c r="E1276" s="1"/>
      <c r="F1276" s="130"/>
      <c r="G1276" s="187"/>
      <c r="H1276" s="187"/>
      <c r="I1276" s="189"/>
      <c r="J1276" s="1"/>
    </row>
    <row r="1277" spans="1:10" ht="15.75" customHeight="1" x14ac:dyDescent="0.3">
      <c r="A1277" s="129"/>
      <c r="B1277" s="1"/>
      <c r="C1277" s="195"/>
      <c r="D1277" s="1"/>
      <c r="E1277" s="1"/>
      <c r="F1277" s="130"/>
      <c r="G1277" s="187"/>
      <c r="H1277" s="187"/>
      <c r="I1277" s="189"/>
      <c r="J1277" s="1"/>
    </row>
    <row r="1278" spans="1:10" ht="15.75" customHeight="1" x14ac:dyDescent="0.3">
      <c r="A1278" s="129"/>
      <c r="B1278" s="1"/>
      <c r="C1278" s="195"/>
      <c r="D1278" s="1"/>
      <c r="E1278" s="1"/>
      <c r="F1278" s="130"/>
      <c r="G1278" s="187"/>
      <c r="H1278" s="187"/>
      <c r="I1278" s="189"/>
      <c r="J1278" s="1"/>
    </row>
    <row r="1279" spans="1:10" ht="15.75" customHeight="1" x14ac:dyDescent="0.3">
      <c r="A1279" s="129"/>
      <c r="B1279" s="1"/>
      <c r="C1279" s="195"/>
      <c r="D1279" s="1"/>
      <c r="E1279" s="1"/>
      <c r="F1279" s="130"/>
      <c r="G1279" s="187"/>
      <c r="H1279" s="187"/>
      <c r="I1279" s="189"/>
      <c r="J1279" s="1"/>
    </row>
    <row r="1280" spans="1:10" ht="15.75" customHeight="1" x14ac:dyDescent="0.3">
      <c r="A1280" s="129"/>
      <c r="B1280" s="1"/>
      <c r="C1280" s="195"/>
      <c r="D1280" s="1"/>
      <c r="E1280" s="1"/>
      <c r="F1280" s="130"/>
      <c r="G1280" s="187"/>
      <c r="H1280" s="187"/>
      <c r="I1280" s="189"/>
      <c r="J1280" s="1"/>
    </row>
    <row r="1281" spans="1:10" ht="15.75" customHeight="1" x14ac:dyDescent="0.3">
      <c r="A1281" s="129"/>
      <c r="B1281" s="1"/>
      <c r="C1281" s="195"/>
      <c r="D1281" s="1"/>
      <c r="E1281" s="1"/>
      <c r="F1281" s="130"/>
      <c r="G1281" s="187"/>
      <c r="H1281" s="187"/>
      <c r="I1281" s="189"/>
      <c r="J1281" s="1"/>
    </row>
    <row r="1282" spans="1:10" ht="15.75" customHeight="1" x14ac:dyDescent="0.3">
      <c r="A1282" s="129"/>
      <c r="B1282" s="1"/>
      <c r="C1282" s="195"/>
      <c r="D1282" s="1"/>
      <c r="E1282" s="1"/>
      <c r="F1282" s="130"/>
      <c r="G1282" s="187"/>
      <c r="H1282" s="187"/>
      <c r="I1282" s="189"/>
      <c r="J1282" s="1"/>
    </row>
    <row r="1283" spans="1:10" ht="15.75" customHeight="1" x14ac:dyDescent="0.3">
      <c r="A1283" s="129"/>
      <c r="B1283" s="1"/>
      <c r="C1283" s="195"/>
      <c r="D1283" s="1"/>
      <c r="E1283" s="1"/>
      <c r="F1283" s="130"/>
      <c r="G1283" s="187"/>
      <c r="H1283" s="187"/>
      <c r="I1283" s="189"/>
      <c r="J1283" s="1"/>
    </row>
    <row r="1284" spans="1:10" ht="15.75" customHeight="1" x14ac:dyDescent="0.3">
      <c r="A1284" s="129"/>
      <c r="B1284" s="1"/>
      <c r="C1284" s="195"/>
      <c r="D1284" s="1"/>
      <c r="E1284" s="1"/>
      <c r="F1284" s="130"/>
      <c r="G1284" s="187"/>
      <c r="H1284" s="187"/>
      <c r="I1284" s="189"/>
      <c r="J1284" s="1"/>
    </row>
    <row r="1285" spans="1:10" ht="15.75" customHeight="1" x14ac:dyDescent="0.3">
      <c r="A1285" s="129"/>
      <c r="B1285" s="1"/>
      <c r="C1285" s="195"/>
      <c r="D1285" s="1"/>
      <c r="E1285" s="1"/>
      <c r="F1285" s="130"/>
      <c r="G1285" s="187"/>
      <c r="H1285" s="187"/>
      <c r="I1285" s="189"/>
      <c r="J1285" s="1"/>
    </row>
    <row r="1286" spans="1:10" ht="15.75" customHeight="1" x14ac:dyDescent="0.3">
      <c r="A1286" s="129"/>
      <c r="B1286" s="1"/>
      <c r="C1286" s="195"/>
      <c r="D1286" s="1"/>
      <c r="E1286" s="1"/>
      <c r="F1286" s="130"/>
      <c r="G1286" s="187"/>
      <c r="H1286" s="187"/>
      <c r="I1286" s="189"/>
      <c r="J1286" s="1"/>
    </row>
    <row r="1287" spans="1:10" ht="15.75" customHeight="1" x14ac:dyDescent="0.3">
      <c r="A1287" s="129"/>
      <c r="B1287" s="1"/>
      <c r="C1287" s="195"/>
      <c r="D1287" s="1"/>
      <c r="E1287" s="1"/>
      <c r="F1287" s="130"/>
      <c r="G1287" s="187"/>
      <c r="H1287" s="187"/>
      <c r="I1287" s="189"/>
      <c r="J1287" s="1"/>
    </row>
    <row r="1288" spans="1:10" ht="15.75" customHeight="1" x14ac:dyDescent="0.3">
      <c r="A1288" s="129"/>
      <c r="B1288" s="1"/>
      <c r="C1288" s="195"/>
      <c r="D1288" s="1"/>
      <c r="E1288" s="1"/>
      <c r="F1288" s="130"/>
      <c r="G1288" s="187"/>
      <c r="H1288" s="187"/>
      <c r="I1288" s="189"/>
      <c r="J1288" s="1"/>
    </row>
    <row r="1289" spans="1:10" ht="15.75" customHeight="1" x14ac:dyDescent="0.3">
      <c r="A1289" s="129"/>
      <c r="B1289" s="1"/>
      <c r="C1289" s="195"/>
      <c r="D1289" s="1"/>
      <c r="E1289" s="1"/>
      <c r="F1289" s="130"/>
      <c r="G1289" s="187"/>
      <c r="H1289" s="187"/>
      <c r="I1289" s="189"/>
      <c r="J1289" s="1"/>
    </row>
    <row r="1290" spans="1:10" ht="15.75" customHeight="1" x14ac:dyDescent="0.3">
      <c r="A1290" s="129"/>
      <c r="B1290" s="1"/>
      <c r="C1290" s="195"/>
      <c r="D1290" s="1"/>
      <c r="E1290" s="1"/>
      <c r="F1290" s="130"/>
      <c r="G1290" s="187"/>
      <c r="H1290" s="187"/>
      <c r="I1290" s="189"/>
      <c r="J1290" s="1"/>
    </row>
    <row r="1291" spans="1:10" ht="15.75" customHeight="1" x14ac:dyDescent="0.3">
      <c r="A1291" s="129"/>
      <c r="B1291" s="1"/>
      <c r="C1291" s="195"/>
      <c r="D1291" s="1"/>
      <c r="E1291" s="1"/>
      <c r="F1291" s="130"/>
      <c r="G1291" s="187"/>
      <c r="H1291" s="187"/>
      <c r="I1291" s="189"/>
      <c r="J1291" s="1"/>
    </row>
    <row r="1292" spans="1:10" ht="15.75" customHeight="1" x14ac:dyDescent="0.3">
      <c r="A1292" s="129"/>
      <c r="B1292" s="1"/>
      <c r="C1292" s="195"/>
      <c r="D1292" s="1"/>
      <c r="E1292" s="1"/>
      <c r="F1292" s="130"/>
      <c r="G1292" s="187"/>
      <c r="H1292" s="187"/>
      <c r="I1292" s="189"/>
      <c r="J1292" s="1"/>
    </row>
    <row r="1293" spans="1:10" ht="15.75" customHeight="1" x14ac:dyDescent="0.3">
      <c r="A1293" s="129"/>
      <c r="B1293" s="1"/>
      <c r="C1293" s="195"/>
      <c r="D1293" s="1"/>
      <c r="E1293" s="1"/>
      <c r="F1293" s="130"/>
      <c r="G1293" s="187"/>
      <c r="H1293" s="187"/>
      <c r="I1293" s="189"/>
      <c r="J1293" s="1"/>
    </row>
    <row r="1294" spans="1:10" ht="15.75" customHeight="1" x14ac:dyDescent="0.3">
      <c r="A1294" s="129"/>
      <c r="B1294" s="1"/>
      <c r="C1294" s="195"/>
      <c r="D1294" s="1"/>
      <c r="E1294" s="1"/>
      <c r="F1294" s="130"/>
      <c r="G1294" s="187"/>
      <c r="H1294" s="187"/>
      <c r="I1294" s="189"/>
      <c r="J1294" s="1"/>
    </row>
    <row r="1295" spans="1:10" ht="15.75" customHeight="1" x14ac:dyDescent="0.3">
      <c r="A1295" s="129"/>
      <c r="B1295" s="1"/>
      <c r="C1295" s="195"/>
      <c r="D1295" s="1"/>
      <c r="E1295" s="1"/>
      <c r="F1295" s="130"/>
      <c r="G1295" s="187"/>
      <c r="H1295" s="187"/>
      <c r="I1295" s="189"/>
      <c r="J1295" s="1"/>
    </row>
    <row r="1296" spans="1:10" ht="15.75" customHeight="1" x14ac:dyDescent="0.3">
      <c r="A1296" s="129"/>
      <c r="B1296" s="1"/>
      <c r="C1296" s="195"/>
      <c r="D1296" s="1"/>
      <c r="E1296" s="1"/>
      <c r="F1296" s="130"/>
      <c r="G1296" s="187"/>
      <c r="H1296" s="187"/>
      <c r="I1296" s="189"/>
      <c r="J1296" s="1"/>
    </row>
    <row r="1297" spans="1:10" ht="15.75" customHeight="1" x14ac:dyDescent="0.3">
      <c r="A1297" s="129"/>
      <c r="B1297" s="1"/>
      <c r="C1297" s="195"/>
      <c r="D1297" s="1"/>
      <c r="E1297" s="1"/>
      <c r="F1297" s="130"/>
      <c r="G1297" s="187"/>
      <c r="H1297" s="187"/>
      <c r="I1297" s="189"/>
      <c r="J1297" s="1"/>
    </row>
    <row r="1298" spans="1:10" ht="15.75" customHeight="1" x14ac:dyDescent="0.3">
      <c r="A1298" s="129"/>
      <c r="B1298" s="1"/>
      <c r="C1298" s="195"/>
      <c r="D1298" s="1"/>
      <c r="E1298" s="1"/>
      <c r="F1298" s="130"/>
      <c r="G1298" s="187"/>
      <c r="H1298" s="187"/>
      <c r="I1298" s="189"/>
      <c r="J1298" s="1"/>
    </row>
    <row r="1299" spans="1:10" ht="15.75" customHeight="1" x14ac:dyDescent="0.3">
      <c r="A1299" s="129"/>
      <c r="B1299" s="1"/>
      <c r="C1299" s="195"/>
      <c r="D1299" s="1"/>
      <c r="E1299" s="1"/>
      <c r="F1299" s="130"/>
      <c r="G1299" s="187"/>
      <c r="H1299" s="187"/>
      <c r="I1299" s="189"/>
      <c r="J1299" s="1"/>
    </row>
    <row r="1300" spans="1:10" ht="15.75" customHeight="1" x14ac:dyDescent="0.3">
      <c r="A1300" s="129"/>
      <c r="B1300" s="1"/>
      <c r="C1300" s="195"/>
      <c r="D1300" s="1"/>
      <c r="E1300" s="1"/>
      <c r="F1300" s="130"/>
      <c r="G1300" s="187"/>
      <c r="H1300" s="187"/>
      <c r="I1300" s="189"/>
      <c r="J1300" s="1"/>
    </row>
    <row r="1301" spans="1:10" ht="15.75" customHeight="1" x14ac:dyDescent="0.3">
      <c r="A1301" s="129"/>
      <c r="B1301" s="1"/>
      <c r="C1301" s="195"/>
      <c r="D1301" s="1"/>
      <c r="E1301" s="1"/>
      <c r="F1301" s="130"/>
      <c r="G1301" s="187"/>
      <c r="H1301" s="187"/>
      <c r="I1301" s="189"/>
      <c r="J1301" s="1"/>
    </row>
    <row r="1302" spans="1:10" ht="15.75" customHeight="1" x14ac:dyDescent="0.3">
      <c r="A1302" s="129"/>
      <c r="B1302" s="1"/>
      <c r="C1302" s="195"/>
      <c r="D1302" s="1"/>
      <c r="E1302" s="1"/>
      <c r="F1302" s="130"/>
      <c r="G1302" s="187"/>
      <c r="H1302" s="187"/>
      <c r="I1302" s="189"/>
      <c r="J1302" s="1"/>
    </row>
    <row r="1303" spans="1:10" ht="15.75" customHeight="1" x14ac:dyDescent="0.3">
      <c r="A1303" s="129"/>
      <c r="B1303" s="1"/>
      <c r="C1303" s="195"/>
      <c r="D1303" s="1"/>
      <c r="E1303" s="1"/>
      <c r="F1303" s="130"/>
      <c r="G1303" s="187"/>
      <c r="H1303" s="187"/>
      <c r="I1303" s="189"/>
      <c r="J1303" s="1"/>
    </row>
    <row r="1304" spans="1:10" ht="15.75" customHeight="1" x14ac:dyDescent="0.3">
      <c r="A1304" s="129"/>
      <c r="B1304" s="1"/>
      <c r="C1304" s="195"/>
      <c r="D1304" s="1"/>
      <c r="E1304" s="1"/>
      <c r="F1304" s="130"/>
      <c r="G1304" s="187"/>
      <c r="H1304" s="187"/>
      <c r="I1304" s="189"/>
      <c r="J1304" s="1"/>
    </row>
    <row r="1305" spans="1:10" ht="15.75" customHeight="1" x14ac:dyDescent="0.3">
      <c r="A1305" s="129"/>
      <c r="B1305" s="1"/>
      <c r="C1305" s="195"/>
      <c r="D1305" s="1"/>
      <c r="E1305" s="1"/>
      <c r="F1305" s="130"/>
      <c r="G1305" s="187"/>
      <c r="H1305" s="187"/>
      <c r="I1305" s="189"/>
      <c r="J1305" s="1"/>
    </row>
    <row r="1306" spans="1:10" ht="15.75" customHeight="1" x14ac:dyDescent="0.3">
      <c r="A1306" s="129"/>
      <c r="B1306" s="1"/>
      <c r="C1306" s="195"/>
      <c r="D1306" s="1"/>
      <c r="E1306" s="1"/>
      <c r="F1306" s="130"/>
      <c r="G1306" s="187"/>
      <c r="H1306" s="187"/>
      <c r="I1306" s="189"/>
      <c r="J1306" s="1"/>
    </row>
    <row r="1307" spans="1:10" ht="15.75" customHeight="1" x14ac:dyDescent="0.3">
      <c r="A1307" s="129"/>
      <c r="B1307" s="1"/>
      <c r="C1307" s="195"/>
      <c r="D1307" s="1"/>
      <c r="E1307" s="1"/>
      <c r="F1307" s="130"/>
      <c r="G1307" s="187"/>
      <c r="H1307" s="187"/>
      <c r="I1307" s="189"/>
      <c r="J1307" s="1"/>
    </row>
    <row r="1308" spans="1:10" ht="15.75" customHeight="1" x14ac:dyDescent="0.3">
      <c r="A1308" s="129"/>
      <c r="B1308" s="1"/>
      <c r="C1308" s="195"/>
      <c r="D1308" s="1"/>
      <c r="E1308" s="1"/>
      <c r="F1308" s="130"/>
      <c r="G1308" s="187"/>
      <c r="H1308" s="187"/>
      <c r="I1308" s="189"/>
      <c r="J1308" s="1"/>
    </row>
    <row r="1309" spans="1:10" ht="15.75" customHeight="1" x14ac:dyDescent="0.3">
      <c r="A1309" s="129"/>
      <c r="B1309" s="1"/>
      <c r="C1309" s="195"/>
      <c r="D1309" s="1"/>
      <c r="E1309" s="1"/>
      <c r="F1309" s="130"/>
      <c r="G1309" s="187"/>
      <c r="H1309" s="187"/>
      <c r="I1309" s="189"/>
      <c r="J1309" s="1"/>
    </row>
    <row r="1310" spans="1:10" ht="15.75" customHeight="1" x14ac:dyDescent="0.3">
      <c r="A1310" s="129"/>
      <c r="B1310" s="1"/>
      <c r="C1310" s="195"/>
      <c r="D1310" s="1"/>
      <c r="E1310" s="1"/>
      <c r="F1310" s="130"/>
      <c r="G1310" s="187"/>
      <c r="H1310" s="187"/>
      <c r="I1310" s="189"/>
      <c r="J1310" s="1"/>
    </row>
    <row r="1311" spans="1:10" ht="15.75" customHeight="1" x14ac:dyDescent="0.3">
      <c r="A1311" s="129"/>
      <c r="B1311" s="1"/>
      <c r="C1311" s="195"/>
      <c r="D1311" s="1"/>
      <c r="E1311" s="1"/>
      <c r="F1311" s="130"/>
      <c r="G1311" s="187"/>
      <c r="H1311" s="187"/>
      <c r="I1311" s="189"/>
      <c r="J1311" s="1"/>
    </row>
    <row r="1312" spans="1:10" ht="15.75" customHeight="1" x14ac:dyDescent="0.3">
      <c r="A1312" s="129"/>
      <c r="B1312" s="1"/>
      <c r="C1312" s="195"/>
      <c r="D1312" s="1"/>
      <c r="E1312" s="1"/>
      <c r="F1312" s="130"/>
      <c r="G1312" s="187"/>
      <c r="H1312" s="187"/>
      <c r="I1312" s="189"/>
      <c r="J1312" s="1"/>
    </row>
    <row r="1313" spans="1:10" ht="15.75" customHeight="1" x14ac:dyDescent="0.3">
      <c r="A1313" s="129"/>
      <c r="B1313" s="1"/>
      <c r="C1313" s="195"/>
      <c r="D1313" s="1"/>
      <c r="E1313" s="1"/>
      <c r="F1313" s="130"/>
      <c r="G1313" s="187"/>
      <c r="H1313" s="187"/>
      <c r="I1313" s="189"/>
      <c r="J1313" s="1"/>
    </row>
    <row r="1314" spans="1:10" ht="15.75" customHeight="1" x14ac:dyDescent="0.3">
      <c r="A1314" s="129"/>
      <c r="B1314" s="1"/>
      <c r="C1314" s="195"/>
      <c r="D1314" s="1"/>
      <c r="E1314" s="1"/>
      <c r="F1314" s="130"/>
      <c r="G1314" s="187"/>
      <c r="H1314" s="187"/>
      <c r="I1314" s="189"/>
      <c r="J1314" s="1"/>
    </row>
    <row r="1315" spans="1:10" ht="15.75" customHeight="1" x14ac:dyDescent="0.3">
      <c r="A1315" s="129"/>
      <c r="B1315" s="1"/>
      <c r="C1315" s="195"/>
      <c r="D1315" s="1"/>
      <c r="E1315" s="1"/>
      <c r="F1315" s="130"/>
      <c r="G1315" s="187"/>
      <c r="H1315" s="187"/>
      <c r="I1315" s="189"/>
      <c r="J1315" s="1"/>
    </row>
    <row r="1316" spans="1:10" ht="15.75" customHeight="1" x14ac:dyDescent="0.3">
      <c r="A1316" s="129"/>
      <c r="B1316" s="1"/>
      <c r="C1316" s="195"/>
      <c r="D1316" s="1"/>
      <c r="E1316" s="1"/>
      <c r="F1316" s="130"/>
      <c r="G1316" s="187"/>
      <c r="H1316" s="187"/>
      <c r="I1316" s="189"/>
      <c r="J1316" s="1"/>
    </row>
    <row r="1317" spans="1:10" ht="15.75" customHeight="1" x14ac:dyDescent="0.3">
      <c r="A1317" s="129"/>
      <c r="B1317" s="1"/>
      <c r="C1317" s="195"/>
      <c r="D1317" s="1"/>
      <c r="E1317" s="1"/>
      <c r="F1317" s="130"/>
      <c r="G1317" s="187"/>
      <c r="H1317" s="187"/>
      <c r="I1317" s="189"/>
      <c r="J1317" s="1"/>
    </row>
    <row r="1318" spans="1:10" ht="15.75" customHeight="1" x14ac:dyDescent="0.3">
      <c r="A1318" s="129"/>
      <c r="B1318" s="1"/>
      <c r="C1318" s="195"/>
      <c r="D1318" s="1"/>
      <c r="E1318" s="1"/>
      <c r="F1318" s="130"/>
      <c r="G1318" s="187"/>
      <c r="H1318" s="187"/>
      <c r="I1318" s="189"/>
      <c r="J1318" s="1"/>
    </row>
    <row r="1319" spans="1:10" ht="15.75" customHeight="1" x14ac:dyDescent="0.3">
      <c r="A1319" s="129"/>
      <c r="B1319" s="1"/>
      <c r="C1319" s="195"/>
      <c r="D1319" s="1"/>
      <c r="E1319" s="1"/>
      <c r="F1319" s="130"/>
      <c r="G1319" s="187"/>
      <c r="H1319" s="187"/>
      <c r="I1319" s="189"/>
      <c r="J1319" s="1"/>
    </row>
    <row r="1320" spans="1:10" ht="15.75" customHeight="1" x14ac:dyDescent="0.3">
      <c r="A1320" s="129"/>
      <c r="B1320" s="1"/>
      <c r="C1320" s="195"/>
      <c r="D1320" s="1"/>
      <c r="E1320" s="1"/>
      <c r="F1320" s="130"/>
      <c r="G1320" s="187"/>
      <c r="H1320" s="187"/>
      <c r="I1320" s="189"/>
      <c r="J1320" s="1"/>
    </row>
    <row r="1321" spans="1:10" ht="15.75" customHeight="1" x14ac:dyDescent="0.3">
      <c r="A1321" s="129"/>
      <c r="B1321" s="1"/>
      <c r="C1321" s="195"/>
      <c r="D1321" s="1"/>
      <c r="E1321" s="1"/>
      <c r="F1321" s="130"/>
      <c r="G1321" s="187"/>
      <c r="H1321" s="187"/>
      <c r="I1321" s="189"/>
      <c r="J1321" s="1"/>
    </row>
    <row r="1322" spans="1:10" ht="15.75" customHeight="1" x14ac:dyDescent="0.3">
      <c r="A1322" s="129"/>
      <c r="B1322" s="1"/>
      <c r="C1322" s="195"/>
      <c r="D1322" s="1"/>
      <c r="E1322" s="1"/>
      <c r="F1322" s="130"/>
      <c r="G1322" s="187"/>
      <c r="H1322" s="187"/>
      <c r="I1322" s="189"/>
      <c r="J1322" s="1"/>
    </row>
    <row r="1323" spans="1:10" ht="15.75" customHeight="1" x14ac:dyDescent="0.3">
      <c r="A1323" s="129"/>
      <c r="B1323" s="1"/>
      <c r="C1323" s="195"/>
      <c r="D1323" s="1"/>
      <c r="E1323" s="1"/>
      <c r="F1323" s="130"/>
      <c r="G1323" s="187"/>
      <c r="H1323" s="187"/>
      <c r="I1323" s="189"/>
      <c r="J1323" s="1"/>
    </row>
    <row r="1324" spans="1:10" ht="15.75" customHeight="1" x14ac:dyDescent="0.3">
      <c r="A1324" s="129"/>
      <c r="B1324" s="1"/>
      <c r="C1324" s="195"/>
      <c r="D1324" s="1"/>
      <c r="E1324" s="1"/>
      <c r="F1324" s="130"/>
      <c r="G1324" s="187"/>
      <c r="H1324" s="187"/>
      <c r="I1324" s="189"/>
      <c r="J1324" s="1"/>
    </row>
    <row r="1325" spans="1:10" ht="15.75" customHeight="1" x14ac:dyDescent="0.3">
      <c r="A1325" s="129"/>
      <c r="B1325" s="1"/>
      <c r="C1325" s="195"/>
      <c r="D1325" s="1"/>
      <c r="E1325" s="1"/>
      <c r="F1325" s="130"/>
      <c r="G1325" s="187"/>
      <c r="H1325" s="187"/>
      <c r="I1325" s="189"/>
      <c r="J1325" s="1"/>
    </row>
    <row r="1326" spans="1:10" ht="15.75" customHeight="1" x14ac:dyDescent="0.3">
      <c r="A1326" s="129"/>
      <c r="B1326" s="1"/>
      <c r="C1326" s="195"/>
      <c r="D1326" s="1"/>
      <c r="E1326" s="1"/>
      <c r="F1326" s="130"/>
      <c r="G1326" s="187"/>
      <c r="H1326" s="187"/>
      <c r="I1326" s="189"/>
      <c r="J1326" s="1"/>
    </row>
    <row r="1327" spans="1:10" ht="15.75" customHeight="1" x14ac:dyDescent="0.3">
      <c r="A1327" s="129"/>
      <c r="B1327" s="1"/>
      <c r="C1327" s="195"/>
      <c r="D1327" s="1"/>
      <c r="E1327" s="1"/>
      <c r="F1327" s="130"/>
      <c r="G1327" s="187"/>
      <c r="H1327" s="187"/>
      <c r="I1327" s="189"/>
      <c r="J1327" s="1"/>
    </row>
    <row r="1328" spans="1:10" ht="15.75" customHeight="1" x14ac:dyDescent="0.3">
      <c r="A1328" s="129"/>
      <c r="B1328" s="1"/>
      <c r="C1328" s="195"/>
      <c r="D1328" s="1"/>
      <c r="E1328" s="1"/>
      <c r="F1328" s="130"/>
      <c r="G1328" s="187"/>
      <c r="H1328" s="187"/>
      <c r="I1328" s="189"/>
      <c r="J1328" s="1"/>
    </row>
    <row r="1329" spans="1:10" ht="15.75" customHeight="1" x14ac:dyDescent="0.3">
      <c r="A1329" s="129"/>
      <c r="B1329" s="1"/>
      <c r="C1329" s="195"/>
      <c r="D1329" s="1"/>
      <c r="E1329" s="1"/>
      <c r="F1329" s="130"/>
      <c r="G1329" s="187"/>
      <c r="H1329" s="187"/>
      <c r="I1329" s="189"/>
      <c r="J1329" s="1"/>
    </row>
    <row r="1330" spans="1:10" ht="15.75" customHeight="1" x14ac:dyDescent="0.3">
      <c r="A1330" s="129"/>
      <c r="B1330" s="1"/>
      <c r="C1330" s="195"/>
      <c r="D1330" s="1"/>
      <c r="E1330" s="1"/>
      <c r="F1330" s="130"/>
      <c r="G1330" s="187"/>
      <c r="H1330" s="187"/>
      <c r="I1330" s="189"/>
      <c r="J1330" s="1"/>
    </row>
    <row r="1331" spans="1:10" ht="15.75" customHeight="1" x14ac:dyDescent="0.3">
      <c r="A1331" s="129"/>
      <c r="B1331" s="1"/>
      <c r="C1331" s="195"/>
      <c r="D1331" s="1"/>
      <c r="E1331" s="1"/>
      <c r="F1331" s="130"/>
      <c r="G1331" s="187"/>
      <c r="H1331" s="187"/>
      <c r="I1331" s="189"/>
      <c r="J1331" s="1"/>
    </row>
    <row r="1332" spans="1:10" ht="15.75" customHeight="1" x14ac:dyDescent="0.3">
      <c r="A1332" s="129"/>
      <c r="B1332" s="1"/>
      <c r="C1332" s="195"/>
      <c r="D1332" s="1"/>
      <c r="E1332" s="1"/>
      <c r="F1332" s="130"/>
      <c r="G1332" s="187"/>
      <c r="H1332" s="187"/>
      <c r="I1332" s="189"/>
      <c r="J1332" s="1"/>
    </row>
    <row r="1333" spans="1:10" ht="15.75" customHeight="1" x14ac:dyDescent="0.3">
      <c r="A1333" s="129"/>
      <c r="B1333" s="1"/>
      <c r="C1333" s="195"/>
      <c r="D1333" s="1"/>
      <c r="E1333" s="1"/>
      <c r="F1333" s="130"/>
      <c r="G1333" s="187"/>
      <c r="H1333" s="187"/>
      <c r="I1333" s="189"/>
      <c r="J1333" s="1"/>
    </row>
    <row r="1334" spans="1:10" ht="15.75" customHeight="1" x14ac:dyDescent="0.3">
      <c r="A1334" s="129"/>
      <c r="B1334" s="1"/>
      <c r="C1334" s="195"/>
      <c r="D1334" s="1"/>
      <c r="E1334" s="1"/>
      <c r="F1334" s="130"/>
      <c r="G1334" s="187"/>
      <c r="H1334" s="187"/>
      <c r="I1334" s="189"/>
      <c r="J1334" s="1"/>
    </row>
    <row r="1335" spans="1:10" ht="15.75" customHeight="1" x14ac:dyDescent="0.3">
      <c r="A1335" s="129"/>
      <c r="B1335" s="1"/>
      <c r="C1335" s="195"/>
      <c r="D1335" s="1"/>
      <c r="E1335" s="1"/>
      <c r="F1335" s="130"/>
      <c r="G1335" s="187"/>
      <c r="H1335" s="187"/>
      <c r="I1335" s="189"/>
      <c r="J1335" s="1"/>
    </row>
    <row r="1336" spans="1:10" ht="15.75" customHeight="1" x14ac:dyDescent="0.3">
      <c r="A1336" s="129"/>
      <c r="B1336" s="1"/>
      <c r="C1336" s="195"/>
      <c r="D1336" s="1"/>
      <c r="E1336" s="1"/>
      <c r="F1336" s="130"/>
      <c r="G1336" s="187"/>
      <c r="H1336" s="187"/>
      <c r="I1336" s="189"/>
      <c r="J1336" s="1"/>
    </row>
    <row r="1337" spans="1:10" ht="15.75" customHeight="1" x14ac:dyDescent="0.3">
      <c r="A1337" s="129"/>
      <c r="B1337" s="1"/>
      <c r="C1337" s="195"/>
      <c r="D1337" s="1"/>
      <c r="E1337" s="1"/>
      <c r="F1337" s="130"/>
      <c r="G1337" s="187"/>
      <c r="H1337" s="187"/>
      <c r="I1337" s="189"/>
      <c r="J1337" s="1"/>
    </row>
    <row r="1338" spans="1:10" ht="15.75" customHeight="1" x14ac:dyDescent="0.3">
      <c r="A1338" s="129"/>
      <c r="B1338" s="1"/>
      <c r="C1338" s="195"/>
      <c r="D1338" s="1"/>
      <c r="E1338" s="1"/>
      <c r="F1338" s="130"/>
      <c r="G1338" s="187"/>
      <c r="H1338" s="187"/>
      <c r="I1338" s="189"/>
      <c r="J1338" s="1"/>
    </row>
    <row r="1339" spans="1:10" ht="15.75" customHeight="1" x14ac:dyDescent="0.3">
      <c r="A1339" s="129"/>
      <c r="B1339" s="1"/>
      <c r="C1339" s="195"/>
      <c r="D1339" s="1"/>
      <c r="E1339" s="1"/>
      <c r="F1339" s="130"/>
      <c r="G1339" s="187"/>
      <c r="H1339" s="187"/>
      <c r="I1339" s="189"/>
      <c r="J1339" s="1"/>
    </row>
    <row r="1340" spans="1:10" ht="15.75" customHeight="1" x14ac:dyDescent="0.3">
      <c r="A1340" s="129"/>
      <c r="B1340" s="1"/>
      <c r="C1340" s="195"/>
      <c r="D1340" s="1"/>
      <c r="E1340" s="1"/>
      <c r="F1340" s="130"/>
      <c r="G1340" s="187"/>
      <c r="H1340" s="187"/>
      <c r="I1340" s="189"/>
      <c r="J1340" s="1"/>
    </row>
    <row r="1341" spans="1:10" ht="15.75" customHeight="1" x14ac:dyDescent="0.3">
      <c r="A1341" s="129"/>
      <c r="B1341" s="1"/>
      <c r="C1341" s="195"/>
      <c r="D1341" s="1"/>
      <c r="E1341" s="1"/>
      <c r="F1341" s="130"/>
      <c r="G1341" s="187"/>
      <c r="H1341" s="187"/>
      <c r="I1341" s="189"/>
      <c r="J1341" s="1"/>
    </row>
    <row r="1342" spans="1:10" ht="15.75" customHeight="1" x14ac:dyDescent="0.3">
      <c r="A1342" s="129"/>
      <c r="B1342" s="1"/>
      <c r="C1342" s="195"/>
      <c r="D1342" s="1"/>
      <c r="E1342" s="1"/>
      <c r="F1342" s="130"/>
      <c r="G1342" s="187"/>
      <c r="H1342" s="187"/>
      <c r="I1342" s="189"/>
      <c r="J1342" s="1"/>
    </row>
    <row r="1343" spans="1:10" ht="15.75" customHeight="1" x14ac:dyDescent="0.3">
      <c r="A1343" s="129"/>
      <c r="B1343" s="1"/>
      <c r="C1343" s="195"/>
      <c r="D1343" s="1"/>
      <c r="E1343" s="1"/>
      <c r="F1343" s="130"/>
      <c r="G1343" s="187"/>
      <c r="H1343" s="187"/>
      <c r="I1343" s="189"/>
      <c r="J1343" s="1"/>
    </row>
    <row r="1344" spans="1:10" ht="15.75" customHeight="1" x14ac:dyDescent="0.3">
      <c r="A1344" s="129"/>
      <c r="B1344" s="1"/>
      <c r="C1344" s="195"/>
      <c r="D1344" s="1"/>
      <c r="E1344" s="1"/>
      <c r="F1344" s="130"/>
      <c r="G1344" s="187"/>
      <c r="H1344" s="187"/>
      <c r="I1344" s="189"/>
      <c r="J1344" s="1"/>
    </row>
    <row r="1345" spans="1:10" ht="15.75" customHeight="1" x14ac:dyDescent="0.3">
      <c r="A1345" s="129"/>
      <c r="B1345" s="1"/>
      <c r="C1345" s="195"/>
      <c r="D1345" s="1"/>
      <c r="E1345" s="1"/>
      <c r="F1345" s="130"/>
      <c r="G1345" s="187"/>
      <c r="H1345" s="187"/>
      <c r="I1345" s="189"/>
      <c r="J1345" s="1"/>
    </row>
    <row r="1346" spans="1:10" ht="15.75" customHeight="1" x14ac:dyDescent="0.3">
      <c r="A1346" s="129"/>
      <c r="B1346" s="1"/>
      <c r="C1346" s="195"/>
      <c r="D1346" s="1"/>
      <c r="E1346" s="1"/>
      <c r="F1346" s="130"/>
      <c r="G1346" s="187"/>
      <c r="H1346" s="187"/>
      <c r="I1346" s="189"/>
      <c r="J1346" s="1"/>
    </row>
    <row r="1347" spans="1:10" ht="15.75" customHeight="1" x14ac:dyDescent="0.3">
      <c r="A1347" s="129"/>
      <c r="B1347" s="1"/>
      <c r="C1347" s="195"/>
      <c r="D1347" s="1"/>
      <c r="E1347" s="1"/>
      <c r="F1347" s="130"/>
      <c r="G1347" s="187"/>
      <c r="H1347" s="187"/>
      <c r="I1347" s="189"/>
      <c r="J1347" s="1"/>
    </row>
    <row r="1348" spans="1:10" ht="15.75" customHeight="1" x14ac:dyDescent="0.3">
      <c r="A1348" s="129"/>
      <c r="B1348" s="1"/>
      <c r="C1348" s="195"/>
      <c r="D1348" s="1"/>
      <c r="E1348" s="1"/>
      <c r="F1348" s="130"/>
      <c r="G1348" s="187"/>
      <c r="H1348" s="187"/>
      <c r="I1348" s="189"/>
      <c r="J1348" s="1"/>
    </row>
    <row r="1349" spans="1:10" ht="15.75" customHeight="1" x14ac:dyDescent="0.3">
      <c r="A1349" s="129"/>
      <c r="B1349" s="1"/>
      <c r="C1349" s="195"/>
      <c r="D1349" s="1"/>
      <c r="E1349" s="1"/>
      <c r="F1349" s="130"/>
      <c r="G1349" s="187"/>
      <c r="H1349" s="187"/>
      <c r="I1349" s="189"/>
      <c r="J1349" s="1"/>
    </row>
    <row r="1350" spans="1:10" ht="15.75" customHeight="1" x14ac:dyDescent="0.3">
      <c r="A1350" s="129"/>
      <c r="B1350" s="1"/>
      <c r="C1350" s="195"/>
      <c r="D1350" s="1"/>
      <c r="E1350" s="1"/>
      <c r="F1350" s="130"/>
      <c r="G1350" s="187"/>
      <c r="H1350" s="187"/>
      <c r="I1350" s="189"/>
      <c r="J1350" s="1"/>
    </row>
    <row r="1351" spans="1:10" ht="15.75" customHeight="1" x14ac:dyDescent="0.3">
      <c r="A1351" s="129"/>
      <c r="B1351" s="1"/>
      <c r="C1351" s="195"/>
      <c r="D1351" s="1"/>
      <c r="E1351" s="1"/>
      <c r="F1351" s="130"/>
      <c r="G1351" s="187"/>
      <c r="H1351" s="187"/>
      <c r="I1351" s="189"/>
      <c r="J1351" s="1"/>
    </row>
    <row r="1352" spans="1:10" ht="15.75" customHeight="1" x14ac:dyDescent="0.3">
      <c r="A1352" s="129"/>
      <c r="B1352" s="1"/>
      <c r="C1352" s="195"/>
      <c r="D1352" s="1"/>
      <c r="E1352" s="1"/>
      <c r="F1352" s="130"/>
      <c r="G1352" s="187"/>
      <c r="H1352" s="187"/>
      <c r="I1352" s="189"/>
      <c r="J1352" s="1"/>
    </row>
    <row r="1353" spans="1:10" ht="15.75" customHeight="1" x14ac:dyDescent="0.3">
      <c r="A1353" s="129"/>
      <c r="B1353" s="1"/>
      <c r="C1353" s="195"/>
      <c r="D1353" s="1"/>
      <c r="E1353" s="1"/>
      <c r="F1353" s="130"/>
      <c r="G1353" s="187"/>
      <c r="H1353" s="187"/>
      <c r="I1353" s="189"/>
      <c r="J1353" s="1"/>
    </row>
    <row r="1354" spans="1:10" ht="15.75" customHeight="1" x14ac:dyDescent="0.3">
      <c r="A1354" s="129"/>
      <c r="B1354" s="1"/>
      <c r="C1354" s="195"/>
      <c r="D1354" s="1"/>
      <c r="E1354" s="1"/>
      <c r="F1354" s="130"/>
      <c r="G1354" s="187"/>
      <c r="H1354" s="187"/>
      <c r="I1354" s="189"/>
      <c r="J1354" s="1"/>
    </row>
    <row r="1355" spans="1:10" ht="15.75" customHeight="1" x14ac:dyDescent="0.3">
      <c r="A1355" s="129"/>
      <c r="B1355" s="1"/>
      <c r="C1355" s="195"/>
      <c r="D1355" s="1"/>
      <c r="E1355" s="1"/>
      <c r="F1355" s="130"/>
      <c r="G1355" s="187"/>
      <c r="H1355" s="187"/>
      <c r="I1355" s="189"/>
      <c r="J1355" s="1"/>
    </row>
    <row r="1356" spans="1:10" ht="15.75" customHeight="1" x14ac:dyDescent="0.3">
      <c r="A1356" s="129"/>
      <c r="B1356" s="1"/>
      <c r="C1356" s="195"/>
      <c r="D1356" s="1"/>
      <c r="E1356" s="1"/>
      <c r="F1356" s="130"/>
      <c r="G1356" s="187"/>
      <c r="H1356" s="187"/>
      <c r="I1356" s="189"/>
      <c r="J1356" s="1"/>
    </row>
    <row r="1357" spans="1:10" ht="15.75" customHeight="1" x14ac:dyDescent="0.3">
      <c r="A1357" s="129"/>
      <c r="B1357" s="1"/>
      <c r="C1357" s="195"/>
      <c r="D1357" s="1"/>
      <c r="E1357" s="1"/>
      <c r="F1357" s="130"/>
      <c r="G1357" s="187"/>
      <c r="H1357" s="187"/>
      <c r="I1357" s="189"/>
      <c r="J1357" s="1"/>
    </row>
    <row r="1358" spans="1:10" ht="15.75" customHeight="1" x14ac:dyDescent="0.3">
      <c r="A1358" s="129"/>
      <c r="B1358" s="1"/>
      <c r="C1358" s="195"/>
      <c r="D1358" s="1"/>
      <c r="E1358" s="1"/>
      <c r="F1358" s="130"/>
      <c r="G1358" s="187"/>
      <c r="H1358" s="187"/>
      <c r="I1358" s="189"/>
      <c r="J1358" s="1"/>
    </row>
    <row r="1359" spans="1:10" ht="15.75" customHeight="1" x14ac:dyDescent="0.3">
      <c r="A1359" s="129"/>
      <c r="B1359" s="1"/>
      <c r="C1359" s="195"/>
      <c r="D1359" s="1"/>
      <c r="E1359" s="1"/>
      <c r="F1359" s="130"/>
      <c r="G1359" s="187"/>
      <c r="H1359" s="187"/>
      <c r="I1359" s="189"/>
      <c r="J1359" s="1"/>
    </row>
    <row r="1360" spans="1:10" ht="15.75" customHeight="1" x14ac:dyDescent="0.3">
      <c r="A1360" s="129"/>
      <c r="B1360" s="1"/>
      <c r="C1360" s="195"/>
      <c r="D1360" s="1"/>
      <c r="E1360" s="1"/>
      <c r="F1360" s="130"/>
      <c r="G1360" s="187"/>
      <c r="H1360" s="187"/>
      <c r="I1360" s="189"/>
      <c r="J1360" s="1"/>
    </row>
    <row r="1361" spans="1:10" ht="15.75" customHeight="1" x14ac:dyDescent="0.3">
      <c r="A1361" s="129"/>
      <c r="B1361" s="1"/>
      <c r="C1361" s="195"/>
      <c r="D1361" s="1"/>
      <c r="E1361" s="1"/>
      <c r="F1361" s="130"/>
      <c r="G1361" s="187"/>
      <c r="H1361" s="187"/>
      <c r="I1361" s="189"/>
      <c r="J1361" s="1"/>
    </row>
    <row r="1362" spans="1:10" ht="15.75" customHeight="1" x14ac:dyDescent="0.3">
      <c r="A1362" s="129"/>
      <c r="B1362" s="1"/>
      <c r="C1362" s="195"/>
      <c r="D1362" s="1"/>
      <c r="E1362" s="1"/>
      <c r="F1362" s="130"/>
      <c r="G1362" s="187"/>
      <c r="H1362" s="187"/>
      <c r="I1362" s="189"/>
      <c r="J1362" s="1"/>
    </row>
    <row r="1363" spans="1:10" ht="15.75" customHeight="1" x14ac:dyDescent="0.3">
      <c r="A1363" s="129"/>
      <c r="B1363" s="1"/>
      <c r="C1363" s="195"/>
      <c r="D1363" s="1"/>
      <c r="E1363" s="1"/>
      <c r="F1363" s="130"/>
      <c r="G1363" s="187"/>
      <c r="H1363" s="187"/>
      <c r="I1363" s="189"/>
      <c r="J1363" s="1"/>
    </row>
    <row r="1364" spans="1:10" ht="15.75" customHeight="1" x14ac:dyDescent="0.3">
      <c r="A1364" s="129"/>
      <c r="B1364" s="1"/>
      <c r="C1364" s="195"/>
      <c r="D1364" s="1"/>
      <c r="E1364" s="1"/>
      <c r="F1364" s="130"/>
      <c r="G1364" s="187"/>
      <c r="H1364" s="187"/>
      <c r="I1364" s="189"/>
      <c r="J1364" s="1"/>
    </row>
    <row r="1365" spans="1:10" ht="15.75" customHeight="1" x14ac:dyDescent="0.3">
      <c r="A1365" s="129"/>
      <c r="B1365" s="1"/>
      <c r="C1365" s="195"/>
      <c r="D1365" s="1"/>
      <c r="E1365" s="1"/>
      <c r="F1365" s="130"/>
      <c r="G1365" s="187"/>
      <c r="H1365" s="187"/>
      <c r="I1365" s="189"/>
      <c r="J1365" s="1"/>
    </row>
    <row r="1366" spans="1:10" ht="15.75" customHeight="1" x14ac:dyDescent="0.3">
      <c r="A1366" s="129"/>
      <c r="B1366" s="1"/>
      <c r="C1366" s="195"/>
      <c r="D1366" s="1"/>
      <c r="E1366" s="1"/>
      <c r="F1366" s="130"/>
      <c r="G1366" s="187"/>
      <c r="H1366" s="187"/>
      <c r="I1366" s="189"/>
      <c r="J1366" s="1"/>
    </row>
    <row r="1367" spans="1:10" ht="15.75" customHeight="1" x14ac:dyDescent="0.3">
      <c r="A1367" s="129"/>
      <c r="B1367" s="1"/>
      <c r="C1367" s="195"/>
      <c r="D1367" s="1"/>
      <c r="E1367" s="1"/>
      <c r="F1367" s="130"/>
      <c r="G1367" s="187"/>
      <c r="H1367" s="187"/>
      <c r="I1367" s="189"/>
      <c r="J1367" s="1"/>
    </row>
    <row r="1368" spans="1:10" ht="15.75" customHeight="1" x14ac:dyDescent="0.3">
      <c r="A1368" s="129"/>
      <c r="B1368" s="1"/>
      <c r="C1368" s="195"/>
      <c r="D1368" s="1"/>
      <c r="E1368" s="1"/>
      <c r="F1368" s="130"/>
      <c r="G1368" s="187"/>
      <c r="H1368" s="187"/>
      <c r="I1368" s="189"/>
      <c r="J1368" s="1"/>
    </row>
    <row r="1369" spans="1:10" ht="15.75" customHeight="1" x14ac:dyDescent="0.3">
      <c r="A1369" s="129"/>
      <c r="B1369" s="1"/>
      <c r="C1369" s="195"/>
      <c r="D1369" s="1"/>
      <c r="E1369" s="1"/>
      <c r="F1369" s="130"/>
      <c r="G1369" s="187"/>
      <c r="H1369" s="187"/>
      <c r="I1369" s="189"/>
      <c r="J1369" s="1"/>
    </row>
    <row r="1370" spans="1:10" ht="15.75" customHeight="1" x14ac:dyDescent="0.3">
      <c r="A1370" s="129"/>
      <c r="B1370" s="1"/>
      <c r="C1370" s="195"/>
      <c r="D1370" s="1"/>
      <c r="E1370" s="1"/>
      <c r="F1370" s="130"/>
      <c r="G1370" s="187"/>
      <c r="H1370" s="187"/>
      <c r="I1370" s="189"/>
      <c r="J1370" s="1"/>
    </row>
    <row r="1371" spans="1:10" ht="15.75" customHeight="1" x14ac:dyDescent="0.3">
      <c r="A1371" s="129"/>
      <c r="B1371" s="1"/>
      <c r="C1371" s="195"/>
      <c r="D1371" s="1"/>
      <c r="E1371" s="1"/>
      <c r="F1371" s="130"/>
      <c r="G1371" s="187"/>
      <c r="H1371" s="187"/>
      <c r="I1371" s="189"/>
      <c r="J1371" s="1"/>
    </row>
    <row r="1372" spans="1:10" ht="15.75" customHeight="1" x14ac:dyDescent="0.3">
      <c r="A1372" s="129"/>
      <c r="B1372" s="1"/>
      <c r="C1372" s="195"/>
      <c r="D1372" s="1"/>
      <c r="E1372" s="1"/>
      <c r="F1372" s="130"/>
      <c r="G1372" s="187"/>
      <c r="H1372" s="187"/>
      <c r="I1372" s="189"/>
      <c r="J1372" s="1"/>
    </row>
    <row r="1373" spans="1:10" ht="15.75" customHeight="1" x14ac:dyDescent="0.3">
      <c r="A1373" s="129"/>
      <c r="B1373" s="1"/>
      <c r="C1373" s="195"/>
      <c r="D1373" s="1"/>
      <c r="E1373" s="1"/>
      <c r="F1373" s="130"/>
      <c r="G1373" s="187"/>
      <c r="H1373" s="187"/>
      <c r="I1373" s="189"/>
      <c r="J1373" s="1"/>
    </row>
    <row r="1374" spans="1:10" ht="15.75" customHeight="1" x14ac:dyDescent="0.3">
      <c r="A1374" s="129"/>
      <c r="B1374" s="1"/>
      <c r="C1374" s="195"/>
      <c r="D1374" s="1"/>
      <c r="E1374" s="1"/>
      <c r="F1374" s="130"/>
      <c r="G1374" s="187"/>
      <c r="H1374" s="187"/>
      <c r="I1374" s="189"/>
      <c r="J1374" s="1"/>
    </row>
    <row r="1375" spans="1:10" ht="15.75" customHeight="1" x14ac:dyDescent="0.3">
      <c r="A1375" s="129"/>
      <c r="B1375" s="1"/>
      <c r="C1375" s="195"/>
      <c r="D1375" s="1"/>
      <c r="E1375" s="1"/>
      <c r="F1375" s="130"/>
      <c r="G1375" s="187"/>
      <c r="H1375" s="187"/>
      <c r="I1375" s="189"/>
      <c r="J1375" s="1"/>
    </row>
    <row r="1376" spans="1:10" ht="15.75" customHeight="1" x14ac:dyDescent="0.3">
      <c r="A1376" s="129"/>
      <c r="B1376" s="1"/>
      <c r="C1376" s="195"/>
      <c r="D1376" s="1"/>
      <c r="E1376" s="1"/>
      <c r="F1376" s="130"/>
      <c r="G1376" s="187"/>
      <c r="H1376" s="187"/>
      <c r="I1376" s="189"/>
      <c r="J1376" s="1"/>
    </row>
    <row r="1377" spans="1:10" ht="15.75" customHeight="1" x14ac:dyDescent="0.3">
      <c r="A1377" s="129"/>
      <c r="B1377" s="1"/>
      <c r="C1377" s="195"/>
      <c r="D1377" s="1"/>
      <c r="E1377" s="1"/>
      <c r="F1377" s="130"/>
      <c r="G1377" s="187"/>
      <c r="H1377" s="187"/>
      <c r="I1377" s="189"/>
      <c r="J1377" s="1"/>
    </row>
    <row r="1378" spans="1:10" ht="15.75" customHeight="1" x14ac:dyDescent="0.3">
      <c r="A1378" s="129"/>
      <c r="B1378" s="1"/>
      <c r="C1378" s="195"/>
      <c r="D1378" s="1"/>
      <c r="E1378" s="1"/>
      <c r="F1378" s="130"/>
      <c r="G1378" s="187"/>
      <c r="H1378" s="187"/>
      <c r="I1378" s="189"/>
      <c r="J1378" s="1"/>
    </row>
    <row r="1379" spans="1:10" ht="15.75" customHeight="1" x14ac:dyDescent="0.3">
      <c r="A1379" s="129"/>
      <c r="B1379" s="1"/>
      <c r="C1379" s="195"/>
      <c r="D1379" s="1"/>
      <c r="E1379" s="1"/>
      <c r="F1379" s="130"/>
      <c r="G1379" s="187"/>
      <c r="H1379" s="187"/>
      <c r="I1379" s="189"/>
      <c r="J1379" s="1"/>
    </row>
    <row r="1380" spans="1:10" ht="15.75" customHeight="1" x14ac:dyDescent="0.3">
      <c r="A1380" s="129"/>
      <c r="B1380" s="1"/>
      <c r="C1380" s="195"/>
      <c r="D1380" s="1"/>
      <c r="E1380" s="1"/>
      <c r="F1380" s="130"/>
      <c r="G1380" s="187"/>
      <c r="H1380" s="187"/>
      <c r="I1380" s="189"/>
      <c r="J1380" s="1"/>
    </row>
    <row r="1381" spans="1:10" ht="15.75" customHeight="1" x14ac:dyDescent="0.3">
      <c r="A1381" s="129"/>
      <c r="B1381" s="1"/>
      <c r="C1381" s="195"/>
      <c r="D1381" s="1"/>
      <c r="E1381" s="1"/>
      <c r="F1381" s="130"/>
      <c r="G1381" s="187"/>
      <c r="H1381" s="187"/>
      <c r="I1381" s="189"/>
      <c r="J1381" s="1"/>
    </row>
    <row r="1382" spans="1:10" ht="15.75" customHeight="1" x14ac:dyDescent="0.3">
      <c r="A1382" s="129"/>
      <c r="B1382" s="1"/>
      <c r="C1382" s="195"/>
      <c r="D1382" s="1"/>
      <c r="E1382" s="1"/>
      <c r="F1382" s="130"/>
      <c r="G1382" s="187"/>
      <c r="H1382" s="187"/>
      <c r="I1382" s="189"/>
      <c r="J1382" s="1"/>
    </row>
    <row r="1383" spans="1:10" ht="15.75" customHeight="1" x14ac:dyDescent="0.3">
      <c r="A1383" s="129"/>
      <c r="B1383" s="1"/>
      <c r="C1383" s="195"/>
      <c r="D1383" s="1"/>
      <c r="E1383" s="1"/>
      <c r="F1383" s="130"/>
      <c r="G1383" s="187"/>
      <c r="H1383" s="187"/>
      <c r="I1383" s="189"/>
      <c r="J1383" s="1"/>
    </row>
    <row r="1384" spans="1:10" ht="15.75" customHeight="1" x14ac:dyDescent="0.3">
      <c r="A1384" s="129"/>
      <c r="B1384" s="1"/>
      <c r="C1384" s="195"/>
      <c r="D1384" s="1"/>
      <c r="E1384" s="1"/>
      <c r="F1384" s="130"/>
      <c r="G1384" s="187"/>
      <c r="H1384" s="187"/>
      <c r="I1384" s="189"/>
      <c r="J1384" s="1"/>
    </row>
    <row r="1385" spans="1:10" ht="15.75" customHeight="1" x14ac:dyDescent="0.3">
      <c r="A1385" s="129"/>
      <c r="B1385" s="1"/>
      <c r="C1385" s="195"/>
      <c r="D1385" s="1"/>
      <c r="E1385" s="1"/>
      <c r="F1385" s="130"/>
      <c r="G1385" s="187"/>
      <c r="H1385" s="187"/>
      <c r="I1385" s="189"/>
      <c r="J1385" s="1"/>
    </row>
    <row r="1386" spans="1:10" ht="15.75" customHeight="1" x14ac:dyDescent="0.3">
      <c r="A1386" s="129"/>
      <c r="B1386" s="1"/>
      <c r="C1386" s="195"/>
      <c r="D1386" s="1"/>
      <c r="E1386" s="1"/>
      <c r="F1386" s="130"/>
      <c r="G1386" s="187"/>
      <c r="H1386" s="187"/>
      <c r="I1386" s="189"/>
      <c r="J1386" s="1"/>
    </row>
    <row r="1387" spans="1:10" ht="15.75" customHeight="1" x14ac:dyDescent="0.3">
      <c r="A1387" s="129"/>
      <c r="B1387" s="1"/>
      <c r="C1387" s="195"/>
      <c r="D1387" s="1"/>
      <c r="E1387" s="1"/>
      <c r="F1387" s="130"/>
      <c r="G1387" s="187"/>
      <c r="H1387" s="187"/>
      <c r="I1387" s="189"/>
      <c r="J1387" s="1"/>
    </row>
    <row r="1388" spans="1:10" ht="15.75" customHeight="1" x14ac:dyDescent="0.3">
      <c r="A1388" s="129"/>
      <c r="B1388" s="1"/>
      <c r="C1388" s="195"/>
      <c r="D1388" s="1"/>
      <c r="E1388" s="1"/>
      <c r="F1388" s="130"/>
      <c r="G1388" s="187"/>
      <c r="H1388" s="187"/>
      <c r="I1388" s="189"/>
      <c r="J1388" s="1"/>
    </row>
    <row r="1389" spans="1:10" ht="15.75" customHeight="1" x14ac:dyDescent="0.3">
      <c r="A1389" s="129"/>
      <c r="B1389" s="1"/>
      <c r="C1389" s="195"/>
      <c r="D1389" s="1"/>
      <c r="E1389" s="1"/>
      <c r="F1389" s="130"/>
      <c r="G1389" s="187"/>
      <c r="H1389" s="187"/>
      <c r="I1389" s="189"/>
      <c r="J1389" s="1"/>
    </row>
    <row r="1390" spans="1:10" ht="15.75" customHeight="1" x14ac:dyDescent="0.3">
      <c r="A1390" s="129"/>
      <c r="B1390" s="1"/>
      <c r="C1390" s="195"/>
      <c r="D1390" s="1"/>
      <c r="E1390" s="1"/>
      <c r="F1390" s="130"/>
      <c r="G1390" s="187"/>
      <c r="H1390" s="187"/>
      <c r="I1390" s="189"/>
      <c r="J1390" s="1"/>
    </row>
    <row r="1391" spans="1:10" ht="15.75" customHeight="1" x14ac:dyDescent="0.3">
      <c r="A1391" s="129"/>
      <c r="B1391" s="1"/>
      <c r="C1391" s="195"/>
      <c r="D1391" s="1"/>
      <c r="E1391" s="1"/>
      <c r="F1391" s="130"/>
      <c r="G1391" s="187"/>
      <c r="H1391" s="187"/>
      <c r="I1391" s="189"/>
      <c r="J1391" s="1"/>
    </row>
    <row r="1392" spans="1:10" ht="15.75" customHeight="1" x14ac:dyDescent="0.3">
      <c r="A1392" s="129"/>
      <c r="B1392" s="1"/>
      <c r="C1392" s="195"/>
      <c r="D1392" s="1"/>
      <c r="E1392" s="1"/>
      <c r="F1392" s="130"/>
      <c r="G1392" s="187"/>
      <c r="H1392" s="187"/>
      <c r="I1392" s="189"/>
      <c r="J1392" s="1"/>
    </row>
    <row r="1393" spans="1:10" ht="15.75" customHeight="1" x14ac:dyDescent="0.3">
      <c r="A1393" s="129"/>
      <c r="B1393" s="1"/>
      <c r="C1393" s="195"/>
      <c r="D1393" s="1"/>
      <c r="E1393" s="1"/>
      <c r="F1393" s="130"/>
      <c r="G1393" s="187"/>
      <c r="H1393" s="187"/>
      <c r="I1393" s="189"/>
      <c r="J1393" s="1"/>
    </row>
    <row r="1394" spans="1:10" ht="15.75" customHeight="1" x14ac:dyDescent="0.3">
      <c r="A1394" s="129"/>
      <c r="B1394" s="1"/>
      <c r="C1394" s="195"/>
      <c r="D1394" s="1"/>
      <c r="E1394" s="1"/>
      <c r="F1394" s="130"/>
      <c r="G1394" s="187"/>
      <c r="H1394" s="187"/>
      <c r="I1394" s="189"/>
      <c r="J1394" s="1"/>
    </row>
    <row r="1395" spans="1:10" ht="15.75" customHeight="1" x14ac:dyDescent="0.3">
      <c r="A1395" s="129"/>
      <c r="B1395" s="1"/>
      <c r="C1395" s="195"/>
      <c r="D1395" s="1"/>
      <c r="E1395" s="1"/>
      <c r="F1395" s="130"/>
      <c r="G1395" s="187"/>
      <c r="H1395" s="187"/>
      <c r="I1395" s="189"/>
      <c r="J1395" s="1"/>
    </row>
    <row r="1396" spans="1:10" ht="15.75" customHeight="1" x14ac:dyDescent="0.3">
      <c r="A1396" s="129"/>
      <c r="B1396" s="1"/>
      <c r="C1396" s="195"/>
      <c r="D1396" s="1"/>
      <c r="E1396" s="1"/>
      <c r="F1396" s="130"/>
      <c r="G1396" s="187"/>
      <c r="H1396" s="187"/>
      <c r="I1396" s="189"/>
      <c r="J1396" s="1"/>
    </row>
    <row r="1397" spans="1:10" ht="15.75" customHeight="1" x14ac:dyDescent="0.3">
      <c r="A1397" s="129"/>
      <c r="B1397" s="1"/>
      <c r="C1397" s="195"/>
      <c r="D1397" s="1"/>
      <c r="E1397" s="1"/>
      <c r="F1397" s="130"/>
      <c r="G1397" s="187"/>
      <c r="H1397" s="187"/>
      <c r="I1397" s="189"/>
      <c r="J1397" s="1"/>
    </row>
    <row r="1398" spans="1:10" ht="15.75" customHeight="1" x14ac:dyDescent="0.3">
      <c r="A1398" s="129"/>
      <c r="B1398" s="1"/>
      <c r="C1398" s="195"/>
      <c r="D1398" s="1"/>
      <c r="E1398" s="1"/>
      <c r="F1398" s="130"/>
      <c r="G1398" s="187"/>
      <c r="H1398" s="187"/>
      <c r="I1398" s="189"/>
      <c r="J1398" s="1"/>
    </row>
    <row r="1399" spans="1:10" ht="15.75" customHeight="1" x14ac:dyDescent="0.3">
      <c r="A1399" s="129"/>
      <c r="B1399" s="1"/>
      <c r="C1399" s="195"/>
      <c r="D1399" s="1"/>
      <c r="E1399" s="1"/>
      <c r="F1399" s="130"/>
      <c r="G1399" s="187"/>
      <c r="H1399" s="187"/>
      <c r="I1399" s="189"/>
      <c r="J1399" s="1"/>
    </row>
    <row r="1400" spans="1:10" ht="15.75" customHeight="1" x14ac:dyDescent="0.3">
      <c r="A1400" s="129"/>
      <c r="B1400" s="1"/>
      <c r="C1400" s="195"/>
      <c r="D1400" s="1"/>
      <c r="E1400" s="1"/>
      <c r="F1400" s="130"/>
      <c r="G1400" s="187"/>
      <c r="H1400" s="187"/>
      <c r="I1400" s="189"/>
      <c r="J1400" s="1"/>
    </row>
    <row r="1401" spans="1:10" ht="15.75" customHeight="1" x14ac:dyDescent="0.3">
      <c r="A1401" s="129"/>
      <c r="B1401" s="1"/>
      <c r="C1401" s="195"/>
      <c r="D1401" s="1"/>
      <c r="E1401" s="1"/>
      <c r="F1401" s="130"/>
      <c r="G1401" s="187"/>
      <c r="H1401" s="187"/>
      <c r="I1401" s="189"/>
      <c r="J1401" s="1"/>
    </row>
    <row r="1402" spans="1:10" ht="15.75" customHeight="1" x14ac:dyDescent="0.3">
      <c r="A1402" s="129"/>
      <c r="B1402" s="1"/>
      <c r="C1402" s="195"/>
      <c r="D1402" s="1"/>
      <c r="E1402" s="1"/>
      <c r="F1402" s="130"/>
      <c r="G1402" s="187"/>
      <c r="H1402" s="187"/>
      <c r="I1402" s="189"/>
      <c r="J1402" s="1"/>
    </row>
    <row r="1403" spans="1:10" ht="15.75" customHeight="1" x14ac:dyDescent="0.3">
      <c r="A1403" s="129"/>
      <c r="B1403" s="1"/>
      <c r="C1403" s="195"/>
      <c r="D1403" s="1"/>
      <c r="E1403" s="1"/>
      <c r="F1403" s="130"/>
      <c r="G1403" s="187"/>
      <c r="H1403" s="187"/>
      <c r="I1403" s="189"/>
      <c r="J1403" s="1"/>
    </row>
    <row r="1404" spans="1:10" ht="15.75" customHeight="1" x14ac:dyDescent="0.3">
      <c r="A1404" s="129"/>
      <c r="B1404" s="1"/>
      <c r="C1404" s="195"/>
      <c r="D1404" s="1"/>
      <c r="E1404" s="1"/>
      <c r="F1404" s="130"/>
      <c r="G1404" s="187"/>
      <c r="H1404" s="187"/>
      <c r="I1404" s="189"/>
      <c r="J1404" s="1"/>
    </row>
    <row r="1405" spans="1:10" ht="15.75" customHeight="1" x14ac:dyDescent="0.3">
      <c r="A1405" s="129"/>
      <c r="B1405" s="1"/>
      <c r="C1405" s="195"/>
      <c r="D1405" s="1"/>
      <c r="E1405" s="1"/>
      <c r="F1405" s="130"/>
      <c r="G1405" s="187"/>
      <c r="H1405" s="187"/>
      <c r="I1405" s="189"/>
      <c r="J1405" s="1"/>
    </row>
    <row r="1406" spans="1:10" ht="15.75" customHeight="1" x14ac:dyDescent="0.3">
      <c r="A1406" s="129"/>
      <c r="B1406" s="1"/>
      <c r="C1406" s="195"/>
      <c r="D1406" s="1"/>
      <c r="E1406" s="1"/>
      <c r="F1406" s="130"/>
      <c r="G1406" s="187"/>
      <c r="H1406" s="187"/>
      <c r="I1406" s="189"/>
      <c r="J1406" s="1"/>
    </row>
    <row r="1407" spans="1:10" ht="15.75" customHeight="1" x14ac:dyDescent="0.3">
      <c r="A1407" s="129"/>
      <c r="B1407" s="1"/>
      <c r="C1407" s="195"/>
      <c r="D1407" s="1"/>
      <c r="E1407" s="1"/>
      <c r="F1407" s="130"/>
      <c r="G1407" s="187"/>
      <c r="H1407" s="187"/>
      <c r="I1407" s="189"/>
      <c r="J1407" s="1"/>
    </row>
    <row r="1408" spans="1:10" ht="15.75" customHeight="1" x14ac:dyDescent="0.3">
      <c r="A1408" s="129"/>
      <c r="B1408" s="1"/>
      <c r="C1408" s="195"/>
      <c r="D1408" s="1"/>
      <c r="E1408" s="1"/>
      <c r="F1408" s="130"/>
      <c r="G1408" s="187"/>
      <c r="H1408" s="187"/>
      <c r="I1408" s="189"/>
      <c r="J1408" s="1"/>
    </row>
    <row r="1409" spans="1:10" ht="15.75" customHeight="1" x14ac:dyDescent="0.3">
      <c r="A1409" s="129"/>
      <c r="B1409" s="1"/>
      <c r="C1409" s="195"/>
      <c r="D1409" s="1"/>
      <c r="E1409" s="1"/>
      <c r="F1409" s="130"/>
      <c r="G1409" s="187"/>
      <c r="H1409" s="187"/>
      <c r="I1409" s="189"/>
      <c r="J1409" s="1"/>
    </row>
    <row r="1410" spans="1:10" ht="15.75" customHeight="1" x14ac:dyDescent="0.3">
      <c r="A1410" s="129"/>
      <c r="B1410" s="1"/>
      <c r="C1410" s="195"/>
      <c r="D1410" s="1"/>
      <c r="E1410" s="1"/>
      <c r="F1410" s="130"/>
      <c r="G1410" s="187"/>
      <c r="H1410" s="187"/>
      <c r="I1410" s="189"/>
      <c r="J1410" s="1"/>
    </row>
    <row r="1411" spans="1:10" ht="15.75" customHeight="1" x14ac:dyDescent="0.3">
      <c r="A1411" s="129"/>
      <c r="B1411" s="1"/>
      <c r="C1411" s="195"/>
      <c r="D1411" s="1"/>
      <c r="E1411" s="1"/>
      <c r="F1411" s="130"/>
      <c r="G1411" s="187"/>
      <c r="H1411" s="187"/>
      <c r="I1411" s="189"/>
      <c r="J1411" s="1"/>
    </row>
    <row r="1412" spans="1:10" ht="15.75" customHeight="1" x14ac:dyDescent="0.3">
      <c r="A1412" s="129"/>
      <c r="B1412" s="1"/>
      <c r="C1412" s="195"/>
      <c r="D1412" s="1"/>
      <c r="E1412" s="1"/>
      <c r="F1412" s="130"/>
      <c r="G1412" s="187"/>
      <c r="H1412" s="187"/>
      <c r="I1412" s="189"/>
      <c r="J1412" s="1"/>
    </row>
    <row r="1413" spans="1:10" ht="15.75" customHeight="1" x14ac:dyDescent="0.3">
      <c r="A1413" s="129"/>
      <c r="B1413" s="1"/>
      <c r="C1413" s="195"/>
      <c r="D1413" s="1"/>
      <c r="E1413" s="1"/>
      <c r="F1413" s="130"/>
      <c r="G1413" s="187"/>
      <c r="H1413" s="187"/>
      <c r="I1413" s="189"/>
      <c r="J1413" s="1"/>
    </row>
    <row r="1414" spans="1:10" ht="15.75" customHeight="1" x14ac:dyDescent="0.3">
      <c r="A1414" s="129"/>
      <c r="B1414" s="1"/>
      <c r="C1414" s="195"/>
      <c r="D1414" s="1"/>
      <c r="E1414" s="1"/>
      <c r="F1414" s="130"/>
      <c r="G1414" s="187"/>
      <c r="H1414" s="187"/>
      <c r="I1414" s="189"/>
      <c r="J1414" s="1"/>
    </row>
    <row r="1415" spans="1:10" ht="15.75" customHeight="1" x14ac:dyDescent="0.3">
      <c r="A1415" s="129"/>
      <c r="B1415" s="1"/>
      <c r="C1415" s="195"/>
      <c r="D1415" s="1"/>
      <c r="E1415" s="1"/>
      <c r="F1415" s="130"/>
      <c r="G1415" s="187"/>
      <c r="H1415" s="187"/>
      <c r="I1415" s="189"/>
      <c r="J1415" s="1"/>
    </row>
    <row r="1416" spans="1:10" ht="15.75" customHeight="1" x14ac:dyDescent="0.3">
      <c r="A1416" s="129"/>
      <c r="B1416" s="1"/>
      <c r="C1416" s="195"/>
      <c r="D1416" s="1"/>
      <c r="E1416" s="1"/>
      <c r="F1416" s="130"/>
      <c r="G1416" s="187"/>
      <c r="H1416" s="187"/>
      <c r="I1416" s="189"/>
      <c r="J1416" s="1"/>
    </row>
    <row r="1417" spans="1:10" ht="15.75" customHeight="1" x14ac:dyDescent="0.3">
      <c r="A1417" s="129"/>
      <c r="B1417" s="1"/>
      <c r="C1417" s="195"/>
      <c r="D1417" s="1"/>
      <c r="E1417" s="1"/>
      <c r="F1417" s="130"/>
      <c r="G1417" s="187"/>
      <c r="H1417" s="187"/>
      <c r="I1417" s="189"/>
      <c r="J1417" s="1"/>
    </row>
    <row r="1418" spans="1:10" ht="15.75" customHeight="1" x14ac:dyDescent="0.3">
      <c r="A1418" s="129"/>
      <c r="B1418" s="1"/>
      <c r="C1418" s="195"/>
      <c r="D1418" s="1"/>
      <c r="E1418" s="1"/>
      <c r="F1418" s="130"/>
      <c r="G1418" s="187"/>
      <c r="H1418" s="187"/>
      <c r="I1418" s="189"/>
      <c r="J1418" s="1"/>
    </row>
    <row r="1419" spans="1:10" ht="15.75" customHeight="1" x14ac:dyDescent="0.3">
      <c r="A1419" s="129"/>
      <c r="B1419" s="1"/>
      <c r="C1419" s="195"/>
      <c r="D1419" s="1"/>
      <c r="E1419" s="1"/>
      <c r="F1419" s="130"/>
      <c r="G1419" s="187"/>
      <c r="H1419" s="187"/>
      <c r="I1419" s="189"/>
      <c r="J1419" s="1"/>
    </row>
    <row r="1420" spans="1:10" ht="15.75" customHeight="1" x14ac:dyDescent="0.3">
      <c r="A1420" s="129"/>
      <c r="B1420" s="1"/>
      <c r="C1420" s="195"/>
      <c r="D1420" s="1"/>
      <c r="E1420" s="1"/>
      <c r="F1420" s="130"/>
      <c r="G1420" s="187"/>
      <c r="H1420" s="187"/>
      <c r="I1420" s="189"/>
      <c r="J1420" s="1"/>
    </row>
    <row r="1421" spans="1:10" ht="15.75" customHeight="1" x14ac:dyDescent="0.3">
      <c r="A1421" s="129"/>
      <c r="B1421" s="1"/>
      <c r="C1421" s="195"/>
      <c r="D1421" s="1"/>
      <c r="E1421" s="1"/>
      <c r="F1421" s="130"/>
      <c r="G1421" s="187"/>
      <c r="H1421" s="187"/>
      <c r="I1421" s="189"/>
      <c r="J1421" s="1"/>
    </row>
    <row r="1422" spans="1:10" ht="15.75" customHeight="1" x14ac:dyDescent="0.3">
      <c r="A1422" s="129"/>
      <c r="B1422" s="1"/>
      <c r="C1422" s="195"/>
      <c r="D1422" s="1"/>
      <c r="E1422" s="1"/>
      <c r="F1422" s="130"/>
      <c r="G1422" s="187"/>
      <c r="H1422" s="187"/>
      <c r="I1422" s="189"/>
      <c r="J1422" s="1"/>
    </row>
    <row r="1423" spans="1:10" ht="15.75" customHeight="1" x14ac:dyDescent="0.3">
      <c r="A1423" s="129"/>
      <c r="B1423" s="1"/>
      <c r="C1423" s="195"/>
      <c r="D1423" s="1"/>
      <c r="E1423" s="1"/>
      <c r="F1423" s="130"/>
      <c r="G1423" s="187"/>
      <c r="H1423" s="187"/>
      <c r="I1423" s="189"/>
      <c r="J1423" s="1"/>
    </row>
    <row r="1424" spans="1:10" ht="15.75" customHeight="1" x14ac:dyDescent="0.3">
      <c r="A1424" s="129"/>
      <c r="B1424" s="1"/>
      <c r="C1424" s="195"/>
      <c r="D1424" s="1"/>
      <c r="E1424" s="1"/>
      <c r="F1424" s="130"/>
      <c r="G1424" s="187"/>
      <c r="H1424" s="187"/>
      <c r="I1424" s="189"/>
      <c r="J1424" s="1"/>
    </row>
    <row r="1425" spans="1:10" ht="15.75" customHeight="1" x14ac:dyDescent="0.3">
      <c r="A1425" s="129"/>
      <c r="B1425" s="1"/>
      <c r="C1425" s="195"/>
      <c r="D1425" s="1"/>
      <c r="E1425" s="1"/>
      <c r="F1425" s="130"/>
      <c r="G1425" s="187"/>
      <c r="H1425" s="187"/>
      <c r="I1425" s="189"/>
      <c r="J1425" s="1"/>
    </row>
    <row r="1426" spans="1:10" ht="15.75" customHeight="1" x14ac:dyDescent="0.3">
      <c r="A1426" s="129"/>
      <c r="B1426" s="1"/>
      <c r="C1426" s="195"/>
      <c r="D1426" s="1"/>
      <c r="E1426" s="1"/>
      <c r="F1426" s="130"/>
      <c r="G1426" s="187"/>
      <c r="H1426" s="187"/>
      <c r="I1426" s="189"/>
      <c r="J1426" s="1"/>
    </row>
    <row r="1427" spans="1:10" ht="15.75" customHeight="1" x14ac:dyDescent="0.3">
      <c r="A1427" s="129"/>
      <c r="B1427" s="1"/>
      <c r="C1427" s="195"/>
      <c r="D1427" s="1"/>
      <c r="E1427" s="1"/>
      <c r="F1427" s="130"/>
      <c r="G1427" s="187"/>
      <c r="H1427" s="187"/>
      <c r="I1427" s="189"/>
      <c r="J1427" s="1"/>
    </row>
    <row r="1428" spans="1:10" ht="15.75" customHeight="1" x14ac:dyDescent="0.3">
      <c r="A1428" s="129"/>
      <c r="B1428" s="1"/>
      <c r="C1428" s="195"/>
      <c r="D1428" s="1"/>
      <c r="E1428" s="1"/>
      <c r="F1428" s="130"/>
      <c r="G1428" s="187"/>
      <c r="H1428" s="187"/>
      <c r="I1428" s="189"/>
      <c r="J1428" s="1"/>
    </row>
    <row r="1429" spans="1:10" ht="15.75" customHeight="1" x14ac:dyDescent="0.3">
      <c r="A1429" s="129"/>
      <c r="B1429" s="1"/>
      <c r="C1429" s="195"/>
      <c r="D1429" s="1"/>
      <c r="E1429" s="1"/>
      <c r="F1429" s="130"/>
      <c r="G1429" s="187"/>
      <c r="H1429" s="187"/>
      <c r="I1429" s="189"/>
      <c r="J1429" s="1"/>
    </row>
    <row r="1430" spans="1:10" ht="15.75" customHeight="1" x14ac:dyDescent="0.3">
      <c r="A1430" s="129"/>
      <c r="B1430" s="1"/>
      <c r="C1430" s="195"/>
      <c r="D1430" s="1"/>
      <c r="E1430" s="1"/>
      <c r="F1430" s="130"/>
      <c r="G1430" s="187"/>
      <c r="H1430" s="187"/>
      <c r="I1430" s="189"/>
      <c r="J1430" s="1"/>
    </row>
    <row r="1431" spans="1:10" ht="15.75" customHeight="1" x14ac:dyDescent="0.3">
      <c r="A1431" s="129"/>
      <c r="B1431" s="1"/>
      <c r="C1431" s="195"/>
      <c r="D1431" s="1"/>
      <c r="E1431" s="1"/>
      <c r="F1431" s="130"/>
      <c r="G1431" s="187"/>
      <c r="H1431" s="187"/>
      <c r="I1431" s="189"/>
      <c r="J1431" s="1"/>
    </row>
    <row r="1432" spans="1:10" ht="15.75" customHeight="1" x14ac:dyDescent="0.3">
      <c r="A1432" s="129"/>
      <c r="B1432" s="1"/>
      <c r="C1432" s="195"/>
      <c r="D1432" s="1"/>
      <c r="E1432" s="1"/>
      <c r="F1432" s="130"/>
      <c r="G1432" s="187"/>
      <c r="H1432" s="187"/>
      <c r="I1432" s="189"/>
      <c r="J1432" s="1"/>
    </row>
    <row r="1433" spans="1:10" ht="15.75" customHeight="1" x14ac:dyDescent="0.3">
      <c r="A1433" s="129"/>
      <c r="B1433" s="1"/>
      <c r="C1433" s="195"/>
      <c r="D1433" s="1"/>
      <c r="E1433" s="1"/>
      <c r="F1433" s="130"/>
      <c r="G1433" s="187"/>
      <c r="H1433" s="187"/>
      <c r="I1433" s="189"/>
      <c r="J1433" s="1"/>
    </row>
    <row r="1434" spans="1:10" ht="15.75" customHeight="1" x14ac:dyDescent="0.3">
      <c r="A1434" s="129"/>
      <c r="B1434" s="1"/>
      <c r="C1434" s="195"/>
      <c r="D1434" s="1"/>
      <c r="E1434" s="1"/>
      <c r="F1434" s="130"/>
      <c r="G1434" s="187"/>
      <c r="H1434" s="187"/>
      <c r="I1434" s="189"/>
      <c r="J1434" s="1"/>
    </row>
    <row r="1435" spans="1:10" ht="15.75" customHeight="1" x14ac:dyDescent="0.3">
      <c r="A1435" s="129"/>
      <c r="B1435" s="1"/>
      <c r="C1435" s="195"/>
      <c r="D1435" s="1"/>
      <c r="E1435" s="1"/>
      <c r="F1435" s="130"/>
      <c r="G1435" s="187"/>
      <c r="H1435" s="187"/>
      <c r="I1435" s="189"/>
      <c r="J1435" s="1"/>
    </row>
    <row r="1436" spans="1:10" ht="15.75" customHeight="1" x14ac:dyDescent="0.3">
      <c r="A1436" s="129"/>
      <c r="B1436" s="1"/>
      <c r="C1436" s="195"/>
      <c r="D1436" s="1"/>
      <c r="E1436" s="1"/>
      <c r="F1436" s="130"/>
      <c r="G1436" s="187"/>
      <c r="H1436" s="187"/>
      <c r="I1436" s="189"/>
      <c r="J1436" s="1"/>
    </row>
    <row r="1437" spans="1:10" ht="15.75" customHeight="1" x14ac:dyDescent="0.3">
      <c r="A1437" s="129"/>
      <c r="B1437" s="1"/>
      <c r="C1437" s="195"/>
      <c r="D1437" s="1"/>
      <c r="E1437" s="1"/>
      <c r="F1437" s="130"/>
      <c r="G1437" s="187"/>
      <c r="H1437" s="187"/>
      <c r="I1437" s="189"/>
      <c r="J1437" s="1"/>
    </row>
    <row r="1438" spans="1:10" ht="15.75" customHeight="1" x14ac:dyDescent="0.3">
      <c r="A1438" s="129"/>
      <c r="B1438" s="1"/>
      <c r="C1438" s="195"/>
      <c r="D1438" s="1"/>
      <c r="E1438" s="1"/>
      <c r="F1438" s="130"/>
      <c r="G1438" s="187"/>
      <c r="H1438" s="187"/>
      <c r="I1438" s="189"/>
      <c r="J1438" s="1"/>
    </row>
    <row r="1439" spans="1:10" ht="15.75" customHeight="1" x14ac:dyDescent="0.3">
      <c r="A1439" s="129"/>
      <c r="B1439" s="1"/>
      <c r="C1439" s="195"/>
      <c r="D1439" s="1"/>
      <c r="E1439" s="1"/>
      <c r="F1439" s="130"/>
      <c r="G1439" s="187"/>
      <c r="H1439" s="187"/>
      <c r="I1439" s="189"/>
      <c r="J1439" s="1"/>
    </row>
    <row r="1440" spans="1:10" ht="15.75" customHeight="1" x14ac:dyDescent="0.3">
      <c r="A1440" s="129"/>
      <c r="B1440" s="1"/>
      <c r="C1440" s="195"/>
      <c r="D1440" s="1"/>
      <c r="E1440" s="1"/>
      <c r="F1440" s="130"/>
      <c r="G1440" s="187"/>
      <c r="H1440" s="187"/>
      <c r="I1440" s="189"/>
      <c r="J1440" s="1"/>
    </row>
    <row r="1441" spans="1:10" ht="15.75" customHeight="1" x14ac:dyDescent="0.3">
      <c r="A1441" s="129"/>
      <c r="B1441" s="1"/>
      <c r="C1441" s="195"/>
      <c r="D1441" s="1"/>
      <c r="E1441" s="1"/>
      <c r="F1441" s="130"/>
      <c r="G1441" s="187"/>
      <c r="H1441" s="187"/>
      <c r="I1441" s="189"/>
      <c r="J1441" s="1"/>
    </row>
    <row r="1442" spans="1:10" ht="15.75" customHeight="1" x14ac:dyDescent="0.3">
      <c r="A1442" s="129"/>
      <c r="B1442" s="1"/>
      <c r="C1442" s="195"/>
      <c r="D1442" s="1"/>
      <c r="E1442" s="1"/>
      <c r="F1442" s="130"/>
      <c r="G1442" s="187"/>
      <c r="H1442" s="187"/>
      <c r="I1442" s="189"/>
      <c r="J1442" s="1"/>
    </row>
    <row r="1443" spans="1:10" ht="15.75" customHeight="1" x14ac:dyDescent="0.3">
      <c r="A1443" s="129"/>
      <c r="B1443" s="1"/>
      <c r="C1443" s="195"/>
      <c r="D1443" s="1"/>
      <c r="E1443" s="1"/>
      <c r="F1443" s="130"/>
      <c r="G1443" s="187"/>
      <c r="H1443" s="187"/>
      <c r="I1443" s="189"/>
      <c r="J1443" s="1"/>
    </row>
    <row r="1444" spans="1:10" ht="15.75" customHeight="1" x14ac:dyDescent="0.3">
      <c r="A1444" s="129"/>
      <c r="B1444" s="1"/>
      <c r="C1444" s="195"/>
      <c r="D1444" s="1"/>
      <c r="E1444" s="1"/>
      <c r="F1444" s="130"/>
      <c r="G1444" s="187"/>
      <c r="H1444" s="187"/>
      <c r="I1444" s="189"/>
      <c r="J1444" s="1"/>
    </row>
    <row r="1445" spans="1:10" ht="15.75" customHeight="1" x14ac:dyDescent="0.3">
      <c r="A1445" s="129"/>
      <c r="B1445" s="1"/>
      <c r="C1445" s="195"/>
      <c r="D1445" s="1"/>
      <c r="E1445" s="1"/>
      <c r="F1445" s="130"/>
      <c r="G1445" s="187"/>
      <c r="H1445" s="187"/>
      <c r="I1445" s="189"/>
      <c r="J1445" s="1"/>
    </row>
    <row r="1446" spans="1:10" ht="15.75" customHeight="1" x14ac:dyDescent="0.3">
      <c r="A1446" s="129"/>
      <c r="B1446" s="1"/>
      <c r="C1446" s="195"/>
      <c r="D1446" s="1"/>
      <c r="E1446" s="1"/>
      <c r="F1446" s="130"/>
      <c r="G1446" s="187"/>
      <c r="H1446" s="187"/>
      <c r="I1446" s="189"/>
      <c r="J1446" s="1"/>
    </row>
    <row r="1447" spans="1:10" ht="15.75" customHeight="1" x14ac:dyDescent="0.3">
      <c r="A1447" s="129"/>
      <c r="B1447" s="1"/>
      <c r="C1447" s="195"/>
      <c r="D1447" s="1"/>
      <c r="E1447" s="1"/>
      <c r="F1447" s="130"/>
      <c r="G1447" s="187"/>
      <c r="H1447" s="187"/>
      <c r="I1447" s="189"/>
      <c r="J1447" s="1"/>
    </row>
    <row r="1448" spans="1:10" ht="15.75" customHeight="1" x14ac:dyDescent="0.3">
      <c r="A1448" s="129"/>
      <c r="B1448" s="1"/>
      <c r="C1448" s="195"/>
      <c r="D1448" s="1"/>
      <c r="E1448" s="1"/>
      <c r="F1448" s="130"/>
      <c r="G1448" s="187"/>
      <c r="H1448" s="187"/>
      <c r="I1448" s="189"/>
      <c r="J1448" s="1"/>
    </row>
    <row r="1449" spans="1:10" ht="15.75" customHeight="1" x14ac:dyDescent="0.3">
      <c r="A1449" s="129"/>
      <c r="B1449" s="1"/>
      <c r="C1449" s="195"/>
      <c r="D1449" s="1"/>
      <c r="E1449" s="1"/>
      <c r="F1449" s="130"/>
      <c r="G1449" s="187"/>
      <c r="H1449" s="187"/>
      <c r="I1449" s="189"/>
      <c r="J1449" s="1"/>
    </row>
    <row r="1450" spans="1:10" ht="15.75" customHeight="1" x14ac:dyDescent="0.3">
      <c r="A1450" s="129"/>
      <c r="B1450" s="1"/>
      <c r="C1450" s="195"/>
      <c r="D1450" s="1"/>
      <c r="E1450" s="1"/>
      <c r="F1450" s="130"/>
      <c r="G1450" s="187"/>
      <c r="H1450" s="187"/>
      <c r="I1450" s="189"/>
      <c r="J1450" s="1"/>
    </row>
    <row r="1451" spans="1:10" ht="15.75" customHeight="1" x14ac:dyDescent="0.3">
      <c r="A1451" s="129"/>
      <c r="B1451" s="1"/>
      <c r="C1451" s="195"/>
      <c r="D1451" s="1"/>
      <c r="E1451" s="1"/>
      <c r="F1451" s="130"/>
      <c r="G1451" s="187"/>
      <c r="H1451" s="187"/>
      <c r="I1451" s="189"/>
      <c r="J1451" s="1"/>
    </row>
    <row r="1452" spans="1:10" ht="15.75" customHeight="1" x14ac:dyDescent="0.3">
      <c r="A1452" s="129"/>
      <c r="B1452" s="1"/>
      <c r="C1452" s="195"/>
      <c r="D1452" s="1"/>
      <c r="E1452" s="1"/>
      <c r="F1452" s="130"/>
      <c r="G1452" s="187"/>
      <c r="H1452" s="187"/>
      <c r="I1452" s="189"/>
      <c r="J1452" s="1"/>
    </row>
    <row r="1453" spans="1:10" ht="15.75" customHeight="1" x14ac:dyDescent="0.3">
      <c r="A1453" s="129"/>
      <c r="B1453" s="1"/>
      <c r="C1453" s="195"/>
      <c r="D1453" s="1"/>
      <c r="E1453" s="1"/>
      <c r="F1453" s="130"/>
      <c r="G1453" s="187"/>
      <c r="H1453" s="187"/>
      <c r="I1453" s="189"/>
      <c r="J1453" s="1"/>
    </row>
    <row r="1454" spans="1:10" ht="15.75" customHeight="1" x14ac:dyDescent="0.3">
      <c r="A1454" s="129"/>
      <c r="B1454" s="1"/>
      <c r="C1454" s="195"/>
      <c r="D1454" s="1"/>
      <c r="E1454" s="1"/>
      <c r="F1454" s="130"/>
      <c r="G1454" s="187"/>
      <c r="H1454" s="187"/>
      <c r="I1454" s="189"/>
      <c r="J1454" s="1"/>
    </row>
    <row r="1455" spans="1:10" ht="15.75" customHeight="1" x14ac:dyDescent="0.3">
      <c r="A1455" s="129"/>
      <c r="B1455" s="1"/>
      <c r="C1455" s="195"/>
      <c r="D1455" s="1"/>
      <c r="E1455" s="1"/>
      <c r="F1455" s="130"/>
      <c r="G1455" s="187"/>
      <c r="H1455" s="187"/>
      <c r="I1455" s="189"/>
      <c r="J1455" s="1"/>
    </row>
    <row r="1456" spans="1:10" ht="15.75" customHeight="1" x14ac:dyDescent="0.3">
      <c r="A1456" s="129"/>
      <c r="B1456" s="1"/>
      <c r="C1456" s="195"/>
      <c r="D1456" s="1"/>
      <c r="E1456" s="1"/>
      <c r="F1456" s="130"/>
      <c r="G1456" s="187"/>
      <c r="H1456" s="187"/>
      <c r="I1456" s="189"/>
      <c r="J1456" s="1"/>
    </row>
    <row r="1457" spans="1:10" ht="15.75" customHeight="1" x14ac:dyDescent="0.3">
      <c r="A1457" s="129"/>
      <c r="B1457" s="1"/>
      <c r="C1457" s="195"/>
      <c r="D1457" s="1"/>
      <c r="E1457" s="1"/>
      <c r="F1457" s="130"/>
      <c r="G1457" s="187"/>
      <c r="H1457" s="187"/>
      <c r="I1457" s="189"/>
      <c r="J1457" s="1"/>
    </row>
    <row r="1458" spans="1:10" ht="15.75" customHeight="1" x14ac:dyDescent="0.3">
      <c r="A1458" s="129"/>
      <c r="B1458" s="1"/>
      <c r="C1458" s="195"/>
      <c r="D1458" s="1"/>
      <c r="E1458" s="1"/>
      <c r="F1458" s="130"/>
      <c r="G1458" s="187"/>
      <c r="H1458" s="187"/>
      <c r="I1458" s="189"/>
      <c r="J1458" s="1"/>
    </row>
    <row r="1459" spans="1:10" ht="15.75" customHeight="1" x14ac:dyDescent="0.3">
      <c r="A1459" s="129"/>
      <c r="B1459" s="1"/>
      <c r="C1459" s="195"/>
      <c r="D1459" s="1"/>
      <c r="E1459" s="1"/>
      <c r="F1459" s="130"/>
      <c r="G1459" s="187"/>
      <c r="H1459" s="187"/>
      <c r="I1459" s="189"/>
      <c r="J1459" s="1"/>
    </row>
    <row r="1460" spans="1:10" ht="15.75" customHeight="1" x14ac:dyDescent="0.3">
      <c r="A1460" s="129"/>
      <c r="B1460" s="1"/>
      <c r="C1460" s="195"/>
      <c r="D1460" s="1"/>
      <c r="E1460" s="1"/>
      <c r="F1460" s="130"/>
      <c r="G1460" s="187"/>
      <c r="H1460" s="187"/>
      <c r="I1460" s="189"/>
      <c r="J1460" s="1"/>
    </row>
    <row r="1461" spans="1:10" ht="15.75" customHeight="1" x14ac:dyDescent="0.3">
      <c r="A1461" s="129"/>
      <c r="B1461" s="1"/>
      <c r="C1461" s="195"/>
      <c r="D1461" s="1"/>
      <c r="E1461" s="1"/>
      <c r="F1461" s="130"/>
      <c r="G1461" s="187"/>
      <c r="H1461" s="187"/>
      <c r="I1461" s="189"/>
      <c r="J1461" s="1"/>
    </row>
    <row r="1462" spans="1:10" ht="15.75" customHeight="1" x14ac:dyDescent="0.3">
      <c r="A1462" s="129"/>
      <c r="B1462" s="1"/>
      <c r="C1462" s="195"/>
      <c r="D1462" s="1"/>
      <c r="E1462" s="1"/>
      <c r="F1462" s="130"/>
      <c r="G1462" s="187"/>
      <c r="H1462" s="187"/>
      <c r="I1462" s="189"/>
      <c r="J1462" s="1"/>
    </row>
    <row r="1463" spans="1:10" ht="15.75" customHeight="1" x14ac:dyDescent="0.3">
      <c r="A1463" s="129"/>
      <c r="B1463" s="1"/>
      <c r="C1463" s="195"/>
      <c r="D1463" s="1"/>
      <c r="E1463" s="1"/>
      <c r="F1463" s="130"/>
      <c r="G1463" s="187"/>
      <c r="H1463" s="187"/>
      <c r="I1463" s="189"/>
      <c r="J1463" s="1"/>
    </row>
    <row r="1464" spans="1:10" ht="15.75" customHeight="1" x14ac:dyDescent="0.3">
      <c r="A1464" s="129"/>
      <c r="B1464" s="1"/>
      <c r="C1464" s="195"/>
      <c r="D1464" s="1"/>
      <c r="E1464" s="1"/>
      <c r="F1464" s="130"/>
      <c r="G1464" s="187"/>
      <c r="H1464" s="187"/>
      <c r="I1464" s="189"/>
      <c r="J1464" s="1"/>
    </row>
    <row r="1465" spans="1:10" ht="15.75" customHeight="1" x14ac:dyDescent="0.3">
      <c r="A1465" s="129"/>
      <c r="B1465" s="1"/>
      <c r="C1465" s="195"/>
      <c r="D1465" s="1"/>
      <c r="E1465" s="1"/>
      <c r="F1465" s="130"/>
      <c r="G1465" s="187"/>
      <c r="H1465" s="187"/>
      <c r="I1465" s="189"/>
      <c r="J1465" s="1"/>
    </row>
    <row r="1466" spans="1:10" ht="15.75" customHeight="1" x14ac:dyDescent="0.3">
      <c r="A1466" s="129"/>
      <c r="B1466" s="1"/>
      <c r="C1466" s="195"/>
      <c r="D1466" s="1"/>
      <c r="E1466" s="1"/>
      <c r="F1466" s="130"/>
      <c r="G1466" s="187"/>
      <c r="H1466" s="187"/>
      <c r="I1466" s="189"/>
      <c r="J1466" s="1"/>
    </row>
    <row r="1467" spans="1:10" ht="15.75" customHeight="1" x14ac:dyDescent="0.3">
      <c r="A1467" s="129"/>
      <c r="B1467" s="1"/>
      <c r="C1467" s="195"/>
      <c r="D1467" s="1"/>
      <c r="E1467" s="1"/>
      <c r="F1467" s="130"/>
      <c r="G1467" s="187"/>
      <c r="H1467" s="187"/>
      <c r="I1467" s="189"/>
      <c r="J1467" s="1"/>
    </row>
    <row r="1468" spans="1:10" ht="15.75" customHeight="1" x14ac:dyDescent="0.3">
      <c r="A1468" s="129"/>
      <c r="B1468" s="1"/>
      <c r="C1468" s="195"/>
      <c r="D1468" s="1"/>
      <c r="E1468" s="1"/>
      <c r="F1468" s="130"/>
      <c r="G1468" s="187"/>
      <c r="H1468" s="187"/>
      <c r="I1468" s="189"/>
      <c r="J1468" s="1"/>
    </row>
    <row r="1469" spans="1:10" ht="15.75" customHeight="1" x14ac:dyDescent="0.3">
      <c r="A1469" s="129"/>
      <c r="B1469" s="1"/>
      <c r="C1469" s="195"/>
      <c r="D1469" s="1"/>
      <c r="E1469" s="1"/>
      <c r="F1469" s="130"/>
      <c r="G1469" s="187"/>
      <c r="H1469" s="187"/>
      <c r="I1469" s="189"/>
      <c r="J1469" s="1"/>
    </row>
    <row r="1470" spans="1:10" ht="15.75" customHeight="1" x14ac:dyDescent="0.3">
      <c r="A1470" s="129"/>
      <c r="B1470" s="1"/>
      <c r="C1470" s="195"/>
      <c r="D1470" s="1"/>
      <c r="E1470" s="1"/>
      <c r="F1470" s="130"/>
      <c r="G1470" s="187"/>
      <c r="H1470" s="187"/>
      <c r="I1470" s="189"/>
      <c r="J1470" s="1"/>
    </row>
    <row r="1471" spans="1:10" ht="15.75" customHeight="1" x14ac:dyDescent="0.3">
      <c r="A1471" s="129"/>
      <c r="B1471" s="1"/>
      <c r="C1471" s="195"/>
      <c r="D1471" s="1"/>
      <c r="E1471" s="1"/>
      <c r="F1471" s="130"/>
      <c r="G1471" s="187"/>
      <c r="H1471" s="187"/>
      <c r="I1471" s="189"/>
      <c r="J1471" s="1"/>
    </row>
    <row r="1472" spans="1:10" ht="15.75" customHeight="1" x14ac:dyDescent="0.3">
      <c r="A1472" s="129"/>
      <c r="B1472" s="1"/>
      <c r="C1472" s="195"/>
      <c r="D1472" s="1"/>
      <c r="E1472" s="1"/>
      <c r="F1472" s="130"/>
      <c r="G1472" s="187"/>
      <c r="H1472" s="187"/>
      <c r="I1472" s="189"/>
      <c r="J1472" s="1"/>
    </row>
    <row r="1473" spans="1:10" ht="15.75" customHeight="1" x14ac:dyDescent="0.3">
      <c r="A1473" s="129"/>
      <c r="B1473" s="1"/>
      <c r="C1473" s="195"/>
      <c r="D1473" s="1"/>
      <c r="E1473" s="1"/>
      <c r="F1473" s="130"/>
      <c r="G1473" s="187"/>
      <c r="H1473" s="187"/>
      <c r="I1473" s="189"/>
      <c r="J1473" s="1"/>
    </row>
    <row r="1474" spans="1:10" ht="15.75" customHeight="1" x14ac:dyDescent="0.3">
      <c r="A1474" s="129"/>
      <c r="B1474" s="1"/>
      <c r="C1474" s="195"/>
      <c r="D1474" s="1"/>
      <c r="E1474" s="1"/>
      <c r="F1474" s="130"/>
      <c r="G1474" s="187"/>
      <c r="H1474" s="187"/>
      <c r="I1474" s="189"/>
      <c r="J1474" s="1"/>
    </row>
    <row r="1475" spans="1:10" ht="15.75" customHeight="1" x14ac:dyDescent="0.3">
      <c r="A1475" s="129"/>
      <c r="B1475" s="1"/>
      <c r="C1475" s="195"/>
      <c r="D1475" s="1"/>
      <c r="E1475" s="1"/>
      <c r="F1475" s="130"/>
      <c r="G1475" s="187"/>
      <c r="H1475" s="187"/>
      <c r="I1475" s="189"/>
      <c r="J1475" s="1"/>
    </row>
    <row r="1476" spans="1:10" ht="15.75" customHeight="1" x14ac:dyDescent="0.3">
      <c r="A1476" s="129"/>
      <c r="B1476" s="1"/>
      <c r="C1476" s="195"/>
      <c r="D1476" s="1"/>
      <c r="E1476" s="1"/>
      <c r="F1476" s="130"/>
      <c r="G1476" s="187"/>
      <c r="H1476" s="187"/>
      <c r="I1476" s="189"/>
      <c r="J1476" s="1"/>
    </row>
    <row r="1477" spans="1:10" ht="15.75" customHeight="1" x14ac:dyDescent="0.3">
      <c r="A1477" s="129"/>
      <c r="B1477" s="1"/>
      <c r="C1477" s="195"/>
      <c r="D1477" s="1"/>
      <c r="E1477" s="1"/>
      <c r="F1477" s="130"/>
      <c r="G1477" s="187"/>
      <c r="H1477" s="187"/>
      <c r="I1477" s="189"/>
      <c r="J1477" s="1"/>
    </row>
    <row r="1478" spans="1:10" ht="15.75" customHeight="1" x14ac:dyDescent="0.3">
      <c r="A1478" s="129"/>
      <c r="B1478" s="1"/>
      <c r="C1478" s="195"/>
      <c r="D1478" s="1"/>
      <c r="E1478" s="1"/>
      <c r="F1478" s="130"/>
      <c r="G1478" s="187"/>
      <c r="H1478" s="187"/>
      <c r="I1478" s="189"/>
      <c r="J1478" s="1"/>
    </row>
    <row r="1479" spans="1:10" ht="15.75" customHeight="1" x14ac:dyDescent="0.3">
      <c r="A1479" s="129"/>
      <c r="B1479" s="1"/>
      <c r="C1479" s="195"/>
      <c r="D1479" s="1"/>
      <c r="E1479" s="1"/>
      <c r="F1479" s="130"/>
      <c r="G1479" s="187"/>
      <c r="H1479" s="187"/>
      <c r="I1479" s="189"/>
      <c r="J1479" s="1"/>
    </row>
    <row r="1480" spans="1:10" ht="15.75" customHeight="1" x14ac:dyDescent="0.3">
      <c r="A1480" s="129"/>
      <c r="B1480" s="1"/>
      <c r="C1480" s="195"/>
      <c r="D1480" s="1"/>
      <c r="E1480" s="1"/>
      <c r="F1480" s="130"/>
      <c r="G1480" s="187"/>
      <c r="H1480" s="187"/>
      <c r="I1480" s="189"/>
      <c r="J1480" s="1"/>
    </row>
    <row r="1481" spans="1:10" ht="15.75" customHeight="1" x14ac:dyDescent="0.3">
      <c r="A1481" s="129"/>
      <c r="B1481" s="1"/>
      <c r="C1481" s="195"/>
      <c r="D1481" s="1"/>
      <c r="E1481" s="1"/>
      <c r="F1481" s="130"/>
      <c r="G1481" s="187"/>
      <c r="H1481" s="187"/>
      <c r="I1481" s="189"/>
      <c r="J1481" s="1"/>
    </row>
    <row r="1482" spans="1:10" ht="15.75" customHeight="1" x14ac:dyDescent="0.3">
      <c r="A1482" s="129"/>
      <c r="B1482" s="1"/>
      <c r="C1482" s="195"/>
      <c r="D1482" s="1"/>
      <c r="E1482" s="1"/>
      <c r="F1482" s="130"/>
      <c r="G1482" s="187"/>
      <c r="H1482" s="187"/>
      <c r="I1482" s="189"/>
      <c r="J1482" s="1"/>
    </row>
    <row r="1483" spans="1:10" ht="15.75" customHeight="1" x14ac:dyDescent="0.3">
      <c r="A1483" s="129"/>
      <c r="B1483" s="1"/>
      <c r="C1483" s="195"/>
      <c r="D1483" s="1"/>
      <c r="E1483" s="1"/>
      <c r="F1483" s="130"/>
      <c r="G1483" s="187"/>
      <c r="H1483" s="187"/>
      <c r="I1483" s="189"/>
      <c r="J1483" s="1"/>
    </row>
    <row r="1484" spans="1:10" ht="15.75" customHeight="1" x14ac:dyDescent="0.3">
      <c r="A1484" s="129"/>
      <c r="B1484" s="1"/>
      <c r="C1484" s="195"/>
      <c r="D1484" s="1"/>
      <c r="E1484" s="1"/>
      <c r="F1484" s="130"/>
      <c r="G1484" s="187"/>
      <c r="H1484" s="187"/>
      <c r="I1484" s="189"/>
      <c r="J1484" s="1"/>
    </row>
    <row r="1485" spans="1:10" ht="15.75" customHeight="1" x14ac:dyDescent="0.3">
      <c r="A1485" s="129"/>
      <c r="B1485" s="1"/>
      <c r="C1485" s="195"/>
      <c r="D1485" s="1"/>
      <c r="E1485" s="1"/>
      <c r="F1485" s="130"/>
      <c r="G1485" s="187"/>
      <c r="H1485" s="187"/>
      <c r="I1485" s="189"/>
      <c r="J1485" s="1"/>
    </row>
    <row r="1486" spans="1:10" ht="15.75" customHeight="1" x14ac:dyDescent="0.3">
      <c r="A1486" s="129"/>
      <c r="B1486" s="1"/>
      <c r="C1486" s="195"/>
      <c r="D1486" s="1"/>
      <c r="E1486" s="1"/>
      <c r="F1486" s="130"/>
      <c r="G1486" s="187"/>
      <c r="H1486" s="187"/>
      <c r="I1486" s="189"/>
      <c r="J1486" s="1"/>
    </row>
    <row r="1487" spans="1:10" ht="15.75" customHeight="1" x14ac:dyDescent="0.3">
      <c r="A1487" s="129"/>
      <c r="B1487" s="1"/>
      <c r="C1487" s="195"/>
      <c r="D1487" s="1"/>
      <c r="E1487" s="1"/>
      <c r="F1487" s="130"/>
      <c r="G1487" s="187"/>
      <c r="H1487" s="187"/>
      <c r="I1487" s="189"/>
      <c r="J1487" s="1"/>
    </row>
    <row r="1488" spans="1:10" ht="15.75" customHeight="1" x14ac:dyDescent="0.3">
      <c r="A1488" s="129"/>
      <c r="B1488" s="1"/>
      <c r="C1488" s="195"/>
      <c r="D1488" s="1"/>
      <c r="E1488" s="1"/>
      <c r="F1488" s="130"/>
      <c r="G1488" s="187"/>
      <c r="H1488" s="187"/>
      <c r="I1488" s="189"/>
      <c r="J1488" s="1"/>
    </row>
    <row r="1489" spans="1:10" ht="15.75" customHeight="1" x14ac:dyDescent="0.3">
      <c r="A1489" s="129"/>
      <c r="B1489" s="1"/>
      <c r="C1489" s="195"/>
      <c r="D1489" s="1"/>
      <c r="E1489" s="1"/>
      <c r="F1489" s="130"/>
      <c r="G1489" s="187"/>
      <c r="H1489" s="187"/>
      <c r="I1489" s="189"/>
      <c r="J1489" s="1"/>
    </row>
    <row r="1490" spans="1:10" ht="15.75" customHeight="1" x14ac:dyDescent="0.3">
      <c r="A1490" s="129"/>
      <c r="B1490" s="1"/>
      <c r="C1490" s="195"/>
      <c r="D1490" s="1"/>
      <c r="E1490" s="1"/>
      <c r="F1490" s="130"/>
      <c r="G1490" s="187"/>
      <c r="H1490" s="187"/>
      <c r="I1490" s="189"/>
      <c r="J1490" s="1"/>
    </row>
    <row r="1491" spans="1:10" ht="15.75" customHeight="1" x14ac:dyDescent="0.3">
      <c r="A1491" s="129"/>
      <c r="B1491" s="1"/>
      <c r="C1491" s="195"/>
      <c r="D1491" s="1"/>
      <c r="E1491" s="1"/>
      <c r="F1491" s="130"/>
      <c r="G1491" s="187"/>
      <c r="H1491" s="187"/>
      <c r="I1491" s="189"/>
      <c r="J1491" s="1"/>
    </row>
    <row r="1492" spans="1:10" ht="15.75" customHeight="1" x14ac:dyDescent="0.3">
      <c r="A1492" s="129"/>
      <c r="B1492" s="1"/>
      <c r="C1492" s="195"/>
      <c r="D1492" s="1"/>
      <c r="E1492" s="1"/>
      <c r="F1492" s="130"/>
      <c r="G1492" s="187"/>
      <c r="H1492" s="187"/>
      <c r="I1492" s="189"/>
      <c r="J1492" s="1"/>
    </row>
    <row r="1493" spans="1:10" ht="15.75" customHeight="1" x14ac:dyDescent="0.3">
      <c r="A1493" s="129"/>
      <c r="B1493" s="1"/>
      <c r="C1493" s="195"/>
      <c r="D1493" s="1"/>
      <c r="E1493" s="1"/>
      <c r="F1493" s="130"/>
      <c r="G1493" s="187"/>
      <c r="H1493" s="187"/>
      <c r="I1493" s="189"/>
      <c r="J1493" s="1"/>
    </row>
    <row r="1494" spans="1:10" ht="15.75" customHeight="1" x14ac:dyDescent="0.3">
      <c r="A1494" s="129"/>
      <c r="B1494" s="1"/>
      <c r="C1494" s="195"/>
      <c r="D1494" s="1"/>
      <c r="E1494" s="1"/>
      <c r="F1494" s="130"/>
      <c r="G1494" s="187"/>
      <c r="H1494" s="187"/>
      <c r="I1494" s="189"/>
      <c r="J1494" s="1"/>
    </row>
    <row r="1495" spans="1:10" ht="15.75" customHeight="1" x14ac:dyDescent="0.3">
      <c r="A1495" s="129"/>
      <c r="B1495" s="1"/>
      <c r="C1495" s="195"/>
      <c r="D1495" s="1"/>
      <c r="E1495" s="1"/>
      <c r="F1495" s="130"/>
      <c r="G1495" s="187"/>
      <c r="H1495" s="187"/>
      <c r="I1495" s="189"/>
      <c r="J1495" s="1"/>
    </row>
    <row r="1496" spans="1:10" ht="15.75" customHeight="1" x14ac:dyDescent="0.3">
      <c r="A1496" s="129"/>
      <c r="B1496" s="1"/>
      <c r="C1496" s="195"/>
      <c r="D1496" s="1"/>
      <c r="E1496" s="1"/>
      <c r="F1496" s="130"/>
      <c r="G1496" s="187"/>
      <c r="H1496" s="187"/>
      <c r="I1496" s="189"/>
      <c r="J1496" s="1"/>
    </row>
    <row r="1497" spans="1:10" ht="15.75" customHeight="1" x14ac:dyDescent="0.3">
      <c r="A1497" s="129"/>
      <c r="B1497" s="1"/>
      <c r="C1497" s="195"/>
      <c r="D1497" s="1"/>
      <c r="E1497" s="1"/>
      <c r="F1497" s="130"/>
      <c r="G1497" s="187"/>
      <c r="H1497" s="187"/>
      <c r="I1497" s="189"/>
      <c r="J1497" s="1"/>
    </row>
    <row r="1498" spans="1:10" ht="15.75" customHeight="1" x14ac:dyDescent="0.3">
      <c r="A1498" s="129"/>
      <c r="B1498" s="1"/>
      <c r="C1498" s="195"/>
      <c r="D1498" s="1"/>
      <c r="E1498" s="1"/>
      <c r="F1498" s="130"/>
      <c r="G1498" s="187"/>
      <c r="H1498" s="187"/>
      <c r="I1498" s="189"/>
      <c r="J1498" s="1"/>
    </row>
    <row r="1499" spans="1:10" ht="15.75" customHeight="1" x14ac:dyDescent="0.3">
      <c r="A1499" s="129"/>
      <c r="B1499" s="1"/>
      <c r="C1499" s="195"/>
      <c r="D1499" s="1"/>
      <c r="E1499" s="1"/>
      <c r="F1499" s="130"/>
      <c r="G1499" s="187"/>
      <c r="H1499" s="187"/>
      <c r="I1499" s="189"/>
      <c r="J1499" s="1"/>
    </row>
    <row r="1500" spans="1:10" ht="15.75" customHeight="1" x14ac:dyDescent="0.3">
      <c r="A1500" s="129"/>
      <c r="B1500" s="1"/>
      <c r="C1500" s="195"/>
      <c r="D1500" s="1"/>
      <c r="E1500" s="1"/>
      <c r="F1500" s="130"/>
      <c r="G1500" s="187"/>
      <c r="H1500" s="187"/>
      <c r="I1500" s="189"/>
      <c r="J1500" s="1"/>
    </row>
    <row r="1501" spans="1:10" ht="15.75" customHeight="1" x14ac:dyDescent="0.3">
      <c r="A1501" s="129"/>
      <c r="B1501" s="1"/>
      <c r="C1501" s="195"/>
      <c r="D1501" s="1"/>
      <c r="E1501" s="1"/>
      <c r="F1501" s="130"/>
      <c r="G1501" s="187"/>
      <c r="H1501" s="187"/>
      <c r="I1501" s="189"/>
      <c r="J1501" s="1"/>
    </row>
    <row r="1502" spans="1:10" ht="15.75" customHeight="1" x14ac:dyDescent="0.3">
      <c r="A1502" s="129"/>
      <c r="B1502" s="1"/>
      <c r="C1502" s="195"/>
      <c r="D1502" s="1"/>
      <c r="E1502" s="1"/>
      <c r="F1502" s="130"/>
      <c r="G1502" s="187"/>
      <c r="H1502" s="187"/>
      <c r="I1502" s="189"/>
      <c r="J1502" s="1"/>
    </row>
    <row r="1503" spans="1:10" ht="15.75" customHeight="1" x14ac:dyDescent="0.3">
      <c r="A1503" s="129"/>
      <c r="B1503" s="1"/>
      <c r="C1503" s="195"/>
      <c r="D1503" s="1"/>
      <c r="E1503" s="1"/>
      <c r="F1503" s="130"/>
      <c r="G1503" s="187"/>
      <c r="H1503" s="187"/>
      <c r="I1503" s="189"/>
      <c r="J1503" s="1"/>
    </row>
    <row r="1504" spans="1:10" ht="15.75" customHeight="1" x14ac:dyDescent="0.3">
      <c r="A1504" s="129"/>
      <c r="B1504" s="1"/>
      <c r="C1504" s="195"/>
      <c r="D1504" s="1"/>
      <c r="E1504" s="1"/>
      <c r="F1504" s="130"/>
      <c r="G1504" s="187"/>
      <c r="H1504" s="187"/>
      <c r="I1504" s="189"/>
      <c r="J1504" s="1"/>
    </row>
    <row r="1505" spans="1:10" ht="15.75" customHeight="1" x14ac:dyDescent="0.3">
      <c r="A1505" s="129"/>
      <c r="B1505" s="1"/>
      <c r="C1505" s="195"/>
      <c r="D1505" s="1"/>
      <c r="E1505" s="1"/>
      <c r="F1505" s="130"/>
      <c r="G1505" s="187"/>
      <c r="H1505" s="187"/>
      <c r="I1505" s="189"/>
      <c r="J1505" s="1"/>
    </row>
    <row r="1506" spans="1:10" ht="15.75" customHeight="1" x14ac:dyDescent="0.3">
      <c r="A1506" s="129"/>
      <c r="B1506" s="1"/>
      <c r="C1506" s="195"/>
      <c r="D1506" s="1"/>
      <c r="E1506" s="1"/>
      <c r="F1506" s="130"/>
      <c r="G1506" s="187"/>
      <c r="H1506" s="187"/>
      <c r="I1506" s="189"/>
      <c r="J1506" s="1"/>
    </row>
    <row r="1507" spans="1:10" ht="15.75" customHeight="1" x14ac:dyDescent="0.3">
      <c r="A1507" s="129"/>
      <c r="B1507" s="1"/>
      <c r="C1507" s="195"/>
      <c r="D1507" s="1"/>
      <c r="E1507" s="1"/>
      <c r="F1507" s="130"/>
      <c r="G1507" s="187"/>
      <c r="H1507" s="187"/>
      <c r="I1507" s="189"/>
      <c r="J1507" s="1"/>
    </row>
    <row r="1508" spans="1:10" ht="15.75" customHeight="1" x14ac:dyDescent="0.3">
      <c r="A1508" s="129"/>
      <c r="B1508" s="1"/>
      <c r="C1508" s="195"/>
      <c r="D1508" s="1"/>
      <c r="E1508" s="1"/>
      <c r="F1508" s="130"/>
      <c r="G1508" s="187"/>
      <c r="H1508" s="187"/>
      <c r="I1508" s="189"/>
      <c r="J1508" s="1"/>
    </row>
    <row r="1509" spans="1:10" ht="15.75" customHeight="1" x14ac:dyDescent="0.3">
      <c r="A1509" s="129"/>
      <c r="B1509" s="1"/>
      <c r="C1509" s="195"/>
      <c r="D1509" s="1"/>
      <c r="E1509" s="1"/>
      <c r="F1509" s="130"/>
      <c r="G1509" s="187"/>
      <c r="H1509" s="187"/>
      <c r="I1509" s="189"/>
      <c r="J1509" s="1"/>
    </row>
    <row r="1510" spans="1:10" ht="15.75" customHeight="1" x14ac:dyDescent="0.3">
      <c r="A1510" s="129"/>
      <c r="B1510" s="1"/>
      <c r="C1510" s="195"/>
      <c r="D1510" s="1"/>
      <c r="E1510" s="1"/>
      <c r="F1510" s="130"/>
      <c r="G1510" s="187"/>
      <c r="H1510" s="187"/>
      <c r="I1510" s="189"/>
      <c r="J1510" s="1"/>
    </row>
    <row r="1511" spans="1:10" ht="15.75" customHeight="1" x14ac:dyDescent="0.3">
      <c r="A1511" s="129"/>
      <c r="B1511" s="1"/>
      <c r="C1511" s="195"/>
      <c r="D1511" s="1"/>
      <c r="E1511" s="1"/>
      <c r="F1511" s="130"/>
      <c r="G1511" s="187"/>
      <c r="H1511" s="187"/>
      <c r="I1511" s="189"/>
      <c r="J1511" s="1"/>
    </row>
    <row r="1512" spans="1:10" ht="15.75" customHeight="1" x14ac:dyDescent="0.3">
      <c r="A1512" s="129"/>
      <c r="B1512" s="1"/>
      <c r="C1512" s="195"/>
      <c r="D1512" s="1"/>
      <c r="E1512" s="1"/>
      <c r="F1512" s="130"/>
      <c r="G1512" s="187"/>
      <c r="H1512" s="187"/>
      <c r="I1512" s="189"/>
      <c r="J1512" s="1"/>
    </row>
    <row r="1513" spans="1:10" ht="15.75" customHeight="1" x14ac:dyDescent="0.3">
      <c r="A1513" s="129"/>
      <c r="B1513" s="1"/>
      <c r="C1513" s="195"/>
      <c r="D1513" s="1"/>
      <c r="E1513" s="1"/>
      <c r="F1513" s="130"/>
      <c r="G1513" s="187"/>
      <c r="H1513" s="187"/>
      <c r="I1513" s="189"/>
      <c r="J1513" s="1"/>
    </row>
    <row r="1514" spans="1:10" ht="15.75" customHeight="1" x14ac:dyDescent="0.3">
      <c r="A1514" s="129"/>
      <c r="B1514" s="1"/>
      <c r="C1514" s="195"/>
      <c r="D1514" s="1"/>
      <c r="E1514" s="1"/>
      <c r="F1514" s="130"/>
      <c r="G1514" s="187"/>
      <c r="H1514" s="187"/>
      <c r="I1514" s="189"/>
      <c r="J1514" s="1"/>
    </row>
    <row r="1515" spans="1:10" ht="15.75" customHeight="1" x14ac:dyDescent="0.3">
      <c r="A1515" s="129"/>
      <c r="B1515" s="1"/>
      <c r="C1515" s="195"/>
      <c r="D1515" s="1"/>
      <c r="E1515" s="1"/>
      <c r="F1515" s="130"/>
      <c r="G1515" s="187"/>
      <c r="H1515" s="187"/>
      <c r="I1515" s="189"/>
      <c r="J1515" s="1"/>
    </row>
    <row r="1516" spans="1:10" ht="15.75" customHeight="1" x14ac:dyDescent="0.3">
      <c r="A1516" s="129"/>
      <c r="B1516" s="1"/>
      <c r="C1516" s="195"/>
      <c r="D1516" s="1"/>
      <c r="E1516" s="1"/>
      <c r="F1516" s="130"/>
      <c r="G1516" s="187"/>
      <c r="H1516" s="187"/>
      <c r="I1516" s="189"/>
      <c r="J1516" s="1"/>
    </row>
    <row r="1517" spans="1:10" ht="15.75" customHeight="1" x14ac:dyDescent="0.3">
      <c r="A1517" s="129"/>
      <c r="B1517" s="1"/>
      <c r="C1517" s="195"/>
      <c r="D1517" s="1"/>
      <c r="E1517" s="1"/>
      <c r="F1517" s="130"/>
      <c r="G1517" s="187"/>
      <c r="H1517" s="187"/>
      <c r="I1517" s="189"/>
      <c r="J1517" s="1"/>
    </row>
    <row r="1518" spans="1:10" ht="15.75" customHeight="1" x14ac:dyDescent="0.3">
      <c r="A1518" s="129"/>
      <c r="B1518" s="1"/>
      <c r="C1518" s="195"/>
      <c r="D1518" s="1"/>
      <c r="E1518" s="1"/>
      <c r="F1518" s="130"/>
      <c r="G1518" s="187"/>
      <c r="H1518" s="187"/>
      <c r="I1518" s="189"/>
      <c r="J1518" s="1"/>
    </row>
    <row r="1519" spans="1:10" ht="15.75" customHeight="1" x14ac:dyDescent="0.3">
      <c r="A1519" s="129"/>
      <c r="B1519" s="1"/>
      <c r="C1519" s="195"/>
      <c r="D1519" s="1"/>
      <c r="E1519" s="1"/>
      <c r="F1519" s="130"/>
      <c r="G1519" s="187"/>
      <c r="H1519" s="187"/>
      <c r="I1519" s="189"/>
      <c r="J1519" s="1"/>
    </row>
    <row r="1520" spans="1:10" ht="15.75" customHeight="1" x14ac:dyDescent="0.3">
      <c r="A1520" s="129"/>
      <c r="B1520" s="1"/>
      <c r="C1520" s="195"/>
      <c r="D1520" s="1"/>
      <c r="E1520" s="1"/>
      <c r="F1520" s="130"/>
      <c r="G1520" s="187"/>
      <c r="H1520" s="187"/>
      <c r="I1520" s="189"/>
      <c r="J1520" s="1"/>
    </row>
    <row r="1521" spans="1:10" ht="15.75" customHeight="1" x14ac:dyDescent="0.3">
      <c r="A1521" s="129"/>
      <c r="B1521" s="1"/>
      <c r="C1521" s="195"/>
      <c r="D1521" s="1"/>
      <c r="E1521" s="1"/>
      <c r="F1521" s="130"/>
      <c r="G1521" s="187"/>
      <c r="H1521" s="187"/>
      <c r="I1521" s="189"/>
      <c r="J1521" s="1"/>
    </row>
    <row r="1522" spans="1:10" ht="15.75" customHeight="1" x14ac:dyDescent="0.3">
      <c r="A1522" s="129"/>
      <c r="B1522" s="1"/>
      <c r="C1522" s="195"/>
      <c r="D1522" s="1"/>
      <c r="E1522" s="1"/>
      <c r="F1522" s="130"/>
      <c r="G1522" s="187"/>
      <c r="H1522" s="187"/>
      <c r="I1522" s="189"/>
      <c r="J1522" s="1"/>
    </row>
    <row r="1523" spans="1:10" ht="15.75" customHeight="1" x14ac:dyDescent="0.3">
      <c r="A1523" s="129"/>
      <c r="B1523" s="1"/>
      <c r="C1523" s="195"/>
      <c r="D1523" s="1"/>
      <c r="E1523" s="1"/>
      <c r="F1523" s="130"/>
      <c r="G1523" s="187"/>
      <c r="H1523" s="187"/>
      <c r="I1523" s="189"/>
      <c r="J1523" s="1"/>
    </row>
    <row r="1524" spans="1:10" ht="15.75" customHeight="1" x14ac:dyDescent="0.3">
      <c r="A1524" s="129"/>
      <c r="B1524" s="1"/>
      <c r="C1524" s="195"/>
      <c r="D1524" s="1"/>
      <c r="E1524" s="1"/>
      <c r="F1524" s="130"/>
      <c r="G1524" s="187"/>
      <c r="H1524" s="187"/>
      <c r="I1524" s="189"/>
      <c r="J1524" s="1"/>
    </row>
    <row r="1525" spans="1:10" ht="15.75" customHeight="1" x14ac:dyDescent="0.3">
      <c r="A1525" s="129"/>
      <c r="B1525" s="1"/>
      <c r="C1525" s="195"/>
      <c r="D1525" s="1"/>
      <c r="E1525" s="1"/>
      <c r="F1525" s="130"/>
      <c r="G1525" s="187"/>
      <c r="H1525" s="187"/>
      <c r="I1525" s="189"/>
      <c r="J1525" s="1"/>
    </row>
    <row r="1526" spans="1:10" ht="15.75" customHeight="1" x14ac:dyDescent="0.3">
      <c r="A1526" s="129"/>
      <c r="B1526" s="1"/>
      <c r="C1526" s="195"/>
      <c r="D1526" s="1"/>
      <c r="E1526" s="1"/>
      <c r="F1526" s="130"/>
      <c r="G1526" s="187"/>
      <c r="H1526" s="187"/>
      <c r="I1526" s="189"/>
      <c r="J1526" s="1"/>
    </row>
    <row r="1527" spans="1:10" ht="15.75" customHeight="1" x14ac:dyDescent="0.3">
      <c r="A1527" s="129"/>
      <c r="B1527" s="1"/>
      <c r="C1527" s="195"/>
      <c r="D1527" s="1"/>
      <c r="E1527" s="1"/>
      <c r="F1527" s="130"/>
      <c r="G1527" s="187"/>
      <c r="H1527" s="187"/>
      <c r="I1527" s="189"/>
      <c r="J1527" s="1"/>
    </row>
    <row r="1528" spans="1:10" ht="15.75" customHeight="1" x14ac:dyDescent="0.3">
      <c r="A1528" s="129"/>
      <c r="B1528" s="1"/>
      <c r="C1528" s="195"/>
      <c r="D1528" s="1"/>
      <c r="E1528" s="1"/>
      <c r="F1528" s="130"/>
      <c r="G1528" s="187"/>
      <c r="H1528" s="187"/>
      <c r="I1528" s="189"/>
      <c r="J1528" s="1"/>
    </row>
    <row r="1529" spans="1:10" ht="15.75" customHeight="1" x14ac:dyDescent="0.3">
      <c r="A1529" s="129"/>
      <c r="B1529" s="1"/>
      <c r="C1529" s="195"/>
      <c r="D1529" s="1"/>
      <c r="E1529" s="1"/>
      <c r="F1529" s="130"/>
      <c r="G1529" s="187"/>
      <c r="H1529" s="187"/>
      <c r="I1529" s="189"/>
      <c r="J1529" s="1"/>
    </row>
    <row r="1530" spans="1:10" ht="15.75" customHeight="1" x14ac:dyDescent="0.3">
      <c r="A1530" s="129"/>
      <c r="B1530" s="1"/>
      <c r="C1530" s="195"/>
      <c r="D1530" s="1"/>
      <c r="E1530" s="1"/>
      <c r="F1530" s="130"/>
      <c r="G1530" s="187"/>
      <c r="H1530" s="187"/>
      <c r="I1530" s="189"/>
      <c r="J1530" s="1"/>
    </row>
    <row r="1531" spans="1:10" ht="15.75" customHeight="1" x14ac:dyDescent="0.3">
      <c r="A1531" s="129"/>
      <c r="B1531" s="1"/>
      <c r="C1531" s="195"/>
      <c r="D1531" s="1"/>
      <c r="E1531" s="1"/>
      <c r="F1531" s="130"/>
      <c r="G1531" s="187"/>
      <c r="H1531" s="187"/>
      <c r="I1531" s="189"/>
      <c r="J1531" s="1"/>
    </row>
    <row r="1532" spans="1:10" ht="15.75" customHeight="1" x14ac:dyDescent="0.3">
      <c r="A1532" s="129"/>
      <c r="B1532" s="1"/>
      <c r="C1532" s="195"/>
      <c r="D1532" s="1"/>
      <c r="E1532" s="1"/>
      <c r="F1532" s="130"/>
      <c r="G1532" s="187"/>
      <c r="H1532" s="187"/>
      <c r="I1532" s="189"/>
      <c r="J1532" s="1"/>
    </row>
    <row r="1533" spans="1:10" ht="15.75" customHeight="1" x14ac:dyDescent="0.3">
      <c r="A1533" s="129"/>
      <c r="B1533" s="1"/>
      <c r="C1533" s="195"/>
      <c r="D1533" s="1"/>
      <c r="E1533" s="1"/>
      <c r="F1533" s="130"/>
      <c r="G1533" s="187"/>
      <c r="H1533" s="187"/>
      <c r="I1533" s="189"/>
      <c r="J1533" s="1"/>
    </row>
    <row r="1534" spans="1:10" ht="15.75" customHeight="1" x14ac:dyDescent="0.3">
      <c r="A1534" s="129"/>
      <c r="B1534" s="1"/>
      <c r="C1534" s="195"/>
      <c r="D1534" s="1"/>
      <c r="E1534" s="1"/>
      <c r="F1534" s="130"/>
      <c r="G1534" s="187"/>
      <c r="H1534" s="187"/>
      <c r="I1534" s="189"/>
      <c r="J1534" s="1"/>
    </row>
    <row r="1535" spans="1:10" ht="15.75" customHeight="1" x14ac:dyDescent="0.3">
      <c r="A1535" s="129"/>
      <c r="B1535" s="1"/>
      <c r="C1535" s="195"/>
      <c r="D1535" s="1"/>
      <c r="E1535" s="1"/>
      <c r="F1535" s="130"/>
      <c r="G1535" s="187"/>
      <c r="H1535" s="187"/>
      <c r="I1535" s="189"/>
      <c r="J1535" s="1"/>
    </row>
    <row r="1536" spans="1:10" ht="15.75" customHeight="1" x14ac:dyDescent="0.3">
      <c r="A1536" s="129"/>
      <c r="B1536" s="1"/>
      <c r="C1536" s="195"/>
      <c r="D1536" s="1"/>
      <c r="E1536" s="1"/>
      <c r="F1536" s="130"/>
      <c r="G1536" s="187"/>
      <c r="H1536" s="187"/>
      <c r="I1536" s="189"/>
      <c r="J1536" s="1"/>
    </row>
    <row r="1537" spans="1:10" ht="15.75" customHeight="1" x14ac:dyDescent="0.3">
      <c r="A1537" s="129"/>
      <c r="B1537" s="1"/>
      <c r="C1537" s="195"/>
      <c r="D1537" s="1"/>
      <c r="E1537" s="1"/>
      <c r="F1537" s="130"/>
      <c r="G1537" s="187"/>
      <c r="H1537" s="187"/>
      <c r="I1537" s="189"/>
      <c r="J1537" s="1"/>
    </row>
    <row r="1538" spans="1:10" ht="15.75" customHeight="1" x14ac:dyDescent="0.3">
      <c r="A1538" s="129"/>
      <c r="B1538" s="1"/>
      <c r="C1538" s="195"/>
      <c r="D1538" s="1"/>
      <c r="E1538" s="1"/>
      <c r="F1538" s="130"/>
      <c r="G1538" s="187"/>
      <c r="H1538" s="187"/>
      <c r="I1538" s="189"/>
      <c r="J1538" s="1"/>
    </row>
    <row r="1539" spans="1:10" ht="15.75" customHeight="1" x14ac:dyDescent="0.3">
      <c r="A1539" s="129"/>
      <c r="B1539" s="1"/>
      <c r="C1539" s="195"/>
      <c r="D1539" s="1"/>
      <c r="E1539" s="1"/>
      <c r="F1539" s="130"/>
      <c r="G1539" s="187"/>
      <c r="H1539" s="187"/>
      <c r="I1539" s="189"/>
      <c r="J1539" s="1"/>
    </row>
    <row r="1540" spans="1:10" ht="15.75" customHeight="1" x14ac:dyDescent="0.3">
      <c r="A1540" s="129"/>
      <c r="B1540" s="1"/>
      <c r="C1540" s="195"/>
      <c r="D1540" s="1"/>
      <c r="E1540" s="1"/>
      <c r="F1540" s="130"/>
      <c r="G1540" s="187"/>
      <c r="H1540" s="187"/>
      <c r="I1540" s="189"/>
      <c r="J1540" s="1"/>
    </row>
    <row r="1541" spans="1:10" ht="15.75" customHeight="1" x14ac:dyDescent="0.3">
      <c r="A1541" s="129"/>
      <c r="B1541" s="1"/>
      <c r="C1541" s="195"/>
      <c r="D1541" s="1"/>
      <c r="E1541" s="1"/>
      <c r="F1541" s="130"/>
      <c r="G1541" s="187"/>
      <c r="H1541" s="187"/>
      <c r="I1541" s="189"/>
      <c r="J1541" s="1"/>
    </row>
    <row r="1542" spans="1:10" ht="15.75" customHeight="1" x14ac:dyDescent="0.3">
      <c r="A1542" s="129"/>
      <c r="B1542" s="1"/>
      <c r="C1542" s="195"/>
      <c r="D1542" s="1"/>
      <c r="E1542" s="1"/>
      <c r="F1542" s="130"/>
      <c r="G1542" s="187"/>
      <c r="H1542" s="187"/>
      <c r="I1542" s="189"/>
      <c r="J1542" s="1"/>
    </row>
    <row r="1543" spans="1:10" ht="15.75" customHeight="1" x14ac:dyDescent="0.3">
      <c r="A1543" s="129"/>
      <c r="B1543" s="1"/>
      <c r="C1543" s="195"/>
      <c r="D1543" s="1"/>
      <c r="E1543" s="1"/>
      <c r="F1543" s="130"/>
      <c r="G1543" s="187"/>
      <c r="H1543" s="187"/>
      <c r="I1543" s="189"/>
      <c r="J1543" s="1"/>
    </row>
    <row r="1544" spans="1:10" ht="15.75" customHeight="1" x14ac:dyDescent="0.3">
      <c r="A1544" s="129"/>
      <c r="B1544" s="1"/>
      <c r="C1544" s="195"/>
      <c r="D1544" s="1"/>
      <c r="E1544" s="1"/>
      <c r="F1544" s="130"/>
      <c r="G1544" s="187"/>
      <c r="H1544" s="187"/>
      <c r="I1544" s="189"/>
      <c r="J1544" s="1"/>
    </row>
    <row r="1545" spans="1:10" ht="15.75" customHeight="1" x14ac:dyDescent="0.3">
      <c r="A1545" s="129"/>
      <c r="B1545" s="1"/>
      <c r="C1545" s="195"/>
      <c r="D1545" s="1"/>
      <c r="E1545" s="1"/>
      <c r="F1545" s="130"/>
      <c r="G1545" s="187"/>
      <c r="H1545" s="187"/>
      <c r="I1545" s="189"/>
      <c r="J1545" s="1"/>
    </row>
    <row r="1546" spans="1:10" ht="15.75" customHeight="1" x14ac:dyDescent="0.3">
      <c r="A1546" s="129"/>
      <c r="B1546" s="1"/>
      <c r="C1546" s="195"/>
      <c r="D1546" s="1"/>
      <c r="E1546" s="1"/>
      <c r="F1546" s="130"/>
      <c r="G1546" s="187"/>
      <c r="H1546" s="187"/>
      <c r="I1546" s="189"/>
      <c r="J1546" s="1"/>
    </row>
    <row r="1547" spans="1:10" ht="15.75" customHeight="1" x14ac:dyDescent="0.3">
      <c r="A1547" s="129"/>
      <c r="B1547" s="1"/>
      <c r="C1547" s="195"/>
      <c r="D1547" s="1"/>
      <c r="E1547" s="1"/>
      <c r="F1547" s="130"/>
      <c r="G1547" s="187"/>
      <c r="H1547" s="187"/>
      <c r="I1547" s="189"/>
      <c r="J1547" s="1"/>
    </row>
    <row r="1548" spans="1:10" ht="15.75" customHeight="1" x14ac:dyDescent="0.3">
      <c r="A1548" s="129"/>
      <c r="B1548" s="1"/>
      <c r="C1548" s="195"/>
      <c r="D1548" s="1"/>
      <c r="E1548" s="1"/>
      <c r="F1548" s="130"/>
      <c r="G1548" s="187"/>
      <c r="H1548" s="187"/>
      <c r="I1548" s="189"/>
      <c r="J1548" s="1"/>
    </row>
    <row r="1549" spans="1:10" ht="15.75" customHeight="1" x14ac:dyDescent="0.3">
      <c r="A1549" s="129"/>
      <c r="B1549" s="1"/>
      <c r="C1549" s="195"/>
      <c r="D1549" s="1"/>
      <c r="E1549" s="1"/>
      <c r="F1549" s="130"/>
      <c r="G1549" s="187"/>
      <c r="H1549" s="187"/>
      <c r="I1549" s="189"/>
      <c r="J1549" s="1"/>
    </row>
    <row r="1550" spans="1:10" ht="15.75" customHeight="1" x14ac:dyDescent="0.3">
      <c r="A1550" s="129"/>
      <c r="B1550" s="1"/>
      <c r="C1550" s="195"/>
      <c r="D1550" s="1"/>
      <c r="E1550" s="1"/>
      <c r="F1550" s="130"/>
      <c r="G1550" s="187"/>
      <c r="H1550" s="187"/>
      <c r="I1550" s="189"/>
      <c r="J1550" s="1"/>
    </row>
    <row r="1551" spans="1:10" ht="15.75" customHeight="1" x14ac:dyDescent="0.3">
      <c r="A1551" s="129"/>
      <c r="B1551" s="1"/>
      <c r="C1551" s="195"/>
      <c r="D1551" s="1"/>
      <c r="E1551" s="1"/>
      <c r="F1551" s="130"/>
      <c r="G1551" s="187"/>
      <c r="H1551" s="187"/>
      <c r="I1551" s="189"/>
      <c r="J1551" s="1"/>
    </row>
    <row r="1552" spans="1:10" ht="15.75" customHeight="1" x14ac:dyDescent="0.3">
      <c r="A1552" s="129"/>
      <c r="B1552" s="1"/>
      <c r="C1552" s="195"/>
      <c r="D1552" s="1"/>
      <c r="E1552" s="1"/>
      <c r="F1552" s="130"/>
      <c r="G1552" s="187"/>
      <c r="H1552" s="187"/>
      <c r="I1552" s="189"/>
      <c r="J1552" s="1"/>
    </row>
    <row r="1553" spans="1:10" ht="15.75" customHeight="1" x14ac:dyDescent="0.3">
      <c r="A1553" s="129"/>
      <c r="B1553" s="1"/>
      <c r="C1553" s="195"/>
      <c r="D1553" s="1"/>
      <c r="E1553" s="1"/>
      <c r="F1553" s="130"/>
      <c r="G1553" s="187"/>
      <c r="H1553" s="187"/>
      <c r="I1553" s="189"/>
      <c r="J1553" s="1"/>
    </row>
    <row r="1554" spans="1:10" ht="15.75" customHeight="1" x14ac:dyDescent="0.3">
      <c r="A1554" s="129"/>
      <c r="B1554" s="1"/>
      <c r="C1554" s="195"/>
      <c r="D1554" s="1"/>
      <c r="E1554" s="1"/>
      <c r="F1554" s="130"/>
      <c r="G1554" s="187"/>
      <c r="H1554" s="187"/>
      <c r="I1554" s="189"/>
      <c r="J1554" s="1"/>
    </row>
    <row r="1555" spans="1:10" ht="15.75" customHeight="1" x14ac:dyDescent="0.3">
      <c r="A1555" s="129"/>
      <c r="B1555" s="1"/>
      <c r="C1555" s="195"/>
      <c r="D1555" s="1"/>
      <c r="E1555" s="1"/>
      <c r="F1555" s="130"/>
      <c r="G1555" s="187"/>
      <c r="H1555" s="187"/>
      <c r="I1555" s="189"/>
      <c r="J1555" s="1"/>
    </row>
    <row r="1556" spans="1:10" ht="15.75" customHeight="1" x14ac:dyDescent="0.3">
      <c r="A1556" s="129"/>
      <c r="B1556" s="1"/>
      <c r="C1556" s="195"/>
      <c r="D1556" s="1"/>
      <c r="E1556" s="1"/>
      <c r="F1556" s="130"/>
      <c r="G1556" s="187"/>
      <c r="H1556" s="187"/>
      <c r="I1556" s="189"/>
      <c r="J1556" s="1"/>
    </row>
    <row r="1557" spans="1:10" ht="15.75" customHeight="1" x14ac:dyDescent="0.3">
      <c r="A1557" s="129"/>
      <c r="B1557" s="1"/>
      <c r="C1557" s="195"/>
      <c r="D1557" s="1"/>
      <c r="E1557" s="1"/>
      <c r="F1557" s="130"/>
      <c r="G1557" s="187"/>
      <c r="H1557" s="187"/>
      <c r="I1557" s="189"/>
      <c r="J1557" s="1"/>
    </row>
    <row r="1558" spans="1:10" ht="15.75" customHeight="1" x14ac:dyDescent="0.3">
      <c r="A1558" s="129"/>
      <c r="B1558" s="1"/>
      <c r="C1558" s="195"/>
      <c r="D1558" s="1"/>
      <c r="E1558" s="1"/>
      <c r="F1558" s="130"/>
      <c r="G1558" s="187"/>
      <c r="H1558" s="187"/>
      <c r="I1558" s="189"/>
      <c r="J1558" s="1"/>
    </row>
    <row r="1559" spans="1:10" ht="15.75" customHeight="1" x14ac:dyDescent="0.3">
      <c r="A1559" s="129"/>
      <c r="B1559" s="1"/>
      <c r="C1559" s="195"/>
      <c r="D1559" s="1"/>
      <c r="E1559" s="1"/>
      <c r="F1559" s="130"/>
      <c r="G1559" s="187"/>
      <c r="H1559" s="187"/>
      <c r="I1559" s="189"/>
      <c r="J1559" s="1"/>
    </row>
    <row r="1560" spans="1:10" ht="15.75" customHeight="1" x14ac:dyDescent="0.3">
      <c r="A1560" s="129"/>
      <c r="B1560" s="1"/>
      <c r="C1560" s="195"/>
      <c r="D1560" s="1"/>
      <c r="E1560" s="1"/>
      <c r="F1560" s="130"/>
      <c r="G1560" s="187"/>
      <c r="H1560" s="187"/>
      <c r="I1560" s="189"/>
      <c r="J1560" s="1"/>
    </row>
    <row r="1561" spans="1:10" ht="15.75" customHeight="1" x14ac:dyDescent="0.3">
      <c r="A1561" s="129"/>
      <c r="B1561" s="1"/>
      <c r="C1561" s="195"/>
      <c r="D1561" s="1"/>
      <c r="E1561" s="1"/>
      <c r="F1561" s="130"/>
      <c r="G1561" s="187"/>
      <c r="H1561" s="187"/>
      <c r="I1561" s="189"/>
      <c r="J1561" s="1"/>
    </row>
    <row r="1562" spans="1:10" ht="15.75" customHeight="1" x14ac:dyDescent="0.3">
      <c r="A1562" s="129"/>
      <c r="B1562" s="1"/>
      <c r="C1562" s="195"/>
      <c r="D1562" s="1"/>
      <c r="E1562" s="1"/>
      <c r="F1562" s="130"/>
      <c r="G1562" s="187"/>
      <c r="H1562" s="187"/>
      <c r="I1562" s="189"/>
      <c r="J1562" s="1"/>
    </row>
    <row r="1563" spans="1:10" ht="15.75" customHeight="1" x14ac:dyDescent="0.3">
      <c r="A1563" s="129"/>
      <c r="B1563" s="1"/>
      <c r="C1563" s="195"/>
      <c r="D1563" s="1"/>
      <c r="E1563" s="1"/>
      <c r="F1563" s="130"/>
      <c r="G1563" s="187"/>
      <c r="H1563" s="187"/>
      <c r="I1563" s="189"/>
      <c r="J1563" s="1"/>
    </row>
    <row r="1564" spans="1:10" ht="15.75" customHeight="1" x14ac:dyDescent="0.3">
      <c r="A1564" s="129"/>
      <c r="B1564" s="1"/>
      <c r="C1564" s="195"/>
      <c r="D1564" s="1"/>
      <c r="E1564" s="1"/>
      <c r="F1564" s="130"/>
      <c r="G1564" s="187"/>
      <c r="H1564" s="187"/>
      <c r="I1564" s="189"/>
      <c r="J1564" s="1"/>
    </row>
    <row r="1565" spans="1:10" ht="15.75" customHeight="1" x14ac:dyDescent="0.3">
      <c r="A1565" s="129"/>
      <c r="B1565" s="1"/>
      <c r="C1565" s="195"/>
      <c r="D1565" s="1"/>
      <c r="E1565" s="1"/>
      <c r="F1565" s="130"/>
      <c r="G1565" s="187"/>
      <c r="H1565" s="187"/>
      <c r="I1565" s="189"/>
      <c r="J1565" s="1"/>
    </row>
    <row r="1566" spans="1:10" ht="15.75" customHeight="1" x14ac:dyDescent="0.3">
      <c r="A1566" s="129"/>
      <c r="B1566" s="1"/>
      <c r="C1566" s="195"/>
      <c r="D1566" s="1"/>
      <c r="E1566" s="1"/>
      <c r="F1566" s="130"/>
      <c r="G1566" s="187"/>
      <c r="H1566" s="187"/>
      <c r="I1566" s="189"/>
      <c r="J1566" s="1"/>
    </row>
    <row r="1567" spans="1:10" ht="15.75" customHeight="1" x14ac:dyDescent="0.3">
      <c r="A1567" s="129"/>
      <c r="B1567" s="1"/>
      <c r="C1567" s="195"/>
      <c r="D1567" s="1"/>
      <c r="E1567" s="1"/>
      <c r="F1567" s="130"/>
      <c r="G1567" s="187"/>
      <c r="H1567" s="187"/>
      <c r="I1567" s="189"/>
      <c r="J1567" s="1"/>
    </row>
    <row r="1568" spans="1:10" ht="15.75" customHeight="1" x14ac:dyDescent="0.3">
      <c r="A1568" s="129"/>
      <c r="B1568" s="1"/>
      <c r="C1568" s="195"/>
      <c r="D1568" s="1"/>
      <c r="E1568" s="1"/>
      <c r="F1568" s="130"/>
      <c r="G1568" s="187"/>
      <c r="H1568" s="187"/>
      <c r="I1568" s="189"/>
      <c r="J1568" s="1"/>
    </row>
    <row r="1569" spans="1:10" ht="15.75" customHeight="1" x14ac:dyDescent="0.3">
      <c r="A1569" s="129"/>
      <c r="B1569" s="1"/>
      <c r="C1569" s="195"/>
      <c r="D1569" s="1"/>
      <c r="E1569" s="1"/>
      <c r="F1569" s="130"/>
      <c r="G1569" s="187"/>
      <c r="H1569" s="187"/>
      <c r="I1569" s="189"/>
      <c r="J1569" s="1"/>
    </row>
    <row r="1570" spans="1:10" ht="15.75" customHeight="1" x14ac:dyDescent="0.3">
      <c r="A1570" s="129"/>
      <c r="B1570" s="1"/>
      <c r="C1570" s="195"/>
      <c r="D1570" s="1"/>
      <c r="E1570" s="1"/>
      <c r="F1570" s="130"/>
      <c r="G1570" s="187"/>
      <c r="H1570" s="187"/>
      <c r="I1570" s="189"/>
      <c r="J1570" s="1"/>
    </row>
    <row r="1571" spans="1:10" ht="15.75" customHeight="1" x14ac:dyDescent="0.3">
      <c r="A1571" s="129"/>
      <c r="B1571" s="1"/>
      <c r="C1571" s="195"/>
      <c r="D1571" s="1"/>
      <c r="E1571" s="1"/>
      <c r="F1571" s="130"/>
      <c r="G1571" s="187"/>
      <c r="H1571" s="187"/>
      <c r="I1571" s="189"/>
      <c r="J1571" s="1"/>
    </row>
    <row r="1572" spans="1:10" ht="15.75" customHeight="1" x14ac:dyDescent="0.3">
      <c r="A1572" s="129"/>
      <c r="B1572" s="1"/>
      <c r="C1572" s="195"/>
      <c r="D1572" s="1"/>
      <c r="E1572" s="1"/>
      <c r="F1572" s="130"/>
      <c r="G1572" s="187"/>
      <c r="H1572" s="187"/>
      <c r="I1572" s="189"/>
      <c r="J1572" s="1"/>
    </row>
    <row r="1573" spans="1:10" ht="15.75" customHeight="1" x14ac:dyDescent="0.3">
      <c r="A1573" s="129"/>
      <c r="B1573" s="1"/>
      <c r="C1573" s="195"/>
      <c r="D1573" s="1"/>
      <c r="E1573" s="1"/>
      <c r="F1573" s="130"/>
      <c r="G1573" s="187"/>
      <c r="H1573" s="187"/>
      <c r="I1573" s="189"/>
      <c r="J1573" s="1"/>
    </row>
    <row r="1574" spans="1:10" ht="15.75" customHeight="1" x14ac:dyDescent="0.3">
      <c r="A1574" s="129"/>
      <c r="B1574" s="1"/>
      <c r="C1574" s="195"/>
      <c r="D1574" s="1"/>
      <c r="E1574" s="1"/>
      <c r="F1574" s="130"/>
      <c r="G1574" s="187"/>
      <c r="H1574" s="187"/>
      <c r="I1574" s="189"/>
      <c r="J1574" s="1"/>
    </row>
    <row r="1575" spans="1:10" ht="15.75" customHeight="1" x14ac:dyDescent="0.3">
      <c r="A1575" s="129"/>
      <c r="B1575" s="1"/>
      <c r="C1575" s="195"/>
      <c r="D1575" s="1"/>
      <c r="E1575" s="1"/>
      <c r="F1575" s="130"/>
      <c r="G1575" s="187"/>
      <c r="H1575" s="187"/>
      <c r="I1575" s="189"/>
      <c r="J1575" s="1"/>
    </row>
    <row r="1576" spans="1:10" ht="15.75" customHeight="1" x14ac:dyDescent="0.3">
      <c r="A1576" s="129"/>
      <c r="B1576" s="1"/>
      <c r="C1576" s="195"/>
      <c r="D1576" s="1"/>
      <c r="E1576" s="1"/>
      <c r="F1576" s="130"/>
      <c r="G1576" s="187"/>
      <c r="H1576" s="187"/>
      <c r="I1576" s="189"/>
      <c r="J1576" s="1"/>
    </row>
    <row r="1577" spans="1:10" ht="15.75" customHeight="1" x14ac:dyDescent="0.3">
      <c r="A1577" s="129"/>
      <c r="B1577" s="1"/>
      <c r="C1577" s="195"/>
      <c r="D1577" s="1"/>
      <c r="E1577" s="1"/>
      <c r="F1577" s="130"/>
      <c r="G1577" s="187"/>
      <c r="H1577" s="187"/>
      <c r="I1577" s="189"/>
      <c r="J1577" s="1"/>
    </row>
    <row r="1578" spans="1:10" ht="15.75" customHeight="1" x14ac:dyDescent="0.3">
      <c r="A1578" s="129"/>
      <c r="B1578" s="1"/>
      <c r="C1578" s="195"/>
      <c r="D1578" s="1"/>
      <c r="E1578" s="1"/>
      <c r="F1578" s="130"/>
      <c r="G1578" s="187"/>
      <c r="H1578" s="187"/>
      <c r="I1578" s="189"/>
      <c r="J1578" s="1"/>
    </row>
    <row r="1579" spans="1:10" ht="15.75" customHeight="1" x14ac:dyDescent="0.3">
      <c r="A1579" s="129"/>
      <c r="B1579" s="1"/>
      <c r="C1579" s="195"/>
      <c r="D1579" s="1"/>
      <c r="E1579" s="1"/>
      <c r="F1579" s="130"/>
      <c r="G1579" s="187"/>
      <c r="H1579" s="187"/>
      <c r="I1579" s="189"/>
      <c r="J1579" s="1"/>
    </row>
    <row r="1580" spans="1:10" ht="15.75" customHeight="1" x14ac:dyDescent="0.3">
      <c r="A1580" s="129"/>
      <c r="B1580" s="1"/>
      <c r="C1580" s="195"/>
      <c r="D1580" s="1"/>
      <c r="E1580" s="1"/>
      <c r="F1580" s="130"/>
      <c r="G1580" s="187"/>
      <c r="H1580" s="187"/>
      <c r="I1580" s="189"/>
      <c r="J1580" s="1"/>
    </row>
    <row r="1581" spans="1:10" ht="15.75" customHeight="1" x14ac:dyDescent="0.3">
      <c r="A1581" s="129"/>
      <c r="B1581" s="1"/>
      <c r="C1581" s="195"/>
      <c r="D1581" s="1"/>
      <c r="E1581" s="1"/>
      <c r="F1581" s="130"/>
      <c r="G1581" s="187"/>
      <c r="H1581" s="187"/>
      <c r="I1581" s="189"/>
      <c r="J1581" s="1"/>
    </row>
    <row r="1582" spans="1:10" ht="15.75" customHeight="1" x14ac:dyDescent="0.3">
      <c r="A1582" s="129"/>
      <c r="B1582" s="1"/>
      <c r="C1582" s="195"/>
      <c r="D1582" s="1"/>
      <c r="E1582" s="1"/>
      <c r="F1582" s="130"/>
      <c r="G1582" s="187"/>
      <c r="H1582" s="187"/>
      <c r="I1582" s="189"/>
      <c r="J1582" s="1"/>
    </row>
    <row r="1583" spans="1:10" ht="15.75" customHeight="1" x14ac:dyDescent="0.3">
      <c r="A1583" s="129"/>
      <c r="B1583" s="1"/>
      <c r="C1583" s="195"/>
      <c r="D1583" s="1"/>
      <c r="E1583" s="1"/>
      <c r="F1583" s="130"/>
      <c r="G1583" s="187"/>
      <c r="H1583" s="187"/>
      <c r="I1583" s="189"/>
      <c r="J1583" s="1"/>
    </row>
    <row r="1584" spans="1:10" ht="15.75" customHeight="1" x14ac:dyDescent="0.3">
      <c r="A1584" s="129"/>
      <c r="B1584" s="1"/>
      <c r="C1584" s="195"/>
      <c r="D1584" s="1"/>
      <c r="E1584" s="1"/>
      <c r="F1584" s="130"/>
      <c r="G1584" s="187"/>
      <c r="H1584" s="187"/>
      <c r="I1584" s="189"/>
      <c r="J1584" s="1"/>
    </row>
    <row r="1585" spans="1:10" ht="15.75" customHeight="1" x14ac:dyDescent="0.3">
      <c r="A1585" s="129"/>
      <c r="B1585" s="1"/>
      <c r="C1585" s="195"/>
      <c r="D1585" s="1"/>
      <c r="E1585" s="1"/>
      <c r="F1585" s="130"/>
      <c r="G1585" s="187"/>
      <c r="H1585" s="187"/>
      <c r="I1585" s="189"/>
      <c r="J1585" s="1"/>
    </row>
    <row r="1586" spans="1:10" ht="15.75" customHeight="1" x14ac:dyDescent="0.3">
      <c r="A1586" s="129"/>
      <c r="B1586" s="1"/>
      <c r="C1586" s="195"/>
      <c r="D1586" s="1"/>
      <c r="E1586" s="1"/>
      <c r="F1586" s="130"/>
      <c r="G1586" s="187"/>
      <c r="H1586" s="187"/>
      <c r="I1586" s="189"/>
      <c r="J1586" s="1"/>
    </row>
    <row r="1587" spans="1:10" ht="15.75" customHeight="1" x14ac:dyDescent="0.3">
      <c r="A1587" s="129"/>
      <c r="B1587" s="1"/>
      <c r="C1587" s="195"/>
      <c r="D1587" s="1"/>
      <c r="E1587" s="1"/>
      <c r="F1587" s="130"/>
      <c r="G1587" s="187"/>
      <c r="H1587" s="187"/>
      <c r="I1587" s="189"/>
      <c r="J1587" s="1"/>
    </row>
    <row r="1588" spans="1:10" ht="15.75" customHeight="1" x14ac:dyDescent="0.3">
      <c r="A1588" s="129"/>
      <c r="B1588" s="1"/>
      <c r="C1588" s="195"/>
      <c r="D1588" s="1"/>
      <c r="E1588" s="1"/>
      <c r="F1588" s="130"/>
      <c r="G1588" s="187"/>
      <c r="H1588" s="187"/>
      <c r="I1588" s="189"/>
      <c r="J1588" s="1"/>
    </row>
    <row r="1589" spans="1:10" ht="15.75" customHeight="1" x14ac:dyDescent="0.3">
      <c r="A1589" s="129"/>
      <c r="B1589" s="1"/>
      <c r="C1589" s="195"/>
      <c r="D1589" s="1"/>
      <c r="E1589" s="1"/>
      <c r="F1589" s="130"/>
      <c r="G1589" s="187"/>
      <c r="H1589" s="187"/>
      <c r="I1589" s="189"/>
      <c r="J1589" s="1"/>
    </row>
    <row r="1590" spans="1:10" ht="15.75" customHeight="1" x14ac:dyDescent="0.3">
      <c r="A1590" s="129"/>
      <c r="B1590" s="1"/>
      <c r="C1590" s="195"/>
      <c r="D1590" s="1"/>
      <c r="E1590" s="1"/>
      <c r="F1590" s="130"/>
      <c r="G1590" s="187"/>
      <c r="H1590" s="187"/>
      <c r="I1590" s="189"/>
      <c r="J1590" s="1"/>
    </row>
    <row r="1591" spans="1:10" ht="15.75" customHeight="1" x14ac:dyDescent="0.3">
      <c r="A1591" s="129"/>
      <c r="B1591" s="1"/>
      <c r="C1591" s="195"/>
      <c r="D1591" s="1"/>
      <c r="E1591" s="1"/>
      <c r="F1591" s="130"/>
      <c r="G1591" s="187"/>
      <c r="H1591" s="187"/>
      <c r="I1591" s="189"/>
      <c r="J1591" s="1"/>
    </row>
    <row r="1592" spans="1:10" ht="15.75" customHeight="1" x14ac:dyDescent="0.3">
      <c r="A1592" s="129"/>
      <c r="B1592" s="1"/>
      <c r="C1592" s="195"/>
      <c r="D1592" s="1"/>
      <c r="E1592" s="1"/>
      <c r="F1592" s="130"/>
      <c r="G1592" s="187"/>
      <c r="H1592" s="187"/>
      <c r="I1592" s="189"/>
      <c r="J1592" s="1"/>
    </row>
    <row r="1593" spans="1:10" ht="15.75" customHeight="1" x14ac:dyDescent="0.3">
      <c r="A1593" s="129"/>
      <c r="B1593" s="1"/>
      <c r="C1593" s="195"/>
      <c r="D1593" s="1"/>
      <c r="E1593" s="1"/>
      <c r="F1593" s="130"/>
      <c r="G1593" s="187"/>
      <c r="H1593" s="187"/>
      <c r="I1593" s="189"/>
      <c r="J1593" s="1"/>
    </row>
    <row r="1594" spans="1:10" ht="15.75" customHeight="1" x14ac:dyDescent="0.3">
      <c r="A1594" s="129"/>
      <c r="B1594" s="1"/>
      <c r="C1594" s="195"/>
      <c r="D1594" s="1"/>
      <c r="E1594" s="1"/>
      <c r="F1594" s="130"/>
      <c r="G1594" s="187"/>
      <c r="H1594" s="187"/>
      <c r="I1594" s="189"/>
      <c r="J1594" s="1"/>
    </row>
    <row r="1595" spans="1:10" ht="15.75" customHeight="1" x14ac:dyDescent="0.3">
      <c r="A1595" s="129"/>
      <c r="B1595" s="1"/>
      <c r="C1595" s="195"/>
      <c r="D1595" s="1"/>
      <c r="E1595" s="1"/>
      <c r="F1595" s="130"/>
      <c r="G1595" s="187"/>
      <c r="H1595" s="187"/>
      <c r="I1595" s="189"/>
      <c r="J1595" s="1"/>
    </row>
    <row r="1596" spans="1:10" ht="15.75" customHeight="1" x14ac:dyDescent="0.3">
      <c r="A1596" s="129"/>
      <c r="B1596" s="1"/>
      <c r="C1596" s="195"/>
      <c r="D1596" s="1"/>
      <c r="E1596" s="1"/>
      <c r="F1596" s="130"/>
      <c r="G1596" s="187"/>
      <c r="H1596" s="187"/>
      <c r="I1596" s="189"/>
      <c r="J1596" s="1"/>
    </row>
    <row r="1597" spans="1:10" ht="15.75" customHeight="1" x14ac:dyDescent="0.3">
      <c r="A1597" s="129"/>
      <c r="B1597" s="1"/>
      <c r="C1597" s="195"/>
      <c r="D1597" s="1"/>
      <c r="E1597" s="1"/>
      <c r="F1597" s="130"/>
      <c r="G1597" s="187"/>
      <c r="H1597" s="187"/>
      <c r="I1597" s="189"/>
      <c r="J1597" s="1"/>
    </row>
    <row r="1598" spans="1:10" ht="15.75" customHeight="1" x14ac:dyDescent="0.3">
      <c r="A1598" s="129"/>
      <c r="B1598" s="1"/>
      <c r="C1598" s="195"/>
      <c r="D1598" s="1"/>
      <c r="E1598" s="1"/>
      <c r="F1598" s="130"/>
      <c r="G1598" s="187"/>
      <c r="H1598" s="187"/>
      <c r="I1598" s="189"/>
      <c r="J1598" s="1"/>
    </row>
    <row r="1599" spans="1:10" ht="15.75" customHeight="1" x14ac:dyDescent="0.3">
      <c r="A1599" s="129"/>
      <c r="B1599" s="1"/>
      <c r="C1599" s="195"/>
      <c r="D1599" s="1"/>
      <c r="E1599" s="1"/>
      <c r="F1599" s="130"/>
      <c r="G1599" s="187"/>
      <c r="H1599" s="187"/>
      <c r="I1599" s="189"/>
      <c r="J1599" s="1"/>
    </row>
    <row r="1600" spans="1:10" ht="15.75" customHeight="1" x14ac:dyDescent="0.3">
      <c r="A1600" s="129"/>
      <c r="B1600" s="1"/>
      <c r="C1600" s="195"/>
      <c r="D1600" s="1"/>
      <c r="E1600" s="1"/>
      <c r="F1600" s="130"/>
      <c r="G1600" s="187"/>
      <c r="H1600" s="187"/>
      <c r="I1600" s="189"/>
      <c r="J1600" s="1"/>
    </row>
    <row r="1601" spans="1:10" ht="15.75" customHeight="1" x14ac:dyDescent="0.3">
      <c r="A1601" s="129"/>
      <c r="B1601" s="1"/>
      <c r="C1601" s="195"/>
      <c r="D1601" s="1"/>
      <c r="E1601" s="1"/>
      <c r="F1601" s="130"/>
      <c r="G1601" s="187"/>
      <c r="H1601" s="187"/>
      <c r="I1601" s="189"/>
      <c r="J1601" s="1"/>
    </row>
    <row r="1602" spans="1:10" ht="15.75" customHeight="1" x14ac:dyDescent="0.3">
      <c r="A1602" s="129"/>
      <c r="B1602" s="1"/>
      <c r="C1602" s="195"/>
      <c r="D1602" s="1"/>
      <c r="E1602" s="1"/>
      <c r="F1602" s="130"/>
      <c r="G1602" s="187"/>
      <c r="H1602" s="187"/>
      <c r="I1602" s="189"/>
      <c r="J1602" s="1"/>
    </row>
    <row r="1603" spans="1:10" ht="15.75" customHeight="1" x14ac:dyDescent="0.3">
      <c r="A1603" s="129"/>
      <c r="B1603" s="1"/>
      <c r="C1603" s="195"/>
      <c r="D1603" s="1"/>
      <c r="E1603" s="1"/>
      <c r="F1603" s="130"/>
      <c r="G1603" s="187"/>
      <c r="H1603" s="187"/>
      <c r="I1603" s="189"/>
      <c r="J1603" s="1"/>
    </row>
    <row r="1604" spans="1:10" ht="15.75" customHeight="1" x14ac:dyDescent="0.3">
      <c r="A1604" s="129"/>
      <c r="B1604" s="1"/>
      <c r="C1604" s="195"/>
      <c r="D1604" s="1"/>
      <c r="E1604" s="1"/>
      <c r="F1604" s="130"/>
      <c r="G1604" s="187"/>
      <c r="H1604" s="187"/>
      <c r="I1604" s="189"/>
      <c r="J1604" s="1"/>
    </row>
    <row r="1605" spans="1:10" ht="15.75" customHeight="1" x14ac:dyDescent="0.3">
      <c r="A1605" s="129"/>
      <c r="B1605" s="1"/>
      <c r="C1605" s="195"/>
      <c r="D1605" s="1"/>
      <c r="E1605" s="1"/>
      <c r="F1605" s="130"/>
      <c r="G1605" s="187"/>
      <c r="H1605" s="187"/>
      <c r="I1605" s="189"/>
      <c r="J1605" s="1"/>
    </row>
    <row r="1606" spans="1:10" ht="15.75" customHeight="1" x14ac:dyDescent="0.3">
      <c r="A1606" s="129"/>
      <c r="B1606" s="1"/>
      <c r="C1606" s="195"/>
      <c r="D1606" s="1"/>
      <c r="E1606" s="1"/>
      <c r="F1606" s="130"/>
      <c r="G1606" s="187"/>
      <c r="H1606" s="187"/>
      <c r="I1606" s="189"/>
      <c r="J1606" s="1"/>
    </row>
    <row r="1607" spans="1:10" ht="15.75" customHeight="1" x14ac:dyDescent="0.3">
      <c r="A1607" s="129"/>
      <c r="B1607" s="1"/>
      <c r="C1607" s="195"/>
      <c r="D1607" s="1"/>
      <c r="E1607" s="1"/>
      <c r="F1607" s="130"/>
      <c r="G1607" s="187"/>
      <c r="H1607" s="187"/>
      <c r="I1607" s="189"/>
      <c r="J1607" s="1"/>
    </row>
    <row r="1608" spans="1:10" ht="15.75" customHeight="1" x14ac:dyDescent="0.3">
      <c r="A1608" s="129"/>
      <c r="B1608" s="1"/>
      <c r="C1608" s="195"/>
      <c r="D1608" s="1"/>
      <c r="E1608" s="1"/>
      <c r="F1608" s="130"/>
      <c r="G1608" s="187"/>
      <c r="H1608" s="187"/>
      <c r="I1608" s="189"/>
      <c r="J1608" s="1"/>
    </row>
    <row r="1609" spans="1:10" ht="15.75" customHeight="1" x14ac:dyDescent="0.3">
      <c r="A1609" s="129"/>
      <c r="B1609" s="1"/>
      <c r="C1609" s="195"/>
      <c r="D1609" s="1"/>
      <c r="E1609" s="1"/>
      <c r="F1609" s="130"/>
      <c r="G1609" s="187"/>
      <c r="H1609" s="187"/>
      <c r="I1609" s="189"/>
      <c r="J1609" s="1"/>
    </row>
    <row r="1610" spans="1:10" ht="15.75" customHeight="1" x14ac:dyDescent="0.3">
      <c r="A1610" s="129"/>
      <c r="B1610" s="1"/>
      <c r="C1610" s="195"/>
      <c r="D1610" s="1"/>
      <c r="E1610" s="1"/>
      <c r="F1610" s="130"/>
      <c r="G1610" s="187"/>
      <c r="H1610" s="187"/>
      <c r="I1610" s="189"/>
      <c r="J1610" s="1"/>
    </row>
    <row r="1611" spans="1:10" ht="15.75" customHeight="1" x14ac:dyDescent="0.3">
      <c r="A1611" s="129"/>
      <c r="B1611" s="1"/>
      <c r="C1611" s="195"/>
      <c r="D1611" s="1"/>
      <c r="E1611" s="1"/>
      <c r="F1611" s="130"/>
      <c r="G1611" s="187"/>
      <c r="H1611" s="187"/>
      <c r="I1611" s="189"/>
      <c r="J1611" s="1"/>
    </row>
    <row r="1612" spans="1:10" ht="15.75" customHeight="1" x14ac:dyDescent="0.3">
      <c r="A1612" s="129"/>
      <c r="B1612" s="1"/>
      <c r="C1612" s="195"/>
      <c r="D1612" s="1"/>
      <c r="E1612" s="1"/>
      <c r="F1612" s="130"/>
      <c r="G1612" s="187"/>
      <c r="H1612" s="187"/>
      <c r="I1612" s="189"/>
      <c r="J1612" s="1"/>
    </row>
    <row r="1613" spans="1:10" ht="15.75" customHeight="1" x14ac:dyDescent="0.3">
      <c r="A1613" s="129"/>
      <c r="B1613" s="1"/>
      <c r="C1613" s="195"/>
      <c r="D1613" s="1"/>
      <c r="E1613" s="1"/>
      <c r="F1613" s="130"/>
      <c r="G1613" s="187"/>
      <c r="H1613" s="187"/>
      <c r="I1613" s="189"/>
      <c r="J1613" s="1"/>
    </row>
    <row r="1614" spans="1:10" ht="15.75" customHeight="1" x14ac:dyDescent="0.3">
      <c r="A1614" s="129"/>
      <c r="B1614" s="1"/>
      <c r="C1614" s="195"/>
      <c r="D1614" s="1"/>
      <c r="E1614" s="1"/>
      <c r="F1614" s="130"/>
      <c r="G1614" s="187"/>
      <c r="H1614" s="187"/>
      <c r="I1614" s="189"/>
      <c r="J1614" s="1"/>
    </row>
    <row r="1615" spans="1:10" ht="15.75" customHeight="1" x14ac:dyDescent="0.3">
      <c r="A1615" s="129"/>
      <c r="B1615" s="1"/>
      <c r="C1615" s="195"/>
      <c r="D1615" s="1"/>
      <c r="E1615" s="1"/>
      <c r="F1615" s="130"/>
      <c r="G1615" s="187"/>
      <c r="H1615" s="187"/>
      <c r="I1615" s="189"/>
      <c r="J1615" s="1"/>
    </row>
    <row r="1616" spans="1:10" ht="15.75" customHeight="1" x14ac:dyDescent="0.3">
      <c r="A1616" s="129"/>
      <c r="B1616" s="1"/>
      <c r="C1616" s="195"/>
      <c r="D1616" s="1"/>
      <c r="E1616" s="1"/>
      <c r="F1616" s="130"/>
      <c r="G1616" s="187"/>
      <c r="H1616" s="187"/>
      <c r="I1616" s="189"/>
      <c r="J1616" s="1"/>
    </row>
    <row r="1617" spans="1:10" ht="15.75" customHeight="1" x14ac:dyDescent="0.3">
      <c r="A1617" s="129"/>
      <c r="B1617" s="1"/>
      <c r="C1617" s="195"/>
      <c r="D1617" s="1"/>
      <c r="E1617" s="1"/>
      <c r="F1617" s="130"/>
      <c r="G1617" s="187"/>
      <c r="H1617" s="187"/>
      <c r="I1617" s="189"/>
      <c r="J1617" s="1"/>
    </row>
    <row r="1618" spans="1:10" ht="15.75" customHeight="1" x14ac:dyDescent="0.3">
      <c r="A1618" s="129"/>
      <c r="B1618" s="1"/>
      <c r="C1618" s="195"/>
      <c r="D1618" s="1"/>
      <c r="E1618" s="1"/>
      <c r="F1618" s="130"/>
      <c r="G1618" s="187"/>
      <c r="H1618" s="187"/>
      <c r="I1618" s="189"/>
      <c r="J1618" s="1"/>
    </row>
    <row r="1619" spans="1:10" ht="15.75" customHeight="1" x14ac:dyDescent="0.3">
      <c r="A1619" s="129"/>
      <c r="B1619" s="1"/>
      <c r="C1619" s="195"/>
      <c r="D1619" s="1"/>
      <c r="E1619" s="1"/>
      <c r="F1619" s="130"/>
      <c r="G1619" s="187"/>
      <c r="H1619" s="187"/>
      <c r="I1619" s="189"/>
      <c r="J1619" s="1"/>
    </row>
    <row r="1620" spans="1:10" ht="15.75" customHeight="1" x14ac:dyDescent="0.3">
      <c r="A1620" s="129"/>
      <c r="B1620" s="1"/>
      <c r="C1620" s="195"/>
      <c r="D1620" s="1"/>
      <c r="E1620" s="1"/>
      <c r="F1620" s="130"/>
      <c r="G1620" s="187"/>
      <c r="H1620" s="187"/>
      <c r="I1620" s="189"/>
      <c r="J1620" s="1"/>
    </row>
    <row r="1621" spans="1:10" ht="15.75" customHeight="1" x14ac:dyDescent="0.3">
      <c r="A1621" s="129"/>
      <c r="B1621" s="1"/>
      <c r="C1621" s="195"/>
      <c r="D1621" s="1"/>
      <c r="E1621" s="1"/>
      <c r="F1621" s="130"/>
      <c r="G1621" s="187"/>
      <c r="H1621" s="187"/>
      <c r="I1621" s="189"/>
      <c r="J1621" s="1"/>
    </row>
    <row r="1622" spans="1:10" ht="15.75" customHeight="1" x14ac:dyDescent="0.3">
      <c r="A1622" s="129"/>
      <c r="B1622" s="1"/>
      <c r="C1622" s="195"/>
      <c r="D1622" s="1"/>
      <c r="E1622" s="1"/>
      <c r="F1622" s="130"/>
      <c r="G1622" s="187"/>
      <c r="H1622" s="187"/>
      <c r="I1622" s="189"/>
      <c r="J1622" s="1"/>
    </row>
    <row r="1623" spans="1:10" ht="15.75" customHeight="1" x14ac:dyDescent="0.3">
      <c r="A1623" s="129"/>
      <c r="B1623" s="1"/>
      <c r="C1623" s="195"/>
      <c r="D1623" s="1"/>
      <c r="E1623" s="1"/>
      <c r="F1623" s="130"/>
      <c r="G1623" s="187"/>
      <c r="H1623" s="187"/>
      <c r="I1623" s="189"/>
      <c r="J1623" s="1"/>
    </row>
    <row r="1624" spans="1:10" ht="15.75" customHeight="1" x14ac:dyDescent="0.3">
      <c r="A1624" s="129"/>
      <c r="B1624" s="1"/>
      <c r="C1624" s="195"/>
      <c r="D1624" s="1"/>
      <c r="E1624" s="1"/>
      <c r="F1624" s="130"/>
      <c r="G1624" s="187"/>
      <c r="H1624" s="187"/>
      <c r="I1624" s="189"/>
      <c r="J1624" s="1"/>
    </row>
    <row r="1625" spans="1:10" ht="15.75" customHeight="1" x14ac:dyDescent="0.3">
      <c r="A1625" s="129"/>
      <c r="B1625" s="1"/>
      <c r="C1625" s="195"/>
      <c r="D1625" s="1"/>
      <c r="E1625" s="1"/>
      <c r="F1625" s="130"/>
      <c r="G1625" s="187"/>
      <c r="H1625" s="187"/>
      <c r="I1625" s="189"/>
      <c r="J1625" s="1"/>
    </row>
    <row r="1626" spans="1:10" ht="15.75" customHeight="1" x14ac:dyDescent="0.3">
      <c r="A1626" s="129"/>
      <c r="B1626" s="1"/>
      <c r="C1626" s="195"/>
      <c r="D1626" s="1"/>
      <c r="E1626" s="1"/>
      <c r="F1626" s="130"/>
      <c r="G1626" s="187"/>
      <c r="H1626" s="187"/>
      <c r="I1626" s="189"/>
      <c r="J1626" s="1"/>
    </row>
    <row r="1627" spans="1:10" ht="15.75" customHeight="1" x14ac:dyDescent="0.3">
      <c r="A1627" s="129"/>
      <c r="B1627" s="1"/>
      <c r="C1627" s="195"/>
      <c r="D1627" s="1"/>
      <c r="E1627" s="1"/>
      <c r="F1627" s="130"/>
      <c r="G1627" s="187"/>
      <c r="H1627" s="187"/>
      <c r="I1627" s="189"/>
      <c r="J1627" s="1"/>
    </row>
    <row r="1628" spans="1:10" ht="15.75" customHeight="1" x14ac:dyDescent="0.3">
      <c r="A1628" s="129"/>
      <c r="B1628" s="1"/>
      <c r="C1628" s="195"/>
      <c r="D1628" s="1"/>
      <c r="E1628" s="1"/>
      <c r="F1628" s="130"/>
      <c r="G1628" s="187"/>
      <c r="H1628" s="187"/>
      <c r="I1628" s="189"/>
      <c r="J1628" s="1"/>
    </row>
    <row r="1629" spans="1:10" ht="15.75" customHeight="1" x14ac:dyDescent="0.3">
      <c r="A1629" s="129"/>
      <c r="B1629" s="1"/>
      <c r="C1629" s="195"/>
      <c r="D1629" s="1"/>
      <c r="E1629" s="1"/>
      <c r="F1629" s="130"/>
      <c r="G1629" s="187"/>
      <c r="H1629" s="187"/>
      <c r="I1629" s="189"/>
      <c r="J1629" s="1"/>
    </row>
    <row r="1630" spans="1:10" ht="15.75" customHeight="1" x14ac:dyDescent="0.3">
      <c r="A1630" s="129"/>
      <c r="B1630" s="1"/>
      <c r="C1630" s="195"/>
      <c r="D1630" s="1"/>
      <c r="E1630" s="1"/>
      <c r="F1630" s="130"/>
      <c r="G1630" s="187"/>
      <c r="H1630" s="187"/>
      <c r="I1630" s="189"/>
      <c r="J1630" s="1"/>
    </row>
    <row r="1631" spans="1:10" ht="15.75" customHeight="1" x14ac:dyDescent="0.3">
      <c r="A1631" s="129"/>
      <c r="B1631" s="1"/>
      <c r="C1631" s="195"/>
      <c r="D1631" s="1"/>
      <c r="E1631" s="1"/>
      <c r="F1631" s="130"/>
      <c r="G1631" s="187"/>
      <c r="H1631" s="187"/>
      <c r="I1631" s="189"/>
      <c r="J1631" s="1"/>
    </row>
    <row r="1632" spans="1:10" ht="15.75" customHeight="1" x14ac:dyDescent="0.3">
      <c r="A1632" s="129"/>
      <c r="B1632" s="1"/>
      <c r="C1632" s="195"/>
      <c r="D1632" s="1"/>
      <c r="E1632" s="1"/>
      <c r="F1632" s="130"/>
      <c r="G1632" s="187"/>
      <c r="H1632" s="187"/>
      <c r="I1632" s="189"/>
      <c r="J1632" s="1"/>
    </row>
    <row r="1633" spans="1:10" ht="15.75" customHeight="1" x14ac:dyDescent="0.3">
      <c r="A1633" s="129"/>
      <c r="B1633" s="1"/>
      <c r="C1633" s="195"/>
      <c r="D1633" s="1"/>
      <c r="E1633" s="1"/>
      <c r="F1633" s="130"/>
      <c r="G1633" s="187"/>
      <c r="H1633" s="187"/>
      <c r="I1633" s="189"/>
      <c r="J1633" s="1"/>
    </row>
    <row r="1634" spans="1:10" ht="15.75" customHeight="1" x14ac:dyDescent="0.3">
      <c r="A1634" s="129"/>
      <c r="B1634" s="1"/>
      <c r="C1634" s="195"/>
      <c r="D1634" s="1"/>
      <c r="E1634" s="1"/>
      <c r="F1634" s="130"/>
      <c r="G1634" s="187"/>
      <c r="H1634" s="187"/>
      <c r="I1634" s="189"/>
      <c r="J1634" s="1"/>
    </row>
    <row r="1635" spans="1:10" ht="15.75" customHeight="1" x14ac:dyDescent="0.3">
      <c r="A1635" s="129"/>
      <c r="B1635" s="1"/>
      <c r="C1635" s="195"/>
      <c r="D1635" s="1"/>
      <c r="E1635" s="1"/>
      <c r="F1635" s="130"/>
      <c r="G1635" s="187"/>
      <c r="H1635" s="187"/>
      <c r="I1635" s="189"/>
      <c r="J1635" s="1"/>
    </row>
    <row r="1636" spans="1:10" ht="15.75" customHeight="1" x14ac:dyDescent="0.3">
      <c r="A1636" s="129"/>
      <c r="B1636" s="1"/>
      <c r="C1636" s="195"/>
      <c r="D1636" s="1"/>
      <c r="E1636" s="1"/>
      <c r="F1636" s="130"/>
      <c r="G1636" s="187"/>
      <c r="H1636" s="187"/>
      <c r="I1636" s="189"/>
      <c r="J1636" s="1"/>
    </row>
    <row r="1637" spans="1:10" ht="15.75" customHeight="1" x14ac:dyDescent="0.3">
      <c r="A1637" s="129"/>
      <c r="B1637" s="1"/>
      <c r="C1637" s="195"/>
      <c r="D1637" s="1"/>
      <c r="E1637" s="1"/>
      <c r="F1637" s="130"/>
      <c r="G1637" s="187"/>
      <c r="H1637" s="187"/>
      <c r="I1637" s="189"/>
      <c r="J1637" s="1"/>
    </row>
    <row r="1638" spans="1:10" ht="15.75" customHeight="1" x14ac:dyDescent="0.3">
      <c r="A1638" s="129"/>
      <c r="B1638" s="1"/>
      <c r="C1638" s="195"/>
      <c r="D1638" s="1"/>
      <c r="E1638" s="1"/>
      <c r="F1638" s="130"/>
      <c r="G1638" s="187"/>
      <c r="H1638" s="187"/>
      <c r="I1638" s="189"/>
      <c r="J1638" s="1"/>
    </row>
    <row r="1639" spans="1:10" ht="15.75" customHeight="1" x14ac:dyDescent="0.3">
      <c r="A1639" s="129"/>
      <c r="B1639" s="1"/>
      <c r="C1639" s="195"/>
      <c r="D1639" s="1"/>
      <c r="E1639" s="1"/>
      <c r="F1639" s="130"/>
      <c r="G1639" s="187"/>
      <c r="H1639" s="187"/>
      <c r="I1639" s="189"/>
      <c r="J1639" s="1"/>
    </row>
    <row r="1640" spans="1:10" ht="15.75" customHeight="1" x14ac:dyDescent="0.3">
      <c r="A1640" s="129"/>
      <c r="B1640" s="1"/>
      <c r="C1640" s="195"/>
      <c r="D1640" s="1"/>
      <c r="E1640" s="1"/>
      <c r="F1640" s="130"/>
      <c r="G1640" s="187"/>
      <c r="H1640" s="187"/>
      <c r="I1640" s="189"/>
      <c r="J1640" s="1"/>
    </row>
    <row r="1641" spans="1:10" ht="15.75" customHeight="1" x14ac:dyDescent="0.3">
      <c r="A1641" s="129"/>
      <c r="B1641" s="1"/>
      <c r="C1641" s="195"/>
      <c r="D1641" s="1"/>
      <c r="E1641" s="1"/>
      <c r="F1641" s="130"/>
      <c r="G1641" s="187"/>
      <c r="H1641" s="187"/>
      <c r="I1641" s="189"/>
      <c r="J1641" s="1"/>
    </row>
    <row r="1642" spans="1:10" ht="15.75" customHeight="1" x14ac:dyDescent="0.3">
      <c r="A1642" s="129"/>
      <c r="B1642" s="1"/>
      <c r="C1642" s="195"/>
      <c r="D1642" s="1"/>
      <c r="E1642" s="1"/>
      <c r="F1642" s="130"/>
      <c r="G1642" s="187"/>
      <c r="H1642" s="187"/>
      <c r="I1642" s="189"/>
      <c r="J1642" s="1"/>
    </row>
    <row r="1643" spans="1:10" ht="15.75" customHeight="1" x14ac:dyDescent="0.3">
      <c r="A1643" s="129"/>
      <c r="B1643" s="1"/>
      <c r="C1643" s="195"/>
      <c r="D1643" s="1"/>
      <c r="E1643" s="1"/>
      <c r="F1643" s="130"/>
      <c r="G1643" s="187"/>
      <c r="H1643" s="187"/>
      <c r="I1643" s="189"/>
      <c r="J1643" s="1"/>
    </row>
    <row r="1644" spans="1:10" ht="15.75" customHeight="1" x14ac:dyDescent="0.3">
      <c r="A1644" s="129"/>
      <c r="B1644" s="1"/>
      <c r="C1644" s="195"/>
      <c r="D1644" s="1"/>
      <c r="E1644" s="1"/>
      <c r="F1644" s="130"/>
      <c r="G1644" s="187"/>
      <c r="H1644" s="187"/>
      <c r="I1644" s="189"/>
      <c r="J1644" s="1"/>
    </row>
    <row r="1645" spans="1:10" ht="15.75" customHeight="1" x14ac:dyDescent="0.3">
      <c r="A1645" s="129"/>
      <c r="B1645" s="1"/>
      <c r="C1645" s="195"/>
      <c r="D1645" s="1"/>
      <c r="E1645" s="1"/>
      <c r="F1645" s="130"/>
      <c r="G1645" s="187"/>
      <c r="H1645" s="187"/>
      <c r="I1645" s="189"/>
      <c r="J1645" s="1"/>
    </row>
    <row r="1646" spans="1:10" ht="15.75" customHeight="1" x14ac:dyDescent="0.3">
      <c r="A1646" s="129"/>
      <c r="B1646" s="1"/>
      <c r="C1646" s="195"/>
      <c r="D1646" s="1"/>
      <c r="E1646" s="1"/>
      <c r="F1646" s="130"/>
      <c r="G1646" s="187"/>
      <c r="H1646" s="187"/>
      <c r="I1646" s="189"/>
      <c r="J1646" s="1"/>
    </row>
    <row r="1647" spans="1:10" ht="15.75" customHeight="1" x14ac:dyDescent="0.3">
      <c r="A1647" s="129"/>
      <c r="B1647" s="1"/>
      <c r="C1647" s="195"/>
      <c r="D1647" s="1"/>
      <c r="E1647" s="1"/>
      <c r="F1647" s="130"/>
      <c r="G1647" s="187"/>
      <c r="H1647" s="187"/>
      <c r="I1647" s="189"/>
      <c r="J1647" s="1"/>
    </row>
    <row r="1648" spans="1:10" ht="15.75" customHeight="1" x14ac:dyDescent="0.3">
      <c r="A1648" s="129"/>
      <c r="B1648" s="1"/>
      <c r="C1648" s="195"/>
      <c r="D1648" s="1"/>
      <c r="E1648" s="1"/>
      <c r="F1648" s="130"/>
      <c r="G1648" s="187"/>
      <c r="H1648" s="187"/>
      <c r="I1648" s="189"/>
      <c r="J1648" s="1"/>
    </row>
    <row r="1649" spans="1:10" ht="15.75" customHeight="1" x14ac:dyDescent="0.3">
      <c r="A1649" s="129"/>
      <c r="B1649" s="1"/>
      <c r="C1649" s="195"/>
      <c r="D1649" s="1"/>
      <c r="E1649" s="1"/>
      <c r="F1649" s="130"/>
      <c r="G1649" s="187"/>
      <c r="H1649" s="187"/>
      <c r="I1649" s="189"/>
      <c r="J1649" s="1"/>
    </row>
    <row r="1650" spans="1:10" ht="15.75" customHeight="1" x14ac:dyDescent="0.3">
      <c r="A1650" s="129"/>
      <c r="B1650" s="1"/>
      <c r="C1650" s="195"/>
      <c r="D1650" s="1"/>
      <c r="E1650" s="1"/>
      <c r="F1650" s="130"/>
      <c r="G1650" s="187"/>
      <c r="H1650" s="187"/>
      <c r="I1650" s="189"/>
      <c r="J1650" s="1"/>
    </row>
    <row r="1651" spans="1:10" ht="15.75" customHeight="1" x14ac:dyDescent="0.3">
      <c r="A1651" s="129"/>
      <c r="B1651" s="1"/>
      <c r="C1651" s="195"/>
      <c r="D1651" s="1"/>
      <c r="E1651" s="1"/>
      <c r="F1651" s="130"/>
      <c r="G1651" s="187"/>
      <c r="H1651" s="187"/>
      <c r="I1651" s="189"/>
      <c r="J1651" s="1"/>
    </row>
    <row r="1652" spans="1:10" ht="15.75" customHeight="1" x14ac:dyDescent="0.3">
      <c r="A1652" s="129"/>
      <c r="B1652" s="1"/>
      <c r="C1652" s="195"/>
      <c r="D1652" s="1"/>
      <c r="E1652" s="1"/>
      <c r="F1652" s="130"/>
      <c r="G1652" s="187"/>
      <c r="H1652" s="187"/>
      <c r="I1652" s="189"/>
      <c r="J1652" s="1"/>
    </row>
    <row r="1653" spans="1:10" ht="15.75" customHeight="1" x14ac:dyDescent="0.3">
      <c r="A1653" s="129"/>
      <c r="B1653" s="1"/>
      <c r="C1653" s="195"/>
      <c r="D1653" s="1"/>
      <c r="E1653" s="1"/>
      <c r="F1653" s="130"/>
      <c r="G1653" s="187"/>
      <c r="H1653" s="187"/>
      <c r="I1653" s="189"/>
      <c r="J1653" s="1"/>
    </row>
    <row r="1654" spans="1:10" ht="15.75" customHeight="1" x14ac:dyDescent="0.3">
      <c r="A1654" s="129"/>
      <c r="B1654" s="1"/>
      <c r="C1654" s="195"/>
      <c r="D1654" s="1"/>
      <c r="E1654" s="1"/>
      <c r="F1654" s="130"/>
      <c r="G1654" s="187"/>
      <c r="H1654" s="187"/>
      <c r="I1654" s="189"/>
      <c r="J1654" s="1"/>
    </row>
    <row r="1655" spans="1:10" ht="15.75" customHeight="1" x14ac:dyDescent="0.3">
      <c r="A1655" s="129"/>
      <c r="B1655" s="1"/>
      <c r="C1655" s="195"/>
      <c r="D1655" s="1"/>
      <c r="E1655" s="1"/>
      <c r="F1655" s="130"/>
      <c r="G1655" s="187"/>
      <c r="H1655" s="187"/>
      <c r="I1655" s="189"/>
      <c r="J1655" s="1"/>
    </row>
    <row r="1656" spans="1:10" ht="15.75" customHeight="1" x14ac:dyDescent="0.3">
      <c r="A1656" s="129"/>
      <c r="B1656" s="1"/>
      <c r="C1656" s="195"/>
      <c r="D1656" s="1"/>
      <c r="E1656" s="1"/>
      <c r="F1656" s="130"/>
      <c r="G1656" s="187"/>
      <c r="H1656" s="187"/>
      <c r="I1656" s="189"/>
      <c r="J1656" s="1"/>
    </row>
    <row r="1657" spans="1:10" ht="15.75" customHeight="1" x14ac:dyDescent="0.3">
      <c r="A1657" s="129"/>
      <c r="B1657" s="1"/>
      <c r="C1657" s="195"/>
      <c r="D1657" s="1"/>
      <c r="E1657" s="1"/>
      <c r="F1657" s="130"/>
      <c r="G1657" s="187"/>
      <c r="H1657" s="187"/>
      <c r="I1657" s="189"/>
      <c r="J1657" s="1"/>
    </row>
    <row r="1658" spans="1:10" ht="15.75" customHeight="1" x14ac:dyDescent="0.3">
      <c r="A1658" s="129"/>
      <c r="B1658" s="1"/>
      <c r="C1658" s="195"/>
      <c r="D1658" s="1"/>
      <c r="E1658" s="1"/>
      <c r="F1658" s="130"/>
      <c r="G1658" s="187"/>
      <c r="H1658" s="187"/>
      <c r="I1658" s="189"/>
      <c r="J1658" s="1"/>
    </row>
    <row r="1659" spans="1:10" ht="15.75" customHeight="1" x14ac:dyDescent="0.3">
      <c r="A1659" s="129"/>
      <c r="B1659" s="1"/>
      <c r="C1659" s="195"/>
      <c r="D1659" s="1"/>
      <c r="E1659" s="1"/>
      <c r="F1659" s="130"/>
      <c r="G1659" s="187"/>
      <c r="H1659" s="187"/>
      <c r="I1659" s="189"/>
      <c r="J1659" s="1"/>
    </row>
    <row r="1660" spans="1:10" ht="15.75" customHeight="1" x14ac:dyDescent="0.3">
      <c r="A1660" s="129"/>
      <c r="B1660" s="1"/>
      <c r="C1660" s="195"/>
      <c r="D1660" s="1"/>
      <c r="E1660" s="1"/>
      <c r="F1660" s="130"/>
      <c r="G1660" s="187"/>
      <c r="H1660" s="187"/>
      <c r="I1660" s="189"/>
      <c r="J1660" s="1"/>
    </row>
    <row r="1661" spans="1:10" ht="15.75" customHeight="1" x14ac:dyDescent="0.3">
      <c r="A1661" s="129"/>
      <c r="B1661" s="1"/>
      <c r="C1661" s="195"/>
      <c r="D1661" s="1"/>
      <c r="E1661" s="1"/>
      <c r="F1661" s="130"/>
      <c r="G1661" s="187"/>
      <c r="H1661" s="187"/>
      <c r="I1661" s="189"/>
      <c r="J1661" s="1"/>
    </row>
    <row r="1662" spans="1:10" ht="15.75" customHeight="1" x14ac:dyDescent="0.3">
      <c r="A1662" s="129"/>
      <c r="B1662" s="1"/>
      <c r="C1662" s="195"/>
      <c r="D1662" s="1"/>
      <c r="E1662" s="1"/>
      <c r="F1662" s="130"/>
      <c r="G1662" s="187"/>
      <c r="H1662" s="187"/>
      <c r="I1662" s="189"/>
      <c r="J1662" s="1"/>
    </row>
    <row r="1663" spans="1:10" ht="15.75" customHeight="1" x14ac:dyDescent="0.3">
      <c r="A1663" s="129"/>
      <c r="B1663" s="1"/>
      <c r="C1663" s="195"/>
      <c r="D1663" s="1"/>
      <c r="E1663" s="1"/>
      <c r="F1663" s="130"/>
      <c r="G1663" s="187"/>
      <c r="H1663" s="187"/>
      <c r="I1663" s="189"/>
      <c r="J1663" s="1"/>
    </row>
    <row r="1664" spans="1:10" ht="15.75" customHeight="1" x14ac:dyDescent="0.3">
      <c r="A1664" s="129"/>
      <c r="B1664" s="1"/>
      <c r="C1664" s="195"/>
      <c r="D1664" s="1"/>
      <c r="E1664" s="1"/>
      <c r="F1664" s="130"/>
      <c r="G1664" s="187"/>
      <c r="H1664" s="187"/>
      <c r="I1664" s="189"/>
      <c r="J1664" s="1"/>
    </row>
    <row r="1665" spans="1:10" ht="15.75" customHeight="1" x14ac:dyDescent="0.3">
      <c r="A1665" s="129"/>
      <c r="B1665" s="1"/>
      <c r="C1665" s="195"/>
      <c r="D1665" s="1"/>
      <c r="E1665" s="1"/>
      <c r="F1665" s="130"/>
      <c r="G1665" s="187"/>
      <c r="H1665" s="187"/>
      <c r="I1665" s="189"/>
      <c r="J1665" s="1"/>
    </row>
    <row r="1666" spans="1:10" ht="15.75" customHeight="1" x14ac:dyDescent="0.3">
      <c r="A1666" s="129"/>
      <c r="B1666" s="1"/>
      <c r="C1666" s="195"/>
      <c r="D1666" s="1"/>
      <c r="E1666" s="1"/>
      <c r="F1666" s="130"/>
      <c r="G1666" s="187"/>
      <c r="H1666" s="187"/>
      <c r="I1666" s="189"/>
      <c r="J1666" s="1"/>
    </row>
    <row r="1667" spans="1:10" ht="15.75" customHeight="1" x14ac:dyDescent="0.3">
      <c r="A1667" s="129"/>
      <c r="B1667" s="1"/>
      <c r="C1667" s="195"/>
      <c r="D1667" s="1"/>
      <c r="E1667" s="1"/>
      <c r="F1667" s="130"/>
      <c r="G1667" s="187"/>
      <c r="H1667" s="187"/>
      <c r="I1667" s="189"/>
      <c r="J1667" s="1"/>
    </row>
    <row r="1668" spans="1:10" ht="15.75" customHeight="1" x14ac:dyDescent="0.3">
      <c r="A1668" s="129"/>
      <c r="B1668" s="1"/>
      <c r="C1668" s="195"/>
      <c r="D1668" s="1"/>
      <c r="E1668" s="1"/>
      <c r="F1668" s="130"/>
      <c r="G1668" s="187"/>
      <c r="H1668" s="187"/>
      <c r="I1668" s="189"/>
      <c r="J1668" s="1"/>
    </row>
    <row r="1669" spans="1:10" ht="15.75" customHeight="1" x14ac:dyDescent="0.3">
      <c r="A1669" s="129"/>
      <c r="B1669" s="1"/>
      <c r="C1669" s="195"/>
      <c r="D1669" s="1"/>
      <c r="E1669" s="1"/>
      <c r="F1669" s="130"/>
      <c r="G1669" s="187"/>
      <c r="H1669" s="187"/>
      <c r="I1669" s="189"/>
      <c r="J1669" s="1"/>
    </row>
    <row r="1670" spans="1:10" ht="15.75" customHeight="1" x14ac:dyDescent="0.3">
      <c r="A1670" s="129"/>
      <c r="B1670" s="1"/>
      <c r="C1670" s="195"/>
      <c r="D1670" s="1"/>
      <c r="E1670" s="1"/>
      <c r="F1670" s="130"/>
      <c r="G1670" s="187"/>
      <c r="H1670" s="187"/>
      <c r="I1670" s="189"/>
      <c r="J1670" s="1"/>
    </row>
    <row r="1671" spans="1:10" ht="15.75" customHeight="1" x14ac:dyDescent="0.3">
      <c r="A1671" s="129"/>
      <c r="B1671" s="1"/>
      <c r="C1671" s="195"/>
      <c r="D1671" s="1"/>
      <c r="E1671" s="1"/>
      <c r="F1671" s="130"/>
      <c r="G1671" s="187"/>
      <c r="H1671" s="187"/>
      <c r="I1671" s="189"/>
      <c r="J1671" s="1"/>
    </row>
    <row r="1672" spans="1:10" ht="15.75" customHeight="1" x14ac:dyDescent="0.3">
      <c r="A1672" s="129"/>
      <c r="B1672" s="1"/>
      <c r="C1672" s="195"/>
      <c r="D1672" s="1"/>
      <c r="E1672" s="1"/>
      <c r="F1672" s="130"/>
      <c r="G1672" s="187"/>
      <c r="H1672" s="187"/>
      <c r="I1672" s="189"/>
      <c r="J1672" s="1"/>
    </row>
    <row r="1673" spans="1:10" ht="15.75" customHeight="1" x14ac:dyDescent="0.3">
      <c r="A1673" s="129"/>
      <c r="B1673" s="1"/>
      <c r="C1673" s="195"/>
      <c r="D1673" s="1"/>
      <c r="E1673" s="1"/>
      <c r="F1673" s="130"/>
      <c r="G1673" s="187"/>
      <c r="H1673" s="187"/>
      <c r="I1673" s="189"/>
      <c r="J1673" s="1"/>
    </row>
    <row r="1674" spans="1:10" ht="15.75" customHeight="1" x14ac:dyDescent="0.3">
      <c r="A1674" s="129"/>
      <c r="B1674" s="1"/>
      <c r="C1674" s="195"/>
      <c r="D1674" s="1"/>
      <c r="E1674" s="1"/>
      <c r="F1674" s="130"/>
      <c r="G1674" s="187"/>
      <c r="H1674" s="187"/>
      <c r="I1674" s="189"/>
      <c r="J1674" s="1"/>
    </row>
    <row r="1675" spans="1:10" ht="15.75" customHeight="1" x14ac:dyDescent="0.3">
      <c r="A1675" s="129"/>
      <c r="B1675" s="1"/>
      <c r="C1675" s="195"/>
      <c r="D1675" s="1"/>
      <c r="E1675" s="1"/>
      <c r="F1675" s="130"/>
      <c r="G1675" s="187"/>
      <c r="H1675" s="187"/>
      <c r="I1675" s="189"/>
      <c r="J1675" s="1"/>
    </row>
    <row r="1676" spans="1:10" ht="15.75" customHeight="1" x14ac:dyDescent="0.3">
      <c r="A1676" s="129"/>
      <c r="B1676" s="1"/>
      <c r="C1676" s="195"/>
      <c r="D1676" s="1"/>
      <c r="E1676" s="1"/>
      <c r="F1676" s="130"/>
      <c r="G1676" s="187"/>
      <c r="H1676" s="187"/>
      <c r="I1676" s="189"/>
      <c r="J1676" s="1"/>
    </row>
    <row r="1677" spans="1:10" ht="15.75" customHeight="1" x14ac:dyDescent="0.3">
      <c r="A1677" s="129"/>
      <c r="B1677" s="1"/>
      <c r="C1677" s="195"/>
      <c r="D1677" s="1"/>
      <c r="E1677" s="1"/>
      <c r="F1677" s="130"/>
      <c r="G1677" s="187"/>
      <c r="H1677" s="187"/>
      <c r="I1677" s="189"/>
      <c r="J1677" s="1"/>
    </row>
    <row r="1678" spans="1:10" ht="15.75" customHeight="1" x14ac:dyDescent="0.3">
      <c r="A1678" s="129"/>
      <c r="B1678" s="1"/>
      <c r="C1678" s="195"/>
      <c r="D1678" s="1"/>
      <c r="E1678" s="1"/>
      <c r="F1678" s="130"/>
      <c r="G1678" s="187"/>
      <c r="H1678" s="187"/>
      <c r="I1678" s="189"/>
      <c r="J1678" s="1"/>
    </row>
    <row r="1679" spans="1:10" ht="15.75" customHeight="1" x14ac:dyDescent="0.3">
      <c r="A1679" s="129"/>
      <c r="B1679" s="1"/>
      <c r="C1679" s="195"/>
      <c r="D1679" s="1"/>
      <c r="E1679" s="1"/>
      <c r="F1679" s="130"/>
      <c r="G1679" s="187"/>
      <c r="H1679" s="187"/>
      <c r="I1679" s="189"/>
      <c r="J1679" s="1"/>
    </row>
    <row r="1680" spans="1:10" ht="15.75" customHeight="1" x14ac:dyDescent="0.3">
      <c r="A1680" s="129"/>
      <c r="B1680" s="1"/>
      <c r="C1680" s="195"/>
      <c r="D1680" s="1"/>
      <c r="E1680" s="1"/>
      <c r="F1680" s="130"/>
      <c r="G1680" s="187"/>
      <c r="H1680" s="187"/>
      <c r="I1680" s="189"/>
      <c r="J1680" s="1"/>
    </row>
    <row r="1681" spans="1:10" ht="15.75" customHeight="1" x14ac:dyDescent="0.3">
      <c r="A1681" s="129"/>
      <c r="B1681" s="1"/>
      <c r="C1681" s="195"/>
      <c r="D1681" s="1"/>
      <c r="E1681" s="1"/>
      <c r="F1681" s="130"/>
      <c r="G1681" s="187"/>
      <c r="H1681" s="187"/>
      <c r="I1681" s="189"/>
      <c r="J1681" s="1"/>
    </row>
    <row r="1682" spans="1:10" ht="15.75" customHeight="1" x14ac:dyDescent="0.3">
      <c r="A1682" s="129"/>
      <c r="B1682" s="1"/>
      <c r="C1682" s="195"/>
      <c r="D1682" s="1"/>
      <c r="E1682" s="1"/>
      <c r="F1682" s="130"/>
      <c r="G1682" s="187"/>
      <c r="H1682" s="187"/>
      <c r="I1682" s="189"/>
      <c r="J1682" s="1"/>
    </row>
    <row r="1683" spans="1:10" ht="15.75" customHeight="1" x14ac:dyDescent="0.3">
      <c r="A1683" s="129"/>
      <c r="B1683" s="1"/>
      <c r="C1683" s="195"/>
      <c r="D1683" s="1"/>
      <c r="E1683" s="1"/>
      <c r="F1683" s="130"/>
      <c r="G1683" s="187"/>
      <c r="H1683" s="187"/>
      <c r="I1683" s="189"/>
      <c r="J1683" s="1"/>
    </row>
    <row r="1684" spans="1:10" ht="15.75" customHeight="1" x14ac:dyDescent="0.3">
      <c r="A1684" s="129"/>
      <c r="B1684" s="1"/>
      <c r="C1684" s="195"/>
      <c r="D1684" s="1"/>
      <c r="E1684" s="1"/>
      <c r="F1684" s="130"/>
      <c r="G1684" s="187"/>
      <c r="H1684" s="187"/>
      <c r="I1684" s="189"/>
      <c r="J1684" s="1"/>
    </row>
    <row r="1685" spans="1:10" ht="15.75" customHeight="1" x14ac:dyDescent="0.3">
      <c r="A1685" s="129"/>
      <c r="B1685" s="1"/>
      <c r="C1685" s="195"/>
      <c r="D1685" s="1"/>
      <c r="E1685" s="1"/>
      <c r="F1685" s="130"/>
      <c r="G1685" s="187"/>
      <c r="H1685" s="187"/>
      <c r="I1685" s="189"/>
      <c r="J1685" s="1"/>
    </row>
    <row r="1686" spans="1:10" ht="15.75" customHeight="1" x14ac:dyDescent="0.3">
      <c r="A1686" s="129"/>
      <c r="B1686" s="1"/>
      <c r="C1686" s="195"/>
      <c r="D1686" s="1"/>
      <c r="E1686" s="1"/>
      <c r="F1686" s="130"/>
      <c r="G1686" s="187"/>
      <c r="H1686" s="187"/>
      <c r="I1686" s="189"/>
      <c r="J1686" s="1"/>
    </row>
    <row r="1687" spans="1:10" ht="15.75" customHeight="1" x14ac:dyDescent="0.3">
      <c r="A1687" s="129"/>
      <c r="B1687" s="1"/>
      <c r="C1687" s="195"/>
      <c r="D1687" s="1"/>
      <c r="E1687" s="1"/>
      <c r="F1687" s="130"/>
      <c r="G1687" s="187"/>
      <c r="H1687" s="187"/>
      <c r="I1687" s="189"/>
      <c r="J1687" s="1"/>
    </row>
    <row r="1688" spans="1:10" ht="15.75" customHeight="1" x14ac:dyDescent="0.3">
      <c r="A1688" s="129"/>
      <c r="B1688" s="1"/>
      <c r="C1688" s="195"/>
      <c r="D1688" s="1"/>
      <c r="E1688" s="1"/>
      <c r="F1688" s="130"/>
      <c r="G1688" s="187"/>
      <c r="H1688" s="187"/>
      <c r="I1688" s="189"/>
      <c r="J1688" s="1"/>
    </row>
    <row r="1689" spans="1:10" ht="15.75" customHeight="1" x14ac:dyDescent="0.3">
      <c r="A1689" s="129"/>
      <c r="B1689" s="1"/>
      <c r="C1689" s="195"/>
      <c r="D1689" s="1"/>
      <c r="E1689" s="1"/>
      <c r="F1689" s="130"/>
      <c r="G1689" s="187"/>
      <c r="H1689" s="187"/>
      <c r="I1689" s="189"/>
      <c r="J1689" s="1"/>
    </row>
    <row r="1690" spans="1:10" ht="15.75" customHeight="1" x14ac:dyDescent="0.3">
      <c r="A1690" s="129"/>
      <c r="B1690" s="1"/>
      <c r="C1690" s="195"/>
      <c r="D1690" s="1"/>
      <c r="E1690" s="1"/>
      <c r="F1690" s="130"/>
      <c r="G1690" s="187"/>
      <c r="H1690" s="187"/>
      <c r="I1690" s="189"/>
      <c r="J1690" s="1"/>
    </row>
    <row r="1691" spans="1:10" ht="15.75" customHeight="1" x14ac:dyDescent="0.3">
      <c r="A1691" s="129"/>
      <c r="B1691" s="1"/>
      <c r="C1691" s="195"/>
      <c r="D1691" s="1"/>
      <c r="E1691" s="1"/>
      <c r="F1691" s="130"/>
      <c r="G1691" s="187"/>
      <c r="H1691" s="187"/>
      <c r="I1691" s="189"/>
      <c r="J1691" s="1"/>
    </row>
    <row r="1692" spans="1:10" ht="15.75" customHeight="1" x14ac:dyDescent="0.3">
      <c r="A1692" s="129"/>
      <c r="B1692" s="1"/>
      <c r="C1692" s="195"/>
      <c r="D1692" s="1"/>
      <c r="E1692" s="1"/>
      <c r="F1692" s="130"/>
      <c r="G1692" s="187"/>
      <c r="H1692" s="187"/>
      <c r="I1692" s="189"/>
      <c r="J1692" s="1"/>
    </row>
    <row r="1693" spans="1:10" ht="15.75" customHeight="1" x14ac:dyDescent="0.3">
      <c r="A1693" s="129"/>
      <c r="B1693" s="1"/>
      <c r="C1693" s="195"/>
      <c r="D1693" s="1"/>
      <c r="E1693" s="1"/>
      <c r="F1693" s="130"/>
      <c r="G1693" s="187"/>
      <c r="H1693" s="187"/>
      <c r="I1693" s="189"/>
      <c r="J1693" s="1"/>
    </row>
    <row r="1694" spans="1:10" ht="15.75" customHeight="1" x14ac:dyDescent="0.3">
      <c r="A1694" s="129"/>
      <c r="B1694" s="1"/>
      <c r="C1694" s="195"/>
      <c r="D1694" s="1"/>
      <c r="E1694" s="1"/>
      <c r="F1694" s="130"/>
      <c r="G1694" s="187"/>
      <c r="H1694" s="187"/>
      <c r="I1694" s="189"/>
      <c r="J1694" s="1"/>
    </row>
    <row r="1695" spans="1:10" ht="15.75" customHeight="1" x14ac:dyDescent="0.3">
      <c r="A1695" s="129"/>
      <c r="B1695" s="1"/>
      <c r="C1695" s="195"/>
      <c r="D1695" s="1"/>
      <c r="E1695" s="1"/>
      <c r="F1695" s="130"/>
      <c r="G1695" s="187"/>
      <c r="H1695" s="187"/>
      <c r="I1695" s="189"/>
      <c r="J1695" s="1"/>
    </row>
    <row r="1696" spans="1:10" ht="15.75" customHeight="1" x14ac:dyDescent="0.3">
      <c r="A1696" s="129"/>
      <c r="B1696" s="1"/>
      <c r="C1696" s="195"/>
      <c r="D1696" s="1"/>
      <c r="E1696" s="1"/>
      <c r="F1696" s="130"/>
      <c r="G1696" s="187"/>
      <c r="H1696" s="187"/>
      <c r="I1696" s="189"/>
      <c r="J1696" s="1"/>
    </row>
    <row r="1697" spans="1:10" ht="15.75" customHeight="1" x14ac:dyDescent="0.3">
      <c r="A1697" s="129"/>
      <c r="B1697" s="1"/>
      <c r="C1697" s="195"/>
      <c r="D1697" s="1"/>
      <c r="E1697" s="1"/>
      <c r="F1697" s="130"/>
      <c r="G1697" s="187"/>
      <c r="H1697" s="187"/>
      <c r="I1697" s="189"/>
      <c r="J1697" s="1"/>
    </row>
    <row r="1698" spans="1:10" ht="15.75" customHeight="1" x14ac:dyDescent="0.3">
      <c r="A1698" s="129"/>
      <c r="B1698" s="1"/>
      <c r="C1698" s="195"/>
      <c r="D1698" s="1"/>
      <c r="E1698" s="1"/>
      <c r="F1698" s="130"/>
      <c r="G1698" s="187"/>
      <c r="H1698" s="187"/>
      <c r="I1698" s="189"/>
      <c r="J1698" s="1"/>
    </row>
    <row r="1699" spans="1:10" ht="15.75" customHeight="1" x14ac:dyDescent="0.3">
      <c r="A1699" s="129"/>
      <c r="B1699" s="1"/>
      <c r="C1699" s="195"/>
      <c r="D1699" s="1"/>
      <c r="E1699" s="1"/>
      <c r="F1699" s="130"/>
      <c r="G1699" s="187"/>
      <c r="H1699" s="187"/>
      <c r="I1699" s="189"/>
      <c r="J1699" s="1"/>
    </row>
    <row r="1700" spans="1:10" ht="15.75" customHeight="1" x14ac:dyDescent="0.3">
      <c r="A1700" s="129"/>
      <c r="B1700" s="1"/>
      <c r="C1700" s="195"/>
      <c r="D1700" s="1"/>
      <c r="E1700" s="1"/>
      <c r="F1700" s="130"/>
      <c r="G1700" s="187"/>
      <c r="H1700" s="187"/>
      <c r="I1700" s="189"/>
      <c r="J1700" s="1"/>
    </row>
    <row r="1701" spans="1:10" ht="15.75" customHeight="1" x14ac:dyDescent="0.3">
      <c r="A1701" s="129"/>
      <c r="B1701" s="1"/>
      <c r="C1701" s="195"/>
      <c r="D1701" s="1"/>
      <c r="E1701" s="1"/>
      <c r="F1701" s="130"/>
      <c r="G1701" s="187"/>
      <c r="H1701" s="187"/>
      <c r="I1701" s="189"/>
      <c r="J1701" s="1"/>
    </row>
    <row r="1702" spans="1:10" ht="15.75" customHeight="1" x14ac:dyDescent="0.3">
      <c r="A1702" s="129"/>
      <c r="B1702" s="1"/>
      <c r="C1702" s="195"/>
      <c r="D1702" s="1"/>
      <c r="E1702" s="1"/>
      <c r="F1702" s="130"/>
      <c r="G1702" s="187"/>
      <c r="H1702" s="187"/>
      <c r="I1702" s="189"/>
      <c r="J1702" s="1"/>
    </row>
    <row r="1703" spans="1:10" ht="15.75" customHeight="1" x14ac:dyDescent="0.3">
      <c r="A1703" s="129"/>
      <c r="B1703" s="1"/>
      <c r="C1703" s="195"/>
      <c r="D1703" s="1"/>
      <c r="E1703" s="1"/>
      <c r="F1703" s="130"/>
      <c r="G1703" s="187"/>
      <c r="H1703" s="187"/>
      <c r="I1703" s="189"/>
      <c r="J1703" s="1"/>
    </row>
    <row r="1704" spans="1:10" ht="15.75" customHeight="1" x14ac:dyDescent="0.3">
      <c r="A1704" s="129"/>
      <c r="B1704" s="1"/>
      <c r="C1704" s="195"/>
      <c r="D1704" s="1"/>
      <c r="E1704" s="1"/>
      <c r="F1704" s="130"/>
      <c r="G1704" s="187"/>
      <c r="H1704" s="187"/>
      <c r="I1704" s="189"/>
      <c r="J1704" s="1"/>
    </row>
    <row r="1705" spans="1:10" ht="15.75" customHeight="1" x14ac:dyDescent="0.3">
      <c r="A1705" s="129"/>
      <c r="B1705" s="1"/>
      <c r="C1705" s="195"/>
      <c r="D1705" s="1"/>
      <c r="E1705" s="1"/>
      <c r="F1705" s="130"/>
      <c r="G1705" s="187"/>
      <c r="H1705" s="187"/>
      <c r="I1705" s="189"/>
      <c r="J1705" s="1"/>
    </row>
    <row r="1706" spans="1:10" ht="15.75" customHeight="1" x14ac:dyDescent="0.3">
      <c r="A1706" s="129"/>
      <c r="B1706" s="1"/>
      <c r="C1706" s="195"/>
      <c r="D1706" s="1"/>
      <c r="E1706" s="1"/>
      <c r="F1706" s="130"/>
      <c r="G1706" s="187"/>
      <c r="H1706" s="187"/>
      <c r="I1706" s="189"/>
      <c r="J1706" s="1"/>
    </row>
    <row r="1707" spans="1:10" ht="15.75" customHeight="1" x14ac:dyDescent="0.3">
      <c r="A1707" s="129"/>
      <c r="B1707" s="1"/>
      <c r="C1707" s="195"/>
      <c r="D1707" s="1"/>
      <c r="E1707" s="1"/>
      <c r="F1707" s="130"/>
      <c r="G1707" s="187"/>
      <c r="H1707" s="187"/>
      <c r="I1707" s="189"/>
      <c r="J1707" s="1"/>
    </row>
    <row r="1708" spans="1:10" ht="15.75" customHeight="1" x14ac:dyDescent="0.3">
      <c r="A1708" s="129"/>
      <c r="B1708" s="1"/>
      <c r="C1708" s="195"/>
      <c r="D1708" s="1"/>
      <c r="E1708" s="1"/>
      <c r="F1708" s="130"/>
      <c r="G1708" s="187"/>
      <c r="H1708" s="187"/>
      <c r="I1708" s="189"/>
      <c r="J1708" s="1"/>
    </row>
    <row r="1709" spans="1:10" ht="15.75" customHeight="1" x14ac:dyDescent="0.3">
      <c r="A1709" s="129"/>
      <c r="B1709" s="1"/>
      <c r="C1709" s="195"/>
      <c r="D1709" s="1"/>
      <c r="E1709" s="1"/>
      <c r="F1709" s="130"/>
      <c r="G1709" s="187"/>
      <c r="H1709" s="187"/>
      <c r="I1709" s="189"/>
      <c r="J1709" s="1"/>
    </row>
    <row r="1710" spans="1:10" ht="15.75" customHeight="1" x14ac:dyDescent="0.3">
      <c r="A1710" s="129"/>
      <c r="B1710" s="1"/>
      <c r="C1710" s="195"/>
      <c r="D1710" s="1"/>
      <c r="E1710" s="1"/>
      <c r="F1710" s="130"/>
      <c r="G1710" s="187"/>
      <c r="H1710" s="187"/>
      <c r="I1710" s="189"/>
      <c r="J1710" s="1"/>
    </row>
    <row r="1711" spans="1:10" ht="15.75" customHeight="1" x14ac:dyDescent="0.3">
      <c r="A1711" s="129"/>
      <c r="B1711" s="1"/>
      <c r="C1711" s="195"/>
      <c r="D1711" s="1"/>
      <c r="E1711" s="1"/>
      <c r="F1711" s="130"/>
      <c r="G1711" s="187"/>
      <c r="H1711" s="187"/>
      <c r="I1711" s="189"/>
      <c r="J1711" s="1"/>
    </row>
    <row r="1712" spans="1:10" ht="15.75" customHeight="1" x14ac:dyDescent="0.3">
      <c r="A1712" s="129"/>
      <c r="B1712" s="1"/>
      <c r="C1712" s="195"/>
      <c r="D1712" s="1"/>
      <c r="E1712" s="1"/>
      <c r="F1712" s="130"/>
      <c r="G1712" s="187"/>
      <c r="H1712" s="187"/>
      <c r="I1712" s="189"/>
      <c r="J1712" s="1"/>
    </row>
    <row r="1713" spans="1:10" ht="15.75" customHeight="1" x14ac:dyDescent="0.3">
      <c r="A1713" s="129"/>
      <c r="B1713" s="1"/>
      <c r="C1713" s="195"/>
      <c r="D1713" s="1"/>
      <c r="E1713" s="1"/>
      <c r="F1713" s="130"/>
      <c r="G1713" s="187"/>
      <c r="H1713" s="187"/>
      <c r="I1713" s="189"/>
      <c r="J1713" s="1"/>
    </row>
    <row r="1714" spans="1:10" ht="15.75" customHeight="1" x14ac:dyDescent="0.3">
      <c r="A1714" s="129"/>
      <c r="B1714" s="1"/>
      <c r="C1714" s="195"/>
      <c r="D1714" s="1"/>
      <c r="E1714" s="1"/>
      <c r="F1714" s="130"/>
      <c r="G1714" s="187"/>
      <c r="H1714" s="187"/>
      <c r="I1714" s="189"/>
      <c r="J1714" s="1"/>
    </row>
    <row r="1715" spans="1:10" ht="15.75" customHeight="1" x14ac:dyDescent="0.3">
      <c r="A1715" s="129"/>
      <c r="B1715" s="1"/>
      <c r="C1715" s="195"/>
      <c r="D1715" s="1"/>
      <c r="E1715" s="1"/>
      <c r="F1715" s="130"/>
      <c r="G1715" s="187"/>
      <c r="H1715" s="187"/>
      <c r="I1715" s="189"/>
      <c r="J1715" s="1"/>
    </row>
    <row r="1716" spans="1:10" ht="15.75" customHeight="1" x14ac:dyDescent="0.3">
      <c r="A1716" s="129"/>
      <c r="B1716" s="1"/>
      <c r="C1716" s="195"/>
      <c r="D1716" s="1"/>
      <c r="E1716" s="1"/>
      <c r="F1716" s="130"/>
      <c r="G1716" s="187"/>
      <c r="H1716" s="187"/>
      <c r="I1716" s="189"/>
      <c r="J1716" s="1"/>
    </row>
    <row r="1717" spans="1:10" ht="15.75" customHeight="1" x14ac:dyDescent="0.3">
      <c r="A1717" s="129"/>
      <c r="B1717" s="1"/>
      <c r="C1717" s="195"/>
      <c r="D1717" s="1"/>
      <c r="E1717" s="1"/>
      <c r="F1717" s="130"/>
      <c r="G1717" s="187"/>
      <c r="H1717" s="187"/>
      <c r="I1717" s="189"/>
      <c r="J1717" s="1"/>
    </row>
    <row r="1718" spans="1:10" ht="15.75" customHeight="1" x14ac:dyDescent="0.3">
      <c r="A1718" s="129"/>
      <c r="B1718" s="1"/>
      <c r="C1718" s="195"/>
      <c r="D1718" s="1"/>
      <c r="E1718" s="1"/>
      <c r="F1718" s="130"/>
      <c r="G1718" s="187"/>
      <c r="H1718" s="187"/>
      <c r="I1718" s="189"/>
      <c r="J1718" s="1"/>
    </row>
    <row r="1719" spans="1:10" ht="15.75" customHeight="1" x14ac:dyDescent="0.3">
      <c r="A1719" s="129"/>
      <c r="B1719" s="1"/>
      <c r="C1719" s="195"/>
      <c r="D1719" s="1"/>
      <c r="E1719" s="1"/>
      <c r="F1719" s="130"/>
      <c r="G1719" s="187"/>
      <c r="H1719" s="187"/>
      <c r="I1719" s="189"/>
      <c r="J1719" s="1"/>
    </row>
    <row r="1720" spans="1:10" ht="15.75" customHeight="1" x14ac:dyDescent="0.3">
      <c r="A1720" s="129"/>
      <c r="B1720" s="1"/>
      <c r="C1720" s="195"/>
      <c r="D1720" s="1"/>
      <c r="E1720" s="1"/>
      <c r="F1720" s="130"/>
      <c r="G1720" s="187"/>
      <c r="H1720" s="187"/>
      <c r="I1720" s="189"/>
      <c r="J1720" s="1"/>
    </row>
    <row r="1721" spans="1:10" ht="15.75" customHeight="1" x14ac:dyDescent="0.3">
      <c r="A1721" s="129"/>
      <c r="B1721" s="1"/>
      <c r="C1721" s="195"/>
      <c r="D1721" s="1"/>
      <c r="E1721" s="1"/>
      <c r="F1721" s="130"/>
      <c r="G1721" s="187"/>
      <c r="H1721" s="187"/>
      <c r="I1721" s="189"/>
      <c r="J1721" s="1"/>
    </row>
    <row r="1722" spans="1:10" ht="15.75" customHeight="1" x14ac:dyDescent="0.3">
      <c r="A1722" s="129"/>
      <c r="B1722" s="1"/>
      <c r="C1722" s="195"/>
      <c r="D1722" s="1"/>
      <c r="E1722" s="1"/>
      <c r="F1722" s="130"/>
      <c r="G1722" s="187"/>
      <c r="H1722" s="187"/>
      <c r="I1722" s="189"/>
      <c r="J1722" s="1"/>
    </row>
    <row r="1723" spans="1:10" ht="15.75" customHeight="1" x14ac:dyDescent="0.3">
      <c r="A1723" s="129"/>
      <c r="B1723" s="1"/>
      <c r="C1723" s="195"/>
      <c r="D1723" s="1"/>
      <c r="E1723" s="1"/>
      <c r="F1723" s="130"/>
      <c r="G1723" s="187"/>
      <c r="H1723" s="187"/>
      <c r="I1723" s="189"/>
      <c r="J1723" s="1"/>
    </row>
    <row r="1724" spans="1:10" ht="15.75" customHeight="1" x14ac:dyDescent="0.3">
      <c r="A1724" s="129"/>
      <c r="B1724" s="1"/>
      <c r="C1724" s="195"/>
      <c r="D1724" s="1"/>
      <c r="E1724" s="1"/>
      <c r="F1724" s="130"/>
      <c r="G1724" s="187"/>
      <c r="H1724" s="187"/>
      <c r="I1724" s="189"/>
      <c r="J1724" s="1"/>
    </row>
    <row r="1725" spans="1:10" ht="15.75" customHeight="1" x14ac:dyDescent="0.3">
      <c r="A1725" s="129"/>
      <c r="B1725" s="1"/>
      <c r="C1725" s="195"/>
      <c r="D1725" s="1"/>
      <c r="E1725" s="1"/>
      <c r="F1725" s="130"/>
      <c r="G1725" s="187"/>
      <c r="H1725" s="187"/>
      <c r="I1725" s="189"/>
      <c r="J1725" s="1"/>
    </row>
    <row r="1726" spans="1:10" ht="15.75" customHeight="1" x14ac:dyDescent="0.3">
      <c r="A1726" s="129"/>
      <c r="B1726" s="1"/>
      <c r="C1726" s="195"/>
      <c r="D1726" s="1"/>
      <c r="E1726" s="1"/>
      <c r="F1726" s="130"/>
      <c r="G1726" s="187"/>
      <c r="H1726" s="187"/>
      <c r="I1726" s="189"/>
      <c r="J1726" s="1"/>
    </row>
    <row r="1727" spans="1:10" ht="15.75" customHeight="1" x14ac:dyDescent="0.3">
      <c r="A1727" s="129"/>
      <c r="B1727" s="1"/>
      <c r="C1727" s="195"/>
      <c r="D1727" s="1"/>
      <c r="E1727" s="1"/>
      <c r="F1727" s="130"/>
      <c r="G1727" s="187"/>
      <c r="H1727" s="187"/>
      <c r="I1727" s="189"/>
      <c r="J1727" s="1"/>
    </row>
    <row r="1728" spans="1:10" ht="15.75" customHeight="1" x14ac:dyDescent="0.3">
      <c r="A1728" s="129"/>
      <c r="B1728" s="1"/>
      <c r="C1728" s="195"/>
      <c r="D1728" s="1"/>
      <c r="E1728" s="1"/>
      <c r="F1728" s="130"/>
      <c r="G1728" s="187"/>
      <c r="H1728" s="187"/>
      <c r="I1728" s="189"/>
      <c r="J1728" s="1"/>
    </row>
    <row r="1729" spans="1:10" ht="15.75" customHeight="1" x14ac:dyDescent="0.3">
      <c r="A1729" s="129"/>
      <c r="B1729" s="1"/>
      <c r="C1729" s="195"/>
      <c r="D1729" s="1"/>
      <c r="E1729" s="1"/>
      <c r="F1729" s="130"/>
      <c r="G1729" s="187"/>
      <c r="H1729" s="187"/>
      <c r="I1729" s="189"/>
      <c r="J1729" s="1"/>
    </row>
    <row r="1730" spans="1:10" ht="15.75" customHeight="1" x14ac:dyDescent="0.3">
      <c r="A1730" s="129"/>
      <c r="B1730" s="1"/>
      <c r="C1730" s="195"/>
      <c r="D1730" s="1"/>
      <c r="E1730" s="1"/>
      <c r="F1730" s="130"/>
      <c r="G1730" s="187"/>
      <c r="H1730" s="187"/>
      <c r="I1730" s="189"/>
      <c r="J1730" s="1"/>
    </row>
    <row r="1731" spans="1:10" ht="15.75" customHeight="1" x14ac:dyDescent="0.3">
      <c r="A1731" s="129"/>
      <c r="B1731" s="1"/>
      <c r="C1731" s="195"/>
      <c r="D1731" s="1"/>
      <c r="E1731" s="1"/>
      <c r="F1731" s="130"/>
      <c r="G1731" s="187"/>
      <c r="H1731" s="187"/>
      <c r="I1731" s="189"/>
      <c r="J1731" s="1"/>
    </row>
    <row r="1732" spans="1:10" ht="15.75" customHeight="1" x14ac:dyDescent="0.3">
      <c r="A1732" s="129"/>
      <c r="B1732" s="1"/>
      <c r="C1732" s="195"/>
      <c r="D1732" s="1"/>
      <c r="E1732" s="1"/>
      <c r="F1732" s="130"/>
      <c r="G1732" s="187"/>
      <c r="H1732" s="187"/>
      <c r="I1732" s="189"/>
      <c r="J1732" s="1"/>
    </row>
    <row r="1733" spans="1:10" ht="15.75" customHeight="1" x14ac:dyDescent="0.3">
      <c r="A1733" s="129"/>
      <c r="B1733" s="1"/>
      <c r="C1733" s="195"/>
      <c r="D1733" s="1"/>
      <c r="E1733" s="1"/>
      <c r="F1733" s="130"/>
      <c r="G1733" s="187"/>
      <c r="H1733" s="187"/>
      <c r="I1733" s="189"/>
      <c r="J1733" s="1"/>
    </row>
    <row r="1734" spans="1:10" ht="15.75" customHeight="1" x14ac:dyDescent="0.3">
      <c r="A1734" s="129"/>
      <c r="B1734" s="1"/>
      <c r="C1734" s="195"/>
      <c r="D1734" s="1"/>
      <c r="E1734" s="1"/>
      <c r="F1734" s="130"/>
      <c r="G1734" s="187"/>
      <c r="H1734" s="187"/>
      <c r="I1734" s="189"/>
      <c r="J1734" s="1"/>
    </row>
    <row r="1735" spans="1:10" ht="15.75" customHeight="1" x14ac:dyDescent="0.3">
      <c r="A1735" s="129"/>
      <c r="B1735" s="1"/>
      <c r="C1735" s="195"/>
      <c r="D1735" s="1"/>
      <c r="E1735" s="1"/>
      <c r="F1735" s="130"/>
      <c r="G1735" s="187"/>
      <c r="H1735" s="187"/>
      <c r="I1735" s="189"/>
      <c r="J1735" s="1"/>
    </row>
    <row r="1736" spans="1:10" ht="15.75" customHeight="1" x14ac:dyDescent="0.3">
      <c r="A1736" s="129"/>
      <c r="B1736" s="1"/>
      <c r="C1736" s="195"/>
      <c r="D1736" s="1"/>
      <c r="E1736" s="1"/>
      <c r="F1736" s="130"/>
      <c r="G1736" s="187"/>
      <c r="H1736" s="187"/>
      <c r="I1736" s="189"/>
      <c r="J1736" s="1"/>
    </row>
    <row r="1737" spans="1:10" ht="15.75" customHeight="1" x14ac:dyDescent="0.3">
      <c r="A1737" s="129"/>
      <c r="B1737" s="1"/>
      <c r="C1737" s="195"/>
      <c r="D1737" s="1"/>
      <c r="E1737" s="1"/>
      <c r="F1737" s="130"/>
      <c r="G1737" s="187"/>
      <c r="H1737" s="187"/>
      <c r="I1737" s="189"/>
      <c r="J1737" s="1"/>
    </row>
    <row r="1738" spans="1:10" ht="15.75" customHeight="1" x14ac:dyDescent="0.3">
      <c r="A1738" s="129"/>
      <c r="B1738" s="1"/>
      <c r="C1738" s="195"/>
      <c r="D1738" s="1"/>
      <c r="E1738" s="1"/>
      <c r="F1738" s="130"/>
      <c r="G1738" s="187"/>
      <c r="H1738" s="187"/>
      <c r="I1738" s="189"/>
      <c r="J1738" s="1"/>
    </row>
    <row r="1739" spans="1:10" ht="15.75" customHeight="1" x14ac:dyDescent="0.3">
      <c r="A1739" s="129"/>
      <c r="B1739" s="1"/>
      <c r="C1739" s="195"/>
      <c r="D1739" s="1"/>
      <c r="E1739" s="1"/>
      <c r="F1739" s="130"/>
      <c r="G1739" s="187"/>
      <c r="H1739" s="187"/>
      <c r="I1739" s="189"/>
      <c r="J1739" s="1"/>
    </row>
    <row r="1740" spans="1:10" ht="15.75" customHeight="1" x14ac:dyDescent="0.3">
      <c r="A1740" s="129"/>
      <c r="B1740" s="1"/>
      <c r="C1740" s="195"/>
      <c r="D1740" s="1"/>
      <c r="E1740" s="1"/>
      <c r="F1740" s="130"/>
      <c r="G1740" s="187"/>
      <c r="H1740" s="187"/>
      <c r="I1740" s="189"/>
      <c r="J1740" s="1"/>
    </row>
    <row r="1741" spans="1:10" ht="15.75" customHeight="1" x14ac:dyDescent="0.3">
      <c r="A1741" s="129"/>
      <c r="B1741" s="1"/>
      <c r="C1741" s="195"/>
      <c r="D1741" s="1"/>
      <c r="E1741" s="1"/>
      <c r="F1741" s="130"/>
      <c r="G1741" s="187"/>
      <c r="H1741" s="187"/>
      <c r="I1741" s="189"/>
      <c r="J1741" s="1"/>
    </row>
    <row r="1742" spans="1:10" ht="15.75" customHeight="1" x14ac:dyDescent="0.3">
      <c r="A1742" s="129"/>
      <c r="B1742" s="1"/>
      <c r="C1742" s="195"/>
      <c r="D1742" s="1"/>
      <c r="E1742" s="1"/>
      <c r="F1742" s="130"/>
      <c r="G1742" s="187"/>
      <c r="H1742" s="187"/>
      <c r="I1742" s="189"/>
      <c r="J1742" s="1"/>
    </row>
    <row r="1743" spans="1:10" ht="15.75" customHeight="1" x14ac:dyDescent="0.3">
      <c r="A1743" s="129"/>
      <c r="B1743" s="1"/>
      <c r="C1743" s="195"/>
      <c r="D1743" s="1"/>
      <c r="E1743" s="1"/>
      <c r="F1743" s="130"/>
      <c r="G1743" s="187"/>
      <c r="H1743" s="187"/>
      <c r="I1743" s="189"/>
      <c r="J1743" s="1"/>
    </row>
    <row r="1744" spans="1:10" ht="15.75" customHeight="1" x14ac:dyDescent="0.3">
      <c r="A1744" s="129"/>
      <c r="B1744" s="1"/>
      <c r="C1744" s="195"/>
      <c r="D1744" s="1"/>
      <c r="E1744" s="1"/>
      <c r="F1744" s="130"/>
      <c r="G1744" s="187"/>
      <c r="H1744" s="187"/>
      <c r="I1744" s="189"/>
      <c r="J1744" s="1"/>
    </row>
    <row r="1745" spans="1:10" ht="15.75" customHeight="1" x14ac:dyDescent="0.3">
      <c r="A1745" s="129"/>
      <c r="B1745" s="1"/>
      <c r="C1745" s="195"/>
      <c r="D1745" s="1"/>
      <c r="E1745" s="1"/>
      <c r="F1745" s="130"/>
      <c r="G1745" s="187"/>
      <c r="H1745" s="187"/>
      <c r="I1745" s="189"/>
      <c r="J1745" s="1"/>
    </row>
    <row r="1746" spans="1:10" ht="15.75" customHeight="1" x14ac:dyDescent="0.3">
      <c r="A1746" s="129"/>
      <c r="B1746" s="1"/>
      <c r="C1746" s="195"/>
      <c r="D1746" s="1"/>
      <c r="E1746" s="1"/>
      <c r="F1746" s="130"/>
      <c r="G1746" s="187"/>
      <c r="H1746" s="187"/>
      <c r="I1746" s="189"/>
      <c r="J1746" s="1"/>
    </row>
    <row r="1747" spans="1:10" ht="15.75" customHeight="1" x14ac:dyDescent="0.3">
      <c r="A1747" s="129"/>
      <c r="B1747" s="1"/>
      <c r="C1747" s="195"/>
      <c r="D1747" s="1"/>
      <c r="E1747" s="1"/>
      <c r="F1747" s="130"/>
      <c r="G1747" s="187"/>
      <c r="H1747" s="187"/>
      <c r="I1747" s="189"/>
      <c r="J1747" s="1"/>
    </row>
    <row r="1748" spans="1:10" ht="15.75" customHeight="1" x14ac:dyDescent="0.3">
      <c r="A1748" s="129"/>
      <c r="B1748" s="1"/>
      <c r="C1748" s="195"/>
      <c r="D1748" s="1"/>
      <c r="E1748" s="1"/>
      <c r="F1748" s="130"/>
      <c r="G1748" s="187"/>
      <c r="H1748" s="187"/>
      <c r="I1748" s="189"/>
      <c r="J1748" s="1"/>
    </row>
    <row r="1749" spans="1:10" ht="15.75" customHeight="1" x14ac:dyDescent="0.3">
      <c r="A1749" s="129"/>
      <c r="B1749" s="1"/>
      <c r="C1749" s="195"/>
      <c r="D1749" s="1"/>
      <c r="E1749" s="1"/>
      <c r="F1749" s="130"/>
      <c r="G1749" s="187"/>
      <c r="H1749" s="187"/>
      <c r="I1749" s="189"/>
      <c r="J1749" s="1"/>
    </row>
    <row r="1750" spans="1:10" ht="15.75" customHeight="1" x14ac:dyDescent="0.3">
      <c r="A1750" s="129"/>
      <c r="B1750" s="1"/>
      <c r="C1750" s="195"/>
      <c r="D1750" s="1"/>
      <c r="E1750" s="1"/>
      <c r="F1750" s="130"/>
      <c r="G1750" s="187"/>
      <c r="H1750" s="187"/>
      <c r="I1750" s="189"/>
      <c r="J1750" s="1"/>
    </row>
    <row r="1751" spans="1:10" ht="15.75" customHeight="1" x14ac:dyDescent="0.3">
      <c r="A1751" s="129"/>
      <c r="B1751" s="1"/>
      <c r="C1751" s="195"/>
      <c r="D1751" s="1"/>
      <c r="E1751" s="1"/>
      <c r="F1751" s="130"/>
      <c r="G1751" s="187"/>
      <c r="H1751" s="187"/>
      <c r="I1751" s="189"/>
      <c r="J1751" s="1"/>
    </row>
    <row r="1752" spans="1:10" ht="15.75" customHeight="1" x14ac:dyDescent="0.3">
      <c r="A1752" s="129"/>
      <c r="B1752" s="1"/>
      <c r="C1752" s="195"/>
      <c r="D1752" s="1"/>
      <c r="E1752" s="1"/>
      <c r="F1752" s="130"/>
      <c r="G1752" s="187"/>
      <c r="H1752" s="187"/>
      <c r="I1752" s="189"/>
      <c r="J1752" s="1"/>
    </row>
    <row r="1753" spans="1:10" ht="15.75" customHeight="1" x14ac:dyDescent="0.3">
      <c r="A1753" s="129"/>
      <c r="B1753" s="1"/>
      <c r="C1753" s="195"/>
      <c r="D1753" s="1"/>
      <c r="E1753" s="1"/>
      <c r="F1753" s="130"/>
      <c r="G1753" s="187"/>
      <c r="H1753" s="187"/>
      <c r="I1753" s="189"/>
      <c r="J1753" s="1"/>
    </row>
    <row r="1754" spans="1:10" ht="15.75" customHeight="1" x14ac:dyDescent="0.3">
      <c r="A1754" s="129"/>
      <c r="B1754" s="1"/>
      <c r="C1754" s="195"/>
      <c r="D1754" s="1"/>
      <c r="E1754" s="1"/>
      <c r="F1754" s="130"/>
      <c r="G1754" s="187"/>
      <c r="H1754" s="187"/>
      <c r="I1754" s="189"/>
      <c r="J1754" s="1"/>
    </row>
    <row r="1755" spans="1:10" ht="15.75" customHeight="1" x14ac:dyDescent="0.3">
      <c r="A1755" s="129"/>
      <c r="B1755" s="1"/>
      <c r="C1755" s="195"/>
      <c r="D1755" s="1"/>
      <c r="E1755" s="1"/>
      <c r="F1755" s="130"/>
      <c r="G1755" s="187"/>
      <c r="H1755" s="187"/>
      <c r="I1755" s="189"/>
      <c r="J1755" s="1"/>
    </row>
    <row r="1756" spans="1:10" ht="15.75" customHeight="1" x14ac:dyDescent="0.3">
      <c r="A1756" s="129"/>
      <c r="B1756" s="1"/>
      <c r="C1756" s="195"/>
      <c r="D1756" s="1"/>
      <c r="E1756" s="1"/>
      <c r="F1756" s="130"/>
      <c r="G1756" s="187"/>
      <c r="H1756" s="187"/>
      <c r="I1756" s="189"/>
      <c r="J1756" s="1"/>
    </row>
    <row r="1757" spans="1:10" ht="15.75" customHeight="1" x14ac:dyDescent="0.3">
      <c r="A1757" s="129"/>
      <c r="B1757" s="1"/>
      <c r="C1757" s="195"/>
      <c r="D1757" s="1"/>
      <c r="E1757" s="1"/>
      <c r="F1757" s="130"/>
      <c r="G1757" s="187"/>
      <c r="H1757" s="187"/>
      <c r="I1757" s="189"/>
      <c r="J1757" s="1"/>
    </row>
    <row r="1758" spans="1:10" ht="15.75" customHeight="1" x14ac:dyDescent="0.3">
      <c r="A1758" s="129"/>
      <c r="B1758" s="1"/>
      <c r="C1758" s="195"/>
      <c r="D1758" s="1"/>
      <c r="E1758" s="1"/>
      <c r="F1758" s="130"/>
      <c r="G1758" s="187"/>
      <c r="H1758" s="187"/>
      <c r="I1758" s="189"/>
      <c r="J1758" s="1"/>
    </row>
    <row r="1759" spans="1:10" ht="15.75" customHeight="1" x14ac:dyDescent="0.3">
      <c r="A1759" s="129"/>
      <c r="B1759" s="1"/>
      <c r="C1759" s="195"/>
      <c r="D1759" s="1"/>
      <c r="E1759" s="1"/>
      <c r="F1759" s="130"/>
      <c r="G1759" s="187"/>
      <c r="H1759" s="187"/>
      <c r="I1759" s="189"/>
      <c r="J1759" s="1"/>
    </row>
    <row r="1760" spans="1:10" ht="15.75" customHeight="1" x14ac:dyDescent="0.3">
      <c r="A1760" s="129"/>
      <c r="B1760" s="1"/>
      <c r="C1760" s="195"/>
      <c r="D1760" s="1"/>
      <c r="E1760" s="1"/>
      <c r="F1760" s="130"/>
      <c r="G1760" s="187"/>
      <c r="H1760" s="187"/>
      <c r="I1760" s="189"/>
      <c r="J1760" s="1"/>
    </row>
    <row r="1761" spans="1:10" ht="15.75" customHeight="1" x14ac:dyDescent="0.3">
      <c r="A1761" s="129"/>
      <c r="B1761" s="1"/>
      <c r="C1761" s="195"/>
      <c r="D1761" s="1"/>
      <c r="E1761" s="1"/>
      <c r="F1761" s="130"/>
      <c r="G1761" s="187"/>
      <c r="H1761" s="187"/>
      <c r="I1761" s="189"/>
      <c r="J1761" s="1"/>
    </row>
    <row r="1762" spans="1:10" ht="15.75" customHeight="1" x14ac:dyDescent="0.3">
      <c r="A1762" s="129"/>
      <c r="B1762" s="1"/>
      <c r="C1762" s="195"/>
      <c r="D1762" s="1"/>
      <c r="E1762" s="1"/>
      <c r="F1762" s="130"/>
      <c r="G1762" s="187"/>
      <c r="H1762" s="187"/>
      <c r="I1762" s="189"/>
      <c r="J1762" s="1"/>
    </row>
    <row r="1763" spans="1:10" ht="15.75" customHeight="1" x14ac:dyDescent="0.3">
      <c r="A1763" s="129"/>
      <c r="B1763" s="1"/>
      <c r="C1763" s="195"/>
      <c r="D1763" s="1"/>
      <c r="E1763" s="1"/>
      <c r="F1763" s="130"/>
      <c r="G1763" s="187"/>
      <c r="H1763" s="187"/>
      <c r="I1763" s="189"/>
      <c r="J1763" s="1"/>
    </row>
    <row r="1764" spans="1:10" ht="15.75" customHeight="1" x14ac:dyDescent="0.3">
      <c r="A1764" s="129"/>
      <c r="B1764" s="1"/>
      <c r="C1764" s="195"/>
      <c r="D1764" s="1"/>
      <c r="E1764" s="1"/>
      <c r="F1764" s="130"/>
      <c r="G1764" s="187"/>
      <c r="H1764" s="187"/>
      <c r="I1764" s="189"/>
      <c r="J1764" s="1"/>
    </row>
    <row r="1765" spans="1:10" ht="15.75" customHeight="1" x14ac:dyDescent="0.3">
      <c r="A1765" s="129"/>
      <c r="B1765" s="1"/>
      <c r="C1765" s="195"/>
      <c r="D1765" s="1"/>
      <c r="E1765" s="1"/>
      <c r="F1765" s="130"/>
      <c r="G1765" s="187"/>
      <c r="H1765" s="187"/>
      <c r="I1765" s="189"/>
      <c r="J1765" s="1"/>
    </row>
    <row r="1766" spans="1:10" ht="15.75" customHeight="1" x14ac:dyDescent="0.3">
      <c r="A1766" s="129"/>
      <c r="B1766" s="1"/>
      <c r="C1766" s="195"/>
      <c r="D1766" s="1"/>
      <c r="E1766" s="1"/>
      <c r="F1766" s="130"/>
      <c r="G1766" s="187"/>
      <c r="H1766" s="187"/>
      <c r="I1766" s="189"/>
      <c r="J1766" s="1"/>
    </row>
    <row r="1767" spans="1:10" ht="15.75" customHeight="1" x14ac:dyDescent="0.3">
      <c r="A1767" s="129"/>
      <c r="B1767" s="1"/>
      <c r="C1767" s="195"/>
      <c r="D1767" s="1"/>
      <c r="E1767" s="1"/>
      <c r="F1767" s="130"/>
      <c r="G1767" s="187"/>
      <c r="H1767" s="187"/>
      <c r="I1767" s="189"/>
      <c r="J1767" s="1"/>
    </row>
    <row r="1768" spans="1:10" ht="15.75" customHeight="1" x14ac:dyDescent="0.3">
      <c r="A1768" s="129"/>
      <c r="B1768" s="1"/>
      <c r="C1768" s="195"/>
      <c r="D1768" s="1"/>
      <c r="E1768" s="1"/>
      <c r="F1768" s="130"/>
      <c r="G1768" s="187"/>
      <c r="H1768" s="187"/>
      <c r="I1768" s="189"/>
      <c r="J1768" s="1"/>
    </row>
    <row r="1769" spans="1:10" ht="15.75" customHeight="1" x14ac:dyDescent="0.3">
      <c r="A1769" s="129"/>
      <c r="B1769" s="1"/>
      <c r="C1769" s="195"/>
      <c r="D1769" s="1"/>
      <c r="E1769" s="1"/>
      <c r="F1769" s="130"/>
      <c r="G1769" s="187"/>
      <c r="H1769" s="187"/>
      <c r="I1769" s="189"/>
      <c r="J1769" s="1"/>
    </row>
    <row r="1770" spans="1:10" ht="15.75" customHeight="1" x14ac:dyDescent="0.3">
      <c r="A1770" s="129"/>
      <c r="B1770" s="1"/>
      <c r="C1770" s="195"/>
      <c r="D1770" s="1"/>
      <c r="E1770" s="1"/>
      <c r="F1770" s="130"/>
      <c r="G1770" s="187"/>
      <c r="H1770" s="187"/>
      <c r="I1770" s="189"/>
      <c r="J1770" s="1"/>
    </row>
    <row r="1771" spans="1:10" ht="15.75" customHeight="1" x14ac:dyDescent="0.3">
      <c r="A1771" s="129"/>
      <c r="B1771" s="1"/>
      <c r="C1771" s="195"/>
      <c r="D1771" s="1"/>
      <c r="E1771" s="1"/>
      <c r="F1771" s="130"/>
      <c r="G1771" s="187"/>
      <c r="H1771" s="187"/>
      <c r="I1771" s="189"/>
      <c r="J1771" s="1"/>
    </row>
    <row r="1772" spans="1:10" ht="15.75" customHeight="1" x14ac:dyDescent="0.3">
      <c r="A1772" s="129"/>
      <c r="B1772" s="1"/>
      <c r="C1772" s="195"/>
      <c r="D1772" s="1"/>
      <c r="E1772" s="1"/>
      <c r="F1772" s="130"/>
      <c r="G1772" s="187"/>
      <c r="H1772" s="187"/>
      <c r="I1772" s="189"/>
      <c r="J1772" s="1"/>
    </row>
    <row r="1773" spans="1:10" ht="15.75" customHeight="1" x14ac:dyDescent="0.3">
      <c r="A1773" s="129"/>
      <c r="B1773" s="1"/>
      <c r="C1773" s="195"/>
      <c r="D1773" s="1"/>
      <c r="E1773" s="1"/>
      <c r="F1773" s="130"/>
      <c r="G1773" s="187"/>
      <c r="H1773" s="187"/>
      <c r="I1773" s="189"/>
      <c r="J1773" s="1"/>
    </row>
    <row r="1774" spans="1:10" ht="15.75" customHeight="1" x14ac:dyDescent="0.3">
      <c r="A1774" s="129"/>
      <c r="B1774" s="1"/>
      <c r="C1774" s="195"/>
      <c r="D1774" s="1"/>
      <c r="E1774" s="1"/>
      <c r="F1774" s="130"/>
      <c r="G1774" s="187"/>
      <c r="H1774" s="187"/>
      <c r="I1774" s="189"/>
      <c r="J1774" s="1"/>
    </row>
    <row r="1775" spans="1:10" ht="15.75" customHeight="1" x14ac:dyDescent="0.3">
      <c r="A1775" s="129"/>
      <c r="B1775" s="1"/>
      <c r="C1775" s="195"/>
      <c r="D1775" s="1"/>
      <c r="E1775" s="1"/>
      <c r="F1775" s="130"/>
      <c r="G1775" s="187"/>
      <c r="H1775" s="187"/>
      <c r="I1775" s="189"/>
      <c r="J1775" s="1"/>
    </row>
    <row r="1776" spans="1:10" ht="15.75" customHeight="1" x14ac:dyDescent="0.3">
      <c r="A1776" s="129"/>
      <c r="B1776" s="1"/>
      <c r="C1776" s="195"/>
      <c r="D1776" s="1"/>
      <c r="E1776" s="1"/>
      <c r="F1776" s="130"/>
      <c r="G1776" s="187"/>
      <c r="H1776" s="187"/>
      <c r="I1776" s="189"/>
      <c r="J1776" s="1"/>
    </row>
    <row r="1777" spans="1:10" ht="15.75" customHeight="1" x14ac:dyDescent="0.3">
      <c r="A1777" s="129"/>
      <c r="B1777" s="1"/>
      <c r="C1777" s="195"/>
      <c r="D1777" s="1"/>
      <c r="E1777" s="1"/>
      <c r="F1777" s="130"/>
      <c r="G1777" s="187"/>
      <c r="H1777" s="187"/>
      <c r="I1777" s="189"/>
      <c r="J1777" s="1"/>
    </row>
    <row r="1778" spans="1:10" ht="15.75" customHeight="1" x14ac:dyDescent="0.3">
      <c r="A1778" s="129"/>
      <c r="B1778" s="1"/>
      <c r="C1778" s="195"/>
      <c r="D1778" s="1"/>
      <c r="E1778" s="1"/>
      <c r="F1778" s="130"/>
      <c r="G1778" s="187"/>
      <c r="H1778" s="187"/>
      <c r="I1778" s="189"/>
      <c r="J1778" s="1"/>
    </row>
    <row r="1779" spans="1:10" ht="15.75" customHeight="1" x14ac:dyDescent="0.3">
      <c r="A1779" s="129"/>
      <c r="B1779" s="1"/>
      <c r="C1779" s="195"/>
      <c r="D1779" s="1"/>
      <c r="E1779" s="1"/>
      <c r="F1779" s="130"/>
      <c r="G1779" s="187"/>
      <c r="H1779" s="187"/>
      <c r="I1779" s="189"/>
      <c r="J1779" s="1"/>
    </row>
    <row r="1780" spans="1:10" ht="15.75" customHeight="1" x14ac:dyDescent="0.3">
      <c r="A1780" s="129"/>
      <c r="B1780" s="1"/>
      <c r="C1780" s="195"/>
      <c r="D1780" s="1"/>
      <c r="E1780" s="1"/>
      <c r="F1780" s="130"/>
      <c r="G1780" s="187"/>
      <c r="H1780" s="187"/>
      <c r="I1780" s="189"/>
      <c r="J1780" s="1"/>
    </row>
    <row r="1781" spans="1:10" ht="15.75" customHeight="1" x14ac:dyDescent="0.3">
      <c r="A1781" s="129"/>
      <c r="B1781" s="1"/>
      <c r="C1781" s="195"/>
      <c r="D1781" s="1"/>
      <c r="E1781" s="1"/>
      <c r="F1781" s="130"/>
      <c r="G1781" s="187"/>
      <c r="H1781" s="187"/>
      <c r="I1781" s="189"/>
      <c r="J1781" s="1"/>
    </row>
    <row r="1782" spans="1:10" ht="15.75" customHeight="1" x14ac:dyDescent="0.3">
      <c r="A1782" s="129"/>
      <c r="B1782" s="1"/>
      <c r="C1782" s="195"/>
      <c r="D1782" s="1"/>
      <c r="E1782" s="1"/>
      <c r="F1782" s="130"/>
      <c r="G1782" s="187"/>
      <c r="H1782" s="187"/>
      <c r="I1782" s="189"/>
      <c r="J1782" s="1"/>
    </row>
    <row r="1783" spans="1:10" ht="15.75" customHeight="1" x14ac:dyDescent="0.3">
      <c r="A1783" s="129"/>
      <c r="B1783" s="1"/>
      <c r="C1783" s="195"/>
      <c r="D1783" s="1"/>
      <c r="E1783" s="1"/>
      <c r="F1783" s="130"/>
      <c r="G1783" s="187"/>
      <c r="H1783" s="187"/>
      <c r="I1783" s="189"/>
      <c r="J1783" s="1"/>
    </row>
    <row r="1784" spans="1:10" ht="15.75" customHeight="1" x14ac:dyDescent="0.3">
      <c r="A1784" s="129"/>
      <c r="B1784" s="1"/>
      <c r="C1784" s="195"/>
      <c r="D1784" s="1"/>
      <c r="E1784" s="1"/>
      <c r="F1784" s="130"/>
      <c r="G1784" s="187"/>
      <c r="H1784" s="187"/>
      <c r="I1784" s="189"/>
      <c r="J1784" s="1"/>
    </row>
    <row r="1785" spans="1:10" ht="15.75" customHeight="1" x14ac:dyDescent="0.3">
      <c r="A1785" s="129"/>
      <c r="B1785" s="1"/>
      <c r="C1785" s="195"/>
      <c r="D1785" s="1"/>
      <c r="E1785" s="1"/>
      <c r="F1785" s="130"/>
      <c r="G1785" s="187"/>
      <c r="H1785" s="187"/>
      <c r="I1785" s="189"/>
      <c r="J1785" s="1"/>
    </row>
    <row r="1786" spans="1:10" ht="15.75" customHeight="1" x14ac:dyDescent="0.3">
      <c r="A1786" s="129"/>
      <c r="B1786" s="1"/>
      <c r="C1786" s="195"/>
      <c r="D1786" s="1"/>
      <c r="E1786" s="1"/>
      <c r="F1786" s="130"/>
      <c r="G1786" s="187"/>
      <c r="H1786" s="187"/>
      <c r="I1786" s="189"/>
      <c r="J1786" s="1"/>
    </row>
    <row r="1787" spans="1:10" ht="15.75" customHeight="1" x14ac:dyDescent="0.3">
      <c r="A1787" s="129"/>
      <c r="B1787" s="1"/>
      <c r="C1787" s="195"/>
      <c r="D1787" s="1"/>
      <c r="E1787" s="1"/>
      <c r="F1787" s="130"/>
      <c r="G1787" s="187"/>
      <c r="H1787" s="187"/>
      <c r="I1787" s="189"/>
      <c r="J1787" s="1"/>
    </row>
    <row r="1788" spans="1:10" ht="15.75" customHeight="1" x14ac:dyDescent="0.3">
      <c r="A1788" s="129"/>
      <c r="B1788" s="1"/>
      <c r="C1788" s="195"/>
      <c r="D1788" s="1"/>
      <c r="E1788" s="1"/>
      <c r="F1788" s="130"/>
      <c r="G1788" s="187"/>
      <c r="H1788" s="187"/>
      <c r="I1788" s="189"/>
      <c r="J1788" s="1"/>
    </row>
    <row r="1789" spans="1:10" ht="15.75" customHeight="1" x14ac:dyDescent="0.3">
      <c r="A1789" s="129"/>
      <c r="B1789" s="1"/>
      <c r="C1789" s="195"/>
      <c r="D1789" s="1"/>
      <c r="E1789" s="1"/>
      <c r="F1789" s="130"/>
      <c r="G1789" s="187"/>
      <c r="H1789" s="187"/>
      <c r="I1789" s="189"/>
      <c r="J1789" s="1"/>
    </row>
    <row r="1790" spans="1:10" ht="15.75" customHeight="1" x14ac:dyDescent="0.3">
      <c r="A1790" s="129"/>
      <c r="B1790" s="1"/>
      <c r="C1790" s="195"/>
      <c r="D1790" s="1"/>
      <c r="E1790" s="1"/>
      <c r="F1790" s="130"/>
      <c r="G1790" s="187"/>
      <c r="H1790" s="187"/>
      <c r="I1790" s="189"/>
      <c r="J1790" s="1"/>
    </row>
    <row r="1791" spans="1:10" ht="15.75" customHeight="1" x14ac:dyDescent="0.3">
      <c r="A1791" s="129"/>
      <c r="B1791" s="1"/>
      <c r="C1791" s="195"/>
      <c r="D1791" s="1"/>
      <c r="E1791" s="1"/>
      <c r="F1791" s="130"/>
      <c r="G1791" s="187"/>
      <c r="H1791" s="187"/>
      <c r="I1791" s="189"/>
      <c r="J1791" s="1"/>
    </row>
    <row r="1792" spans="1:10" ht="15.75" customHeight="1" x14ac:dyDescent="0.3">
      <c r="A1792" s="129"/>
      <c r="B1792" s="1"/>
      <c r="C1792" s="195"/>
      <c r="D1792" s="1"/>
      <c r="E1792" s="1"/>
      <c r="F1792" s="130"/>
      <c r="G1792" s="187"/>
      <c r="H1792" s="187"/>
      <c r="I1792" s="189"/>
      <c r="J1792" s="1"/>
    </row>
    <row r="1793" spans="1:10" ht="15.75" customHeight="1" x14ac:dyDescent="0.3">
      <c r="A1793" s="129"/>
      <c r="B1793" s="1"/>
      <c r="C1793" s="195"/>
      <c r="D1793" s="1"/>
      <c r="E1793" s="1"/>
      <c r="F1793" s="130"/>
      <c r="G1793" s="187"/>
      <c r="H1793" s="187"/>
      <c r="I1793" s="189"/>
      <c r="J1793" s="1"/>
    </row>
    <row r="1794" spans="1:10" ht="15.75" customHeight="1" x14ac:dyDescent="0.3">
      <c r="A1794" s="129"/>
      <c r="B1794" s="1"/>
      <c r="C1794" s="195"/>
      <c r="D1794" s="1"/>
      <c r="E1794" s="1"/>
      <c r="F1794" s="130"/>
      <c r="G1794" s="187"/>
      <c r="H1794" s="187"/>
      <c r="I1794" s="189"/>
      <c r="J1794" s="1"/>
    </row>
    <row r="1795" spans="1:10" ht="15.75" customHeight="1" x14ac:dyDescent="0.3">
      <c r="A1795" s="129"/>
      <c r="B1795" s="1"/>
      <c r="C1795" s="195"/>
      <c r="D1795" s="1"/>
      <c r="E1795" s="1"/>
      <c r="F1795" s="130"/>
      <c r="G1795" s="187"/>
      <c r="H1795" s="187"/>
      <c r="I1795" s="189"/>
      <c r="J1795" s="1"/>
    </row>
    <row r="1796" spans="1:10" ht="15.75" customHeight="1" x14ac:dyDescent="0.3">
      <c r="A1796" s="129"/>
      <c r="B1796" s="1"/>
      <c r="C1796" s="195"/>
      <c r="D1796" s="1"/>
      <c r="E1796" s="1"/>
      <c r="F1796" s="130"/>
      <c r="G1796" s="187"/>
      <c r="H1796" s="187"/>
      <c r="I1796" s="189"/>
      <c r="J1796" s="1"/>
    </row>
    <row r="1797" spans="1:10" ht="15.75" customHeight="1" x14ac:dyDescent="0.3">
      <c r="A1797" s="129"/>
      <c r="B1797" s="1"/>
      <c r="C1797" s="195"/>
      <c r="D1797" s="1"/>
      <c r="E1797" s="1"/>
      <c r="F1797" s="130"/>
      <c r="G1797" s="187"/>
      <c r="H1797" s="187"/>
      <c r="I1797" s="189"/>
      <c r="J1797" s="1"/>
    </row>
    <row r="1798" spans="1:10" ht="15.75" customHeight="1" x14ac:dyDescent="0.3">
      <c r="A1798" s="129"/>
      <c r="B1798" s="1"/>
      <c r="C1798" s="195"/>
      <c r="D1798" s="1"/>
      <c r="E1798" s="1"/>
      <c r="F1798" s="130"/>
      <c r="G1798" s="187"/>
      <c r="H1798" s="187"/>
      <c r="I1798" s="189"/>
      <c r="J1798" s="1"/>
    </row>
    <row r="1799" spans="1:10" ht="15.75" customHeight="1" x14ac:dyDescent="0.3">
      <c r="A1799" s="129"/>
      <c r="B1799" s="1"/>
      <c r="C1799" s="195"/>
      <c r="D1799" s="1"/>
      <c r="E1799" s="1"/>
      <c r="F1799" s="130"/>
      <c r="G1799" s="187"/>
      <c r="H1799" s="187"/>
      <c r="I1799" s="189"/>
      <c r="J1799" s="1"/>
    </row>
    <row r="1800" spans="1:10" ht="15.75" customHeight="1" x14ac:dyDescent="0.3">
      <c r="A1800" s="129"/>
      <c r="B1800" s="1"/>
      <c r="C1800" s="195"/>
      <c r="D1800" s="1"/>
      <c r="E1800" s="1"/>
      <c r="F1800" s="130"/>
      <c r="G1800" s="187"/>
      <c r="H1800" s="187"/>
      <c r="I1800" s="189"/>
      <c r="J1800" s="1"/>
    </row>
    <row r="1801" spans="1:10" ht="15.75" customHeight="1" x14ac:dyDescent="0.3">
      <c r="A1801" s="129"/>
      <c r="B1801" s="1"/>
      <c r="C1801" s="195"/>
      <c r="D1801" s="1"/>
      <c r="E1801" s="1"/>
      <c r="F1801" s="130"/>
      <c r="G1801" s="187"/>
      <c r="H1801" s="187"/>
      <c r="I1801" s="189"/>
      <c r="J1801" s="1"/>
    </row>
    <row r="1802" spans="1:10" ht="15.75" customHeight="1" x14ac:dyDescent="0.3">
      <c r="A1802" s="129"/>
      <c r="B1802" s="1"/>
      <c r="C1802" s="195"/>
      <c r="D1802" s="1"/>
      <c r="E1802" s="1"/>
      <c r="F1802" s="130"/>
      <c r="G1802" s="187"/>
      <c r="H1802" s="187"/>
      <c r="I1802" s="189"/>
      <c r="J1802" s="1"/>
    </row>
    <row r="1803" spans="1:10" ht="15.75" customHeight="1" x14ac:dyDescent="0.3">
      <c r="A1803" s="129"/>
      <c r="B1803" s="1"/>
      <c r="C1803" s="195"/>
      <c r="D1803" s="1"/>
      <c r="E1803" s="1"/>
      <c r="F1803" s="130"/>
      <c r="G1803" s="187"/>
      <c r="H1803" s="187"/>
      <c r="I1803" s="189"/>
      <c r="J1803" s="1"/>
    </row>
    <row r="1804" spans="1:10" ht="15.75" customHeight="1" x14ac:dyDescent="0.3">
      <c r="A1804" s="129"/>
      <c r="B1804" s="1"/>
      <c r="C1804" s="195"/>
      <c r="D1804" s="1"/>
      <c r="E1804" s="1"/>
      <c r="F1804" s="130"/>
      <c r="G1804" s="187"/>
      <c r="H1804" s="187"/>
      <c r="I1804" s="189"/>
      <c r="J1804" s="1"/>
    </row>
    <row r="1805" spans="1:10" ht="15.75" customHeight="1" x14ac:dyDescent="0.3">
      <c r="A1805" s="129"/>
      <c r="B1805" s="1"/>
      <c r="C1805" s="195"/>
      <c r="D1805" s="1"/>
      <c r="E1805" s="1"/>
      <c r="F1805" s="130"/>
      <c r="G1805" s="187"/>
      <c r="H1805" s="187"/>
      <c r="I1805" s="189"/>
      <c r="J1805" s="1"/>
    </row>
    <row r="1806" spans="1:10" ht="15.75" customHeight="1" x14ac:dyDescent="0.3">
      <c r="A1806" s="129"/>
      <c r="B1806" s="1"/>
      <c r="C1806" s="195"/>
      <c r="D1806" s="1"/>
      <c r="E1806" s="1"/>
      <c r="F1806" s="130"/>
      <c r="G1806" s="187"/>
      <c r="H1806" s="187"/>
      <c r="I1806" s="189"/>
      <c r="J1806" s="1"/>
    </row>
    <row r="1807" spans="1:10" ht="15.75" customHeight="1" x14ac:dyDescent="0.3">
      <c r="A1807" s="129"/>
      <c r="B1807" s="1"/>
      <c r="C1807" s="195"/>
      <c r="D1807" s="1"/>
      <c r="E1807" s="1"/>
      <c r="F1807" s="130"/>
      <c r="G1807" s="187"/>
      <c r="H1807" s="187"/>
      <c r="I1807" s="189"/>
      <c r="J1807" s="1"/>
    </row>
    <row r="1808" spans="1:10" ht="15.75" customHeight="1" x14ac:dyDescent="0.3">
      <c r="A1808" s="129"/>
      <c r="B1808" s="1"/>
      <c r="C1808" s="195"/>
      <c r="D1808" s="1"/>
      <c r="E1808" s="1"/>
      <c r="F1808" s="130"/>
      <c r="G1808" s="187"/>
      <c r="H1808" s="187"/>
      <c r="I1808" s="189"/>
      <c r="J1808" s="1"/>
    </row>
    <row r="1809" spans="1:10" ht="15.75" customHeight="1" x14ac:dyDescent="0.3">
      <c r="A1809" s="129"/>
      <c r="B1809" s="1"/>
      <c r="C1809" s="195"/>
      <c r="D1809" s="1"/>
      <c r="E1809" s="1"/>
      <c r="F1809" s="130"/>
      <c r="G1809" s="187"/>
      <c r="H1809" s="187"/>
      <c r="I1809" s="189"/>
      <c r="J1809" s="1"/>
    </row>
    <row r="1810" spans="1:10" ht="15.75" customHeight="1" x14ac:dyDescent="0.3">
      <c r="A1810" s="129"/>
      <c r="B1810" s="1"/>
      <c r="C1810" s="195"/>
      <c r="D1810" s="1"/>
      <c r="E1810" s="1"/>
      <c r="F1810" s="130"/>
      <c r="G1810" s="187"/>
      <c r="H1810" s="187"/>
      <c r="I1810" s="189"/>
      <c r="J1810" s="1"/>
    </row>
    <row r="1811" spans="1:10" ht="15.75" customHeight="1" x14ac:dyDescent="0.3">
      <c r="A1811" s="129"/>
      <c r="B1811" s="1"/>
      <c r="C1811" s="195"/>
      <c r="D1811" s="1"/>
      <c r="E1811" s="1"/>
      <c r="F1811" s="130"/>
      <c r="G1811" s="187"/>
      <c r="H1811" s="187"/>
      <c r="I1811" s="189"/>
      <c r="J1811" s="1"/>
    </row>
    <row r="1812" spans="1:10" ht="15.75" customHeight="1" x14ac:dyDescent="0.3">
      <c r="A1812" s="129"/>
      <c r="B1812" s="1"/>
      <c r="C1812" s="195"/>
      <c r="D1812" s="1"/>
      <c r="E1812" s="1"/>
      <c r="F1812" s="130"/>
      <c r="G1812" s="187"/>
      <c r="H1812" s="187"/>
      <c r="I1812" s="189"/>
      <c r="J1812" s="1"/>
    </row>
    <row r="1813" spans="1:10" ht="15.75" customHeight="1" x14ac:dyDescent="0.3">
      <c r="A1813" s="129"/>
      <c r="B1813" s="1"/>
      <c r="C1813" s="195"/>
      <c r="D1813" s="1"/>
      <c r="E1813" s="1"/>
      <c r="F1813" s="130"/>
      <c r="G1813" s="187"/>
      <c r="H1813" s="187"/>
      <c r="I1813" s="189"/>
      <c r="J1813" s="1"/>
    </row>
    <row r="1814" spans="1:10" ht="15.75" customHeight="1" x14ac:dyDescent="0.3">
      <c r="A1814" s="129"/>
      <c r="B1814" s="1"/>
      <c r="C1814" s="195"/>
      <c r="D1814" s="1"/>
      <c r="E1814" s="1"/>
      <c r="F1814" s="130"/>
      <c r="G1814" s="187"/>
      <c r="H1814" s="187"/>
      <c r="I1814" s="189"/>
      <c r="J1814" s="1"/>
    </row>
    <row r="1815" spans="1:10" ht="15.75" customHeight="1" x14ac:dyDescent="0.3">
      <c r="A1815" s="129"/>
      <c r="B1815" s="1"/>
      <c r="C1815" s="195"/>
      <c r="D1815" s="1"/>
      <c r="E1815" s="1"/>
      <c r="F1815" s="130"/>
      <c r="G1815" s="187"/>
      <c r="H1815" s="187"/>
      <c r="I1815" s="189"/>
      <c r="J1815" s="1"/>
    </row>
    <row r="1816" spans="1:10" ht="15.75" customHeight="1" x14ac:dyDescent="0.3">
      <c r="A1816" s="129"/>
      <c r="B1816" s="1"/>
      <c r="C1816" s="195"/>
      <c r="D1816" s="1"/>
      <c r="E1816" s="1"/>
      <c r="F1816" s="130"/>
      <c r="G1816" s="187"/>
      <c r="H1816" s="187"/>
      <c r="I1816" s="189"/>
      <c r="J1816" s="1"/>
    </row>
    <row r="1817" spans="1:10" ht="15.75" customHeight="1" x14ac:dyDescent="0.3">
      <c r="A1817" s="129"/>
      <c r="B1817" s="1"/>
      <c r="C1817" s="195"/>
      <c r="D1817" s="1"/>
      <c r="E1817" s="1"/>
      <c r="F1817" s="130"/>
      <c r="G1817" s="187"/>
      <c r="H1817" s="187"/>
      <c r="I1817" s="189"/>
      <c r="J1817" s="1"/>
    </row>
    <row r="1818" spans="1:10" ht="15.75" customHeight="1" x14ac:dyDescent="0.3">
      <c r="A1818" s="129"/>
      <c r="B1818" s="1"/>
      <c r="C1818" s="195"/>
      <c r="D1818" s="1"/>
      <c r="E1818" s="1"/>
      <c r="F1818" s="130"/>
      <c r="G1818" s="187"/>
      <c r="H1818" s="187"/>
      <c r="I1818" s="189"/>
      <c r="J1818" s="1"/>
    </row>
    <row r="1819" spans="1:10" ht="15.75" customHeight="1" x14ac:dyDescent="0.3">
      <c r="A1819" s="129"/>
      <c r="B1819" s="1"/>
      <c r="C1819" s="195"/>
      <c r="D1819" s="1"/>
      <c r="E1819" s="1"/>
      <c r="F1819" s="130"/>
      <c r="G1819" s="187"/>
      <c r="H1819" s="187"/>
      <c r="I1819" s="189"/>
      <c r="J1819" s="1"/>
    </row>
    <row r="1820" spans="1:10" ht="15.75" customHeight="1" x14ac:dyDescent="0.3">
      <c r="A1820" s="129"/>
      <c r="B1820" s="1"/>
      <c r="C1820" s="195"/>
      <c r="D1820" s="1"/>
      <c r="E1820" s="1"/>
      <c r="F1820" s="130"/>
      <c r="G1820" s="187"/>
      <c r="H1820" s="187"/>
      <c r="I1820" s="189"/>
      <c r="J1820" s="1"/>
    </row>
    <row r="1821" spans="1:10" ht="15.75" customHeight="1" x14ac:dyDescent="0.3">
      <c r="A1821" s="129"/>
      <c r="B1821" s="1"/>
      <c r="C1821" s="195"/>
      <c r="D1821" s="1"/>
      <c r="E1821" s="1"/>
      <c r="F1821" s="130"/>
      <c r="G1821" s="187"/>
      <c r="H1821" s="187"/>
      <c r="I1821" s="189"/>
      <c r="J1821" s="1"/>
    </row>
    <row r="1822" spans="1:10" ht="15.75" customHeight="1" x14ac:dyDescent="0.3">
      <c r="A1822" s="129"/>
      <c r="B1822" s="1"/>
      <c r="C1822" s="195"/>
      <c r="D1822" s="1"/>
      <c r="E1822" s="1"/>
      <c r="F1822" s="130"/>
      <c r="G1822" s="187"/>
      <c r="H1822" s="187"/>
      <c r="I1822" s="189"/>
      <c r="J1822" s="1"/>
    </row>
    <row r="1823" spans="1:10" ht="15.75" customHeight="1" x14ac:dyDescent="0.3">
      <c r="A1823" s="129"/>
      <c r="B1823" s="1"/>
      <c r="C1823" s="195"/>
      <c r="D1823" s="1"/>
      <c r="E1823" s="1"/>
      <c r="F1823" s="130"/>
      <c r="G1823" s="187"/>
      <c r="H1823" s="187"/>
      <c r="I1823" s="189"/>
      <c r="J1823" s="1"/>
    </row>
    <row r="1824" spans="1:10" ht="15.75" customHeight="1" x14ac:dyDescent="0.3">
      <c r="A1824" s="129"/>
      <c r="B1824" s="1"/>
      <c r="C1824" s="195"/>
      <c r="D1824" s="1"/>
      <c r="E1824" s="1"/>
      <c r="F1824" s="130"/>
      <c r="G1824" s="187"/>
      <c r="H1824" s="187"/>
      <c r="I1824" s="189"/>
      <c r="J1824" s="1"/>
    </row>
    <row r="1825" spans="1:10" ht="15.75" customHeight="1" x14ac:dyDescent="0.3">
      <c r="A1825" s="129"/>
      <c r="B1825" s="1"/>
      <c r="C1825" s="195"/>
      <c r="D1825" s="1"/>
      <c r="E1825" s="1"/>
      <c r="F1825" s="130"/>
      <c r="G1825" s="187"/>
      <c r="H1825" s="187"/>
      <c r="I1825" s="189"/>
      <c r="J1825" s="1"/>
    </row>
    <row r="1826" spans="1:10" ht="15.75" customHeight="1" x14ac:dyDescent="0.3">
      <c r="A1826" s="129"/>
      <c r="B1826" s="1"/>
      <c r="C1826" s="195"/>
      <c r="D1826" s="1"/>
      <c r="E1826" s="1"/>
      <c r="F1826" s="130"/>
      <c r="G1826" s="187"/>
      <c r="H1826" s="187"/>
      <c r="I1826" s="189"/>
      <c r="J1826" s="1"/>
    </row>
    <row r="1827" spans="1:10" ht="15.75" customHeight="1" x14ac:dyDescent="0.3">
      <c r="A1827" s="129"/>
      <c r="B1827" s="1"/>
      <c r="C1827" s="195"/>
      <c r="D1827" s="1"/>
      <c r="E1827" s="1"/>
      <c r="F1827" s="130"/>
      <c r="G1827" s="187"/>
      <c r="H1827" s="187"/>
      <c r="I1827" s="189"/>
      <c r="J1827" s="1"/>
    </row>
    <row r="1828" spans="1:10" ht="15.75" customHeight="1" x14ac:dyDescent="0.3">
      <c r="A1828" s="129"/>
      <c r="B1828" s="1"/>
      <c r="C1828" s="195"/>
      <c r="D1828" s="1"/>
      <c r="E1828" s="1"/>
      <c r="F1828" s="130"/>
      <c r="G1828" s="187"/>
      <c r="H1828" s="187"/>
      <c r="I1828" s="189"/>
      <c r="J1828" s="1"/>
    </row>
    <row r="1829" spans="1:10" ht="15.75" customHeight="1" x14ac:dyDescent="0.3">
      <c r="A1829" s="129"/>
      <c r="B1829" s="1"/>
      <c r="C1829" s="195"/>
      <c r="D1829" s="1"/>
      <c r="E1829" s="1"/>
      <c r="F1829" s="130"/>
      <c r="G1829" s="187"/>
      <c r="H1829" s="187"/>
      <c r="I1829" s="189"/>
      <c r="J1829" s="1"/>
    </row>
    <row r="1830" spans="1:10" ht="15.75" customHeight="1" x14ac:dyDescent="0.3">
      <c r="A1830" s="129"/>
      <c r="B1830" s="1"/>
      <c r="C1830" s="195"/>
      <c r="D1830" s="1"/>
      <c r="E1830" s="1"/>
      <c r="F1830" s="130"/>
      <c r="G1830" s="187"/>
      <c r="H1830" s="187"/>
      <c r="I1830" s="189"/>
      <c r="J1830" s="1"/>
    </row>
    <row r="1831" spans="1:10" ht="15.75" customHeight="1" x14ac:dyDescent="0.3">
      <c r="A1831" s="129"/>
      <c r="B1831" s="1"/>
      <c r="C1831" s="195"/>
      <c r="D1831" s="1"/>
      <c r="E1831" s="1"/>
      <c r="F1831" s="130"/>
      <c r="G1831" s="187"/>
      <c r="H1831" s="187"/>
      <c r="I1831" s="189"/>
      <c r="J1831" s="1"/>
    </row>
    <row r="1832" spans="1:10" ht="15.75" customHeight="1" x14ac:dyDescent="0.3">
      <c r="A1832" s="129"/>
      <c r="B1832" s="1"/>
      <c r="C1832" s="195"/>
      <c r="D1832" s="1"/>
      <c r="E1832" s="1"/>
      <c r="F1832" s="130"/>
      <c r="G1832" s="187"/>
      <c r="H1832" s="187"/>
      <c r="I1832" s="189"/>
      <c r="J1832" s="1"/>
    </row>
    <row r="1833" spans="1:10" ht="15.75" customHeight="1" x14ac:dyDescent="0.3">
      <c r="A1833" s="129"/>
      <c r="B1833" s="1"/>
      <c r="C1833" s="195"/>
      <c r="D1833" s="1"/>
      <c r="E1833" s="1"/>
      <c r="F1833" s="130"/>
      <c r="G1833" s="187"/>
      <c r="H1833" s="187"/>
      <c r="I1833" s="189"/>
      <c r="J1833" s="1"/>
    </row>
    <row r="1834" spans="1:10" ht="15.75" customHeight="1" x14ac:dyDescent="0.3">
      <c r="A1834" s="129"/>
      <c r="B1834" s="1"/>
      <c r="C1834" s="195"/>
      <c r="D1834" s="1"/>
      <c r="E1834" s="1"/>
      <c r="F1834" s="130"/>
      <c r="G1834" s="187"/>
      <c r="H1834" s="187"/>
      <c r="I1834" s="189"/>
      <c r="J1834" s="1"/>
    </row>
    <row r="1835" spans="1:10" ht="15.75" customHeight="1" x14ac:dyDescent="0.3">
      <c r="A1835" s="129"/>
      <c r="B1835" s="1"/>
      <c r="C1835" s="195"/>
      <c r="D1835" s="1"/>
      <c r="E1835" s="1"/>
      <c r="F1835" s="130"/>
      <c r="G1835" s="187"/>
      <c r="H1835" s="187"/>
      <c r="I1835" s="189"/>
      <c r="J1835" s="1"/>
    </row>
    <row r="1836" spans="1:10" ht="15.75" customHeight="1" x14ac:dyDescent="0.3">
      <c r="A1836" s="129"/>
      <c r="B1836" s="1"/>
      <c r="C1836" s="195"/>
      <c r="D1836" s="1"/>
      <c r="E1836" s="1"/>
      <c r="F1836" s="130"/>
      <c r="G1836" s="187"/>
      <c r="H1836" s="187"/>
      <c r="I1836" s="189"/>
      <c r="J1836" s="1"/>
    </row>
    <row r="1837" spans="1:10" ht="15.75" customHeight="1" x14ac:dyDescent="0.3">
      <c r="A1837" s="129"/>
      <c r="B1837" s="1"/>
      <c r="C1837" s="195"/>
      <c r="D1837" s="1"/>
      <c r="E1837" s="1"/>
      <c r="F1837" s="130"/>
      <c r="G1837" s="187"/>
      <c r="H1837" s="187"/>
      <c r="I1837" s="189"/>
      <c r="J1837" s="1"/>
    </row>
    <row r="1838" spans="1:10" ht="15.75" customHeight="1" x14ac:dyDescent="0.3">
      <c r="A1838" s="129"/>
      <c r="B1838" s="1"/>
      <c r="C1838" s="195"/>
      <c r="D1838" s="1"/>
      <c r="E1838" s="1"/>
      <c r="F1838" s="130"/>
      <c r="G1838" s="187"/>
      <c r="H1838" s="187"/>
      <c r="I1838" s="189"/>
      <c r="J1838" s="1"/>
    </row>
    <row r="1839" spans="1:10" ht="15.75" customHeight="1" x14ac:dyDescent="0.3">
      <c r="A1839" s="129"/>
      <c r="B1839" s="1"/>
      <c r="C1839" s="195"/>
      <c r="D1839" s="1"/>
      <c r="E1839" s="1"/>
      <c r="F1839" s="130"/>
      <c r="G1839" s="187"/>
      <c r="H1839" s="187"/>
      <c r="I1839" s="189"/>
      <c r="J1839" s="1"/>
    </row>
    <row r="1840" spans="1:10" ht="15.75" customHeight="1" x14ac:dyDescent="0.3">
      <c r="A1840" s="129"/>
      <c r="B1840" s="1"/>
      <c r="C1840" s="195"/>
      <c r="D1840" s="1"/>
      <c r="E1840" s="1"/>
      <c r="F1840" s="130"/>
      <c r="G1840" s="187"/>
      <c r="H1840" s="187"/>
      <c r="I1840" s="189"/>
      <c r="J1840" s="1"/>
    </row>
    <row r="1841" spans="1:10" ht="15.75" customHeight="1" x14ac:dyDescent="0.3">
      <c r="A1841" s="129"/>
      <c r="B1841" s="1"/>
      <c r="C1841" s="195"/>
      <c r="D1841" s="1"/>
      <c r="E1841" s="1"/>
      <c r="F1841" s="130"/>
      <c r="G1841" s="187"/>
      <c r="H1841" s="187"/>
      <c r="I1841" s="189"/>
      <c r="J1841" s="1"/>
    </row>
    <row r="1842" spans="1:10" ht="15.75" customHeight="1" x14ac:dyDescent="0.3">
      <c r="A1842" s="129"/>
      <c r="B1842" s="1"/>
      <c r="C1842" s="195"/>
      <c r="D1842" s="1"/>
      <c r="E1842" s="1"/>
      <c r="F1842" s="130"/>
      <c r="G1842" s="187"/>
      <c r="H1842" s="187"/>
      <c r="I1842" s="189"/>
      <c r="J1842" s="1"/>
    </row>
    <row r="1843" spans="1:10" ht="15.75" customHeight="1" x14ac:dyDescent="0.3">
      <c r="A1843" s="129"/>
      <c r="B1843" s="1"/>
      <c r="C1843" s="195"/>
      <c r="D1843" s="1"/>
      <c r="E1843" s="1"/>
      <c r="F1843" s="130"/>
      <c r="G1843" s="187"/>
      <c r="H1843" s="187"/>
      <c r="I1843" s="189"/>
      <c r="J1843" s="1"/>
    </row>
    <row r="1844" spans="1:10" ht="15.75" customHeight="1" x14ac:dyDescent="0.3">
      <c r="A1844" s="129"/>
      <c r="B1844" s="1"/>
      <c r="C1844" s="195"/>
      <c r="D1844" s="1"/>
      <c r="E1844" s="1"/>
      <c r="F1844" s="130"/>
      <c r="G1844" s="187"/>
      <c r="H1844" s="187"/>
      <c r="I1844" s="189"/>
      <c r="J1844" s="1"/>
    </row>
    <row r="1845" spans="1:10" ht="15.75" customHeight="1" x14ac:dyDescent="0.3">
      <c r="A1845" s="129"/>
      <c r="B1845" s="1"/>
      <c r="C1845" s="195"/>
      <c r="D1845" s="1"/>
      <c r="E1845" s="1"/>
      <c r="F1845" s="130"/>
      <c r="G1845" s="187"/>
      <c r="H1845" s="187"/>
      <c r="I1845" s="189"/>
      <c r="J1845" s="1"/>
    </row>
    <row r="1846" spans="1:10" ht="15.75" customHeight="1" x14ac:dyDescent="0.3">
      <c r="A1846" s="129"/>
      <c r="B1846" s="1"/>
      <c r="C1846" s="195"/>
      <c r="D1846" s="1"/>
      <c r="E1846" s="1"/>
      <c r="F1846" s="130"/>
      <c r="G1846" s="187"/>
      <c r="H1846" s="187"/>
      <c r="I1846" s="189"/>
      <c r="J1846" s="1"/>
    </row>
    <row r="1847" spans="1:10" ht="15.75" customHeight="1" x14ac:dyDescent="0.3">
      <c r="A1847" s="129"/>
      <c r="B1847" s="1"/>
      <c r="C1847" s="195"/>
      <c r="D1847" s="1"/>
      <c r="E1847" s="1"/>
      <c r="F1847" s="130"/>
      <c r="G1847" s="187"/>
      <c r="H1847" s="187"/>
      <c r="I1847" s="189"/>
      <c r="J1847" s="1"/>
    </row>
    <row r="1848" spans="1:10" ht="15.75" customHeight="1" x14ac:dyDescent="0.3">
      <c r="A1848" s="129"/>
      <c r="B1848" s="1"/>
      <c r="C1848" s="195"/>
      <c r="D1848" s="1"/>
      <c r="E1848" s="1"/>
      <c r="F1848" s="130"/>
      <c r="G1848" s="187"/>
      <c r="H1848" s="187"/>
      <c r="I1848" s="189"/>
      <c r="J1848" s="1"/>
    </row>
    <row r="1849" spans="1:10" ht="15.75" customHeight="1" x14ac:dyDescent="0.3">
      <c r="A1849" s="129"/>
      <c r="B1849" s="1"/>
      <c r="C1849" s="195"/>
      <c r="D1849" s="1"/>
      <c r="E1849" s="1"/>
      <c r="F1849" s="130"/>
      <c r="G1849" s="187"/>
      <c r="H1849" s="187"/>
      <c r="I1849" s="189"/>
      <c r="J1849" s="1"/>
    </row>
    <row r="1850" spans="1:10" ht="15.75" customHeight="1" x14ac:dyDescent="0.3">
      <c r="A1850" s="129"/>
      <c r="B1850" s="1"/>
      <c r="C1850" s="195"/>
      <c r="D1850" s="1"/>
      <c r="E1850" s="1"/>
      <c r="F1850" s="130"/>
      <c r="G1850" s="187"/>
      <c r="H1850" s="187"/>
      <c r="I1850" s="189"/>
      <c r="J1850" s="1"/>
    </row>
    <row r="1851" spans="1:10" ht="15.75" customHeight="1" x14ac:dyDescent="0.3">
      <c r="A1851" s="129"/>
      <c r="B1851" s="1"/>
      <c r="C1851" s="195"/>
      <c r="D1851" s="1"/>
      <c r="E1851" s="1"/>
      <c r="F1851" s="130"/>
      <c r="G1851" s="187"/>
      <c r="H1851" s="187"/>
      <c r="I1851" s="189"/>
      <c r="J1851" s="1"/>
    </row>
    <row r="1852" spans="1:10" ht="15.75" customHeight="1" x14ac:dyDescent="0.3">
      <c r="A1852" s="129"/>
      <c r="B1852" s="1"/>
      <c r="C1852" s="195"/>
      <c r="D1852" s="1"/>
      <c r="E1852" s="1"/>
      <c r="F1852" s="130"/>
      <c r="G1852" s="187"/>
      <c r="H1852" s="187"/>
      <c r="I1852" s="189"/>
      <c r="J1852" s="1"/>
    </row>
    <row r="1853" spans="1:10" ht="15.75" customHeight="1" x14ac:dyDescent="0.3">
      <c r="A1853" s="129"/>
      <c r="B1853" s="1"/>
      <c r="C1853" s="195"/>
      <c r="D1853" s="1"/>
      <c r="E1853" s="1"/>
      <c r="F1853" s="130"/>
      <c r="G1853" s="187"/>
      <c r="H1853" s="187"/>
      <c r="I1853" s="189"/>
      <c r="J1853" s="1"/>
    </row>
    <row r="1854" spans="1:10" ht="15.75" customHeight="1" x14ac:dyDescent="0.3">
      <c r="A1854" s="129"/>
      <c r="B1854" s="1"/>
      <c r="C1854" s="195"/>
      <c r="D1854" s="1"/>
      <c r="E1854" s="1"/>
      <c r="F1854" s="130"/>
      <c r="G1854" s="187"/>
      <c r="H1854" s="187"/>
      <c r="I1854" s="189"/>
      <c r="J1854" s="1"/>
    </row>
    <row r="1855" spans="1:10" ht="15.75" customHeight="1" x14ac:dyDescent="0.3">
      <c r="A1855" s="129"/>
      <c r="B1855" s="1"/>
      <c r="C1855" s="195"/>
      <c r="D1855" s="1"/>
      <c r="E1855" s="1"/>
      <c r="F1855" s="130"/>
      <c r="G1855" s="187"/>
      <c r="H1855" s="187"/>
      <c r="I1855" s="189"/>
      <c r="J1855" s="1"/>
    </row>
    <row r="1856" spans="1:10" ht="15.75" customHeight="1" x14ac:dyDescent="0.3">
      <c r="A1856" s="129"/>
      <c r="B1856" s="1"/>
      <c r="C1856" s="195"/>
      <c r="D1856" s="1"/>
      <c r="E1856" s="1"/>
      <c r="F1856" s="130"/>
      <c r="G1856" s="187"/>
      <c r="H1856" s="187"/>
      <c r="I1856" s="189"/>
      <c r="J1856" s="1"/>
    </row>
    <row r="1857" spans="1:10" ht="15.75" customHeight="1" x14ac:dyDescent="0.3">
      <c r="A1857" s="129"/>
      <c r="B1857" s="1"/>
      <c r="C1857" s="195"/>
      <c r="D1857" s="1"/>
      <c r="E1857" s="1"/>
      <c r="F1857" s="130"/>
      <c r="G1857" s="187"/>
      <c r="H1857" s="187"/>
      <c r="I1857" s="189"/>
      <c r="J1857" s="1"/>
    </row>
    <row r="1858" spans="1:10" ht="15.75" customHeight="1" x14ac:dyDescent="0.3">
      <c r="A1858" s="129"/>
      <c r="B1858" s="1"/>
      <c r="C1858" s="195"/>
      <c r="D1858" s="1"/>
      <c r="E1858" s="1"/>
      <c r="F1858" s="130"/>
      <c r="G1858" s="187"/>
      <c r="H1858" s="187"/>
      <c r="I1858" s="189"/>
      <c r="J1858" s="1"/>
    </row>
    <row r="1859" spans="1:10" ht="15.75" customHeight="1" x14ac:dyDescent="0.3">
      <c r="A1859" s="129"/>
      <c r="B1859" s="1"/>
      <c r="C1859" s="195"/>
      <c r="D1859" s="1"/>
      <c r="E1859" s="1"/>
      <c r="F1859" s="130"/>
      <c r="G1859" s="187"/>
      <c r="H1859" s="187"/>
      <c r="I1859" s="189"/>
      <c r="J1859" s="1"/>
    </row>
    <row r="1860" spans="1:10" ht="15.75" customHeight="1" x14ac:dyDescent="0.3">
      <c r="A1860" s="129"/>
      <c r="B1860" s="1"/>
      <c r="C1860" s="195"/>
      <c r="D1860" s="1"/>
      <c r="E1860" s="1"/>
      <c r="F1860" s="130"/>
      <c r="G1860" s="187"/>
      <c r="H1860" s="187"/>
      <c r="I1860" s="189"/>
      <c r="J1860" s="1"/>
    </row>
    <row r="1861" spans="1:10" ht="15.75" customHeight="1" x14ac:dyDescent="0.3">
      <c r="A1861" s="129"/>
      <c r="B1861" s="1"/>
      <c r="C1861" s="195"/>
      <c r="D1861" s="1"/>
      <c r="E1861" s="1"/>
      <c r="F1861" s="130"/>
      <c r="G1861" s="187"/>
      <c r="H1861" s="187"/>
      <c r="I1861" s="189"/>
      <c r="J1861" s="1"/>
    </row>
    <row r="1862" spans="1:10" ht="15.75" customHeight="1" x14ac:dyDescent="0.3">
      <c r="A1862" s="129"/>
      <c r="B1862" s="1"/>
      <c r="C1862" s="195"/>
      <c r="D1862" s="1"/>
      <c r="E1862" s="1"/>
      <c r="F1862" s="130"/>
      <c r="G1862" s="187"/>
      <c r="H1862" s="187"/>
      <c r="I1862" s="189"/>
      <c r="J1862" s="1"/>
    </row>
    <row r="1863" spans="1:10" ht="15.75" customHeight="1" x14ac:dyDescent="0.3">
      <c r="A1863" s="129"/>
      <c r="B1863" s="1"/>
      <c r="C1863" s="195"/>
      <c r="D1863" s="1"/>
      <c r="E1863" s="1"/>
      <c r="F1863" s="130"/>
      <c r="G1863" s="187"/>
      <c r="H1863" s="187"/>
      <c r="I1863" s="189"/>
      <c r="J1863" s="1"/>
    </row>
    <row r="1864" spans="1:10" ht="15.75" customHeight="1" x14ac:dyDescent="0.3">
      <c r="A1864" s="129"/>
      <c r="B1864" s="1"/>
      <c r="C1864" s="195"/>
      <c r="D1864" s="1"/>
      <c r="E1864" s="1"/>
      <c r="F1864" s="130"/>
      <c r="G1864" s="187"/>
      <c r="H1864" s="187"/>
      <c r="I1864" s="189"/>
      <c r="J1864" s="1"/>
    </row>
    <row r="1865" spans="1:10" ht="15.75" customHeight="1" x14ac:dyDescent="0.3">
      <c r="A1865" s="129"/>
      <c r="B1865" s="1"/>
      <c r="C1865" s="195"/>
      <c r="D1865" s="1"/>
      <c r="E1865" s="1"/>
      <c r="F1865" s="130"/>
      <c r="G1865" s="187"/>
      <c r="H1865" s="187"/>
      <c r="I1865" s="189"/>
      <c r="J1865" s="1"/>
    </row>
    <row r="1866" spans="1:10" ht="15.75" customHeight="1" x14ac:dyDescent="0.3">
      <c r="A1866" s="129"/>
      <c r="B1866" s="1"/>
      <c r="C1866" s="195"/>
      <c r="D1866" s="1"/>
      <c r="E1866" s="1"/>
      <c r="F1866" s="130"/>
      <c r="G1866" s="187"/>
      <c r="H1866" s="187"/>
      <c r="I1866" s="189"/>
      <c r="J1866" s="1"/>
    </row>
    <row r="1867" spans="1:10" ht="15.75" customHeight="1" x14ac:dyDescent="0.3">
      <c r="A1867" s="129"/>
      <c r="B1867" s="1"/>
      <c r="C1867" s="195"/>
      <c r="D1867" s="1"/>
      <c r="E1867" s="1"/>
      <c r="F1867" s="130"/>
      <c r="G1867" s="187"/>
      <c r="H1867" s="187"/>
      <c r="I1867" s="189"/>
      <c r="J1867" s="1"/>
    </row>
    <row r="1868" spans="1:10" ht="15.75" customHeight="1" x14ac:dyDescent="0.3">
      <c r="A1868" s="129"/>
      <c r="B1868" s="1"/>
      <c r="C1868" s="195"/>
      <c r="D1868" s="1"/>
      <c r="E1868" s="1"/>
      <c r="F1868" s="130"/>
      <c r="G1868" s="187"/>
      <c r="H1868" s="187"/>
      <c r="I1868" s="189"/>
      <c r="J1868" s="1"/>
    </row>
    <row r="1869" spans="1:10" ht="15.75" customHeight="1" x14ac:dyDescent="0.3">
      <c r="A1869" s="129"/>
      <c r="B1869" s="1"/>
      <c r="C1869" s="195"/>
      <c r="D1869" s="1"/>
      <c r="E1869" s="1"/>
      <c r="F1869" s="130"/>
      <c r="G1869" s="187"/>
      <c r="H1869" s="187"/>
      <c r="I1869" s="189"/>
      <c r="J1869" s="1"/>
    </row>
    <row r="1870" spans="1:10" ht="15.75" customHeight="1" x14ac:dyDescent="0.3">
      <c r="A1870" s="129"/>
      <c r="B1870" s="1"/>
      <c r="C1870" s="195"/>
      <c r="D1870" s="1"/>
      <c r="E1870" s="1"/>
      <c r="F1870" s="130"/>
      <c r="G1870" s="187"/>
      <c r="H1870" s="187"/>
      <c r="I1870" s="189"/>
      <c r="J1870" s="1"/>
    </row>
    <row r="1871" spans="1:10" ht="15.75" customHeight="1" x14ac:dyDescent="0.3">
      <c r="A1871" s="129"/>
      <c r="B1871" s="1"/>
      <c r="C1871" s="195"/>
      <c r="D1871" s="1"/>
      <c r="E1871" s="1"/>
      <c r="F1871" s="130"/>
      <c r="G1871" s="187"/>
      <c r="H1871" s="187"/>
      <c r="I1871" s="189"/>
      <c r="J1871" s="1"/>
    </row>
    <row r="1872" spans="1:10" ht="15.75" customHeight="1" x14ac:dyDescent="0.3">
      <c r="A1872" s="129"/>
      <c r="B1872" s="1"/>
      <c r="C1872" s="195"/>
      <c r="D1872" s="1"/>
      <c r="E1872" s="1"/>
      <c r="F1872" s="130"/>
      <c r="G1872" s="187"/>
      <c r="H1872" s="187"/>
      <c r="I1872" s="189"/>
      <c r="J1872" s="1"/>
    </row>
    <row r="1873" spans="1:10" ht="15.75" customHeight="1" x14ac:dyDescent="0.3">
      <c r="A1873" s="129"/>
      <c r="B1873" s="1"/>
      <c r="C1873" s="195"/>
      <c r="D1873" s="1"/>
      <c r="E1873" s="1"/>
      <c r="F1873" s="130"/>
      <c r="G1873" s="187"/>
      <c r="H1873" s="187"/>
      <c r="I1873" s="189"/>
      <c r="J1873" s="1"/>
    </row>
    <row r="1874" spans="1:10" ht="15.75" customHeight="1" x14ac:dyDescent="0.3">
      <c r="A1874" s="129"/>
      <c r="B1874" s="1"/>
      <c r="C1874" s="195"/>
      <c r="D1874" s="1"/>
      <c r="E1874" s="1"/>
      <c r="F1874" s="130"/>
      <c r="G1874" s="187"/>
      <c r="H1874" s="187"/>
      <c r="I1874" s="189"/>
      <c r="J1874" s="1"/>
    </row>
    <row r="1875" spans="1:10" ht="15.75" customHeight="1" x14ac:dyDescent="0.3">
      <c r="A1875" s="129"/>
      <c r="B1875" s="1"/>
      <c r="C1875" s="195"/>
      <c r="D1875" s="1"/>
      <c r="E1875" s="1"/>
      <c r="F1875" s="130"/>
      <c r="G1875" s="187"/>
      <c r="H1875" s="187"/>
      <c r="I1875" s="189"/>
      <c r="J1875" s="1"/>
    </row>
    <row r="1876" spans="1:10" ht="15.75" customHeight="1" x14ac:dyDescent="0.3">
      <c r="A1876" s="129"/>
      <c r="B1876" s="1"/>
      <c r="C1876" s="195"/>
      <c r="D1876" s="1"/>
      <c r="E1876" s="1"/>
      <c r="F1876" s="130"/>
      <c r="G1876" s="187"/>
      <c r="H1876" s="187"/>
      <c r="I1876" s="189"/>
      <c r="J1876" s="1"/>
    </row>
    <row r="1877" spans="1:10" ht="15.75" customHeight="1" x14ac:dyDescent="0.3">
      <c r="A1877" s="129"/>
      <c r="B1877" s="1"/>
      <c r="C1877" s="195"/>
      <c r="D1877" s="1"/>
      <c r="E1877" s="1"/>
      <c r="F1877" s="130"/>
      <c r="G1877" s="187"/>
      <c r="H1877" s="187"/>
      <c r="I1877" s="189"/>
      <c r="J1877" s="1"/>
    </row>
    <row r="1878" spans="1:10" ht="15.75" customHeight="1" x14ac:dyDescent="0.3">
      <c r="A1878" s="129"/>
      <c r="B1878" s="1"/>
      <c r="C1878" s="195"/>
      <c r="D1878" s="1"/>
      <c r="E1878" s="1"/>
      <c r="F1878" s="130"/>
      <c r="G1878" s="187"/>
      <c r="H1878" s="187"/>
      <c r="I1878" s="189"/>
      <c r="J1878" s="1"/>
    </row>
    <row r="1879" spans="1:10" ht="15.75" customHeight="1" x14ac:dyDescent="0.3">
      <c r="A1879" s="129"/>
      <c r="B1879" s="1"/>
      <c r="C1879" s="195"/>
      <c r="D1879" s="1"/>
      <c r="E1879" s="1"/>
      <c r="F1879" s="130"/>
      <c r="G1879" s="187"/>
      <c r="H1879" s="187"/>
      <c r="I1879" s="189"/>
      <c r="J1879" s="1"/>
    </row>
    <row r="1880" spans="1:10" ht="15.75" customHeight="1" x14ac:dyDescent="0.3">
      <c r="A1880" s="129"/>
      <c r="B1880" s="1"/>
      <c r="C1880" s="195"/>
      <c r="D1880" s="1"/>
      <c r="E1880" s="1"/>
      <c r="F1880" s="130"/>
      <c r="G1880" s="187"/>
      <c r="H1880" s="187"/>
      <c r="I1880" s="189"/>
      <c r="J1880" s="1"/>
    </row>
    <row r="1881" spans="1:10" ht="15.75" customHeight="1" x14ac:dyDescent="0.3">
      <c r="A1881" s="129"/>
      <c r="B1881" s="1"/>
      <c r="C1881" s="195"/>
      <c r="D1881" s="1"/>
      <c r="E1881" s="1"/>
      <c r="F1881" s="130"/>
      <c r="G1881" s="187"/>
      <c r="H1881" s="187"/>
      <c r="I1881" s="189"/>
      <c r="J1881" s="1"/>
    </row>
    <row r="1882" spans="1:10" ht="15.75" customHeight="1" x14ac:dyDescent="0.3">
      <c r="A1882" s="129"/>
      <c r="B1882" s="1"/>
      <c r="C1882" s="195"/>
      <c r="D1882" s="1"/>
      <c r="E1882" s="1"/>
      <c r="F1882" s="130"/>
      <c r="G1882" s="187"/>
      <c r="H1882" s="187"/>
      <c r="I1882" s="189"/>
      <c r="J1882" s="1"/>
    </row>
    <row r="1883" spans="1:10" ht="15.75" customHeight="1" x14ac:dyDescent="0.3">
      <c r="A1883" s="129"/>
      <c r="B1883" s="1"/>
      <c r="C1883" s="195"/>
      <c r="D1883" s="1"/>
      <c r="E1883" s="1"/>
      <c r="F1883" s="130"/>
      <c r="G1883" s="187"/>
      <c r="H1883" s="187"/>
      <c r="I1883" s="189"/>
      <c r="J1883" s="1"/>
    </row>
    <row r="1884" spans="1:10" ht="15.75" customHeight="1" x14ac:dyDescent="0.3">
      <c r="A1884" s="129"/>
      <c r="B1884" s="1"/>
      <c r="C1884" s="195"/>
      <c r="D1884" s="1"/>
      <c r="E1884" s="1"/>
      <c r="F1884" s="130"/>
      <c r="G1884" s="187"/>
      <c r="H1884" s="187"/>
      <c r="I1884" s="189"/>
      <c r="J1884" s="1"/>
    </row>
    <row r="1885" spans="1:10" ht="15.75" customHeight="1" x14ac:dyDescent="0.3">
      <c r="A1885" s="129"/>
      <c r="B1885" s="1"/>
      <c r="C1885" s="195"/>
      <c r="D1885" s="1"/>
      <c r="E1885" s="1"/>
      <c r="F1885" s="130"/>
      <c r="G1885" s="187"/>
      <c r="H1885" s="187"/>
      <c r="I1885" s="189"/>
      <c r="J1885" s="1"/>
    </row>
    <row r="1886" spans="1:10" ht="15.75" customHeight="1" x14ac:dyDescent="0.3">
      <c r="A1886" s="129"/>
      <c r="B1886" s="1"/>
      <c r="C1886" s="195"/>
      <c r="D1886" s="1"/>
      <c r="E1886" s="1"/>
      <c r="F1886" s="130"/>
      <c r="G1886" s="187"/>
      <c r="H1886" s="187"/>
      <c r="I1886" s="189"/>
      <c r="J1886" s="1"/>
    </row>
    <row r="1887" spans="1:10" ht="15.75" customHeight="1" x14ac:dyDescent="0.3">
      <c r="A1887" s="129"/>
      <c r="B1887" s="1"/>
      <c r="C1887" s="195"/>
      <c r="D1887" s="1"/>
      <c r="E1887" s="1"/>
      <c r="F1887" s="130"/>
      <c r="G1887" s="187"/>
      <c r="H1887" s="187"/>
      <c r="I1887" s="189"/>
      <c r="J1887" s="1"/>
    </row>
    <row r="1888" spans="1:10" ht="15.75" customHeight="1" x14ac:dyDescent="0.3">
      <c r="A1888" s="129"/>
      <c r="B1888" s="1"/>
      <c r="C1888" s="195"/>
      <c r="D1888" s="1"/>
      <c r="E1888" s="1"/>
      <c r="F1888" s="130"/>
      <c r="G1888" s="187"/>
      <c r="H1888" s="187"/>
      <c r="I1888" s="189"/>
      <c r="J1888" s="1"/>
    </row>
    <row r="1889" spans="1:10" ht="15.75" customHeight="1" x14ac:dyDescent="0.3">
      <c r="A1889" s="129"/>
      <c r="B1889" s="1"/>
      <c r="C1889" s="195"/>
      <c r="D1889" s="1"/>
      <c r="E1889" s="1"/>
      <c r="F1889" s="130"/>
      <c r="G1889" s="187"/>
      <c r="H1889" s="187"/>
      <c r="I1889" s="189"/>
      <c r="J1889" s="1"/>
    </row>
    <row r="1890" spans="1:10" ht="15.75" customHeight="1" x14ac:dyDescent="0.3">
      <c r="A1890" s="129"/>
      <c r="B1890" s="1"/>
      <c r="C1890" s="195"/>
      <c r="D1890" s="1"/>
      <c r="E1890" s="1"/>
      <c r="F1890" s="130"/>
      <c r="G1890" s="187"/>
      <c r="H1890" s="187"/>
      <c r="I1890" s="189"/>
      <c r="J1890" s="1"/>
    </row>
    <row r="1891" spans="1:10" ht="15.75" customHeight="1" x14ac:dyDescent="0.3">
      <c r="A1891" s="129"/>
      <c r="B1891" s="1"/>
      <c r="C1891" s="195"/>
      <c r="D1891" s="1"/>
      <c r="E1891" s="1"/>
      <c r="F1891" s="130"/>
      <c r="G1891" s="187"/>
      <c r="H1891" s="187"/>
      <c r="I1891" s="189"/>
      <c r="J1891" s="1"/>
    </row>
    <row r="1892" spans="1:10" ht="15.75" customHeight="1" x14ac:dyDescent="0.3">
      <c r="A1892" s="129"/>
      <c r="B1892" s="1"/>
      <c r="C1892" s="195"/>
      <c r="D1892" s="1"/>
      <c r="E1892" s="1"/>
      <c r="F1892" s="130"/>
      <c r="G1892" s="187"/>
      <c r="H1892" s="187"/>
      <c r="I1892" s="189"/>
      <c r="J1892" s="1"/>
    </row>
    <row r="1893" spans="1:10" ht="15.75" customHeight="1" x14ac:dyDescent="0.3">
      <c r="A1893" s="129"/>
      <c r="B1893" s="1"/>
      <c r="C1893" s="195"/>
      <c r="D1893" s="1"/>
      <c r="E1893" s="1"/>
      <c r="F1893" s="130"/>
      <c r="G1893" s="187"/>
      <c r="H1893" s="187"/>
      <c r="I1893" s="189"/>
      <c r="J1893" s="1"/>
    </row>
    <row r="1894" spans="1:10" ht="15.75" customHeight="1" x14ac:dyDescent="0.3">
      <c r="A1894" s="129"/>
      <c r="B1894" s="1"/>
      <c r="C1894" s="195"/>
      <c r="D1894" s="1"/>
      <c r="E1894" s="1"/>
      <c r="F1894" s="130"/>
      <c r="G1894" s="187"/>
      <c r="H1894" s="187"/>
      <c r="I1894" s="189"/>
      <c r="J1894" s="1"/>
    </row>
    <row r="1895" spans="1:10" ht="15.75" customHeight="1" x14ac:dyDescent="0.3">
      <c r="A1895" s="129"/>
      <c r="B1895" s="1"/>
      <c r="C1895" s="195"/>
      <c r="D1895" s="1"/>
      <c r="E1895" s="1"/>
      <c r="F1895" s="130"/>
      <c r="G1895" s="187"/>
      <c r="H1895" s="187"/>
      <c r="I1895" s="189"/>
      <c r="J1895" s="1"/>
    </row>
    <row r="1896" spans="1:10" ht="15.75" customHeight="1" x14ac:dyDescent="0.3">
      <c r="A1896" s="129"/>
      <c r="B1896" s="1"/>
      <c r="C1896" s="195"/>
      <c r="D1896" s="1"/>
      <c r="E1896" s="1"/>
      <c r="F1896" s="130"/>
      <c r="G1896" s="187"/>
      <c r="H1896" s="187"/>
      <c r="I1896" s="189"/>
      <c r="J1896" s="1"/>
    </row>
    <row r="1897" spans="1:10" ht="15.75" customHeight="1" x14ac:dyDescent="0.3">
      <c r="A1897" s="129"/>
      <c r="B1897" s="1"/>
      <c r="C1897" s="195"/>
      <c r="D1897" s="1"/>
      <c r="E1897" s="1"/>
      <c r="F1897" s="130"/>
      <c r="G1897" s="187"/>
      <c r="H1897" s="187"/>
      <c r="I1897" s="189"/>
      <c r="J1897" s="1"/>
    </row>
    <row r="1898" spans="1:10" ht="15.75" customHeight="1" x14ac:dyDescent="0.3">
      <c r="A1898" s="129"/>
      <c r="B1898" s="1"/>
      <c r="C1898" s="195"/>
      <c r="D1898" s="1"/>
      <c r="E1898" s="1"/>
      <c r="F1898" s="130"/>
      <c r="G1898" s="187"/>
      <c r="H1898" s="187"/>
      <c r="I1898" s="189"/>
      <c r="J1898" s="1"/>
    </row>
    <row r="1899" spans="1:10" ht="15.75" customHeight="1" x14ac:dyDescent="0.3">
      <c r="A1899" s="129"/>
      <c r="B1899" s="1"/>
      <c r="C1899" s="195"/>
      <c r="D1899" s="1"/>
      <c r="E1899" s="1"/>
      <c r="F1899" s="130"/>
      <c r="G1899" s="187"/>
      <c r="H1899" s="187"/>
      <c r="I1899" s="189"/>
      <c r="J1899" s="1"/>
    </row>
    <row r="1900" spans="1:10" ht="15.75" customHeight="1" x14ac:dyDescent="0.3">
      <c r="A1900" s="129"/>
      <c r="B1900" s="1"/>
      <c r="C1900" s="195"/>
      <c r="D1900" s="1"/>
      <c r="E1900" s="1"/>
      <c r="F1900" s="130"/>
      <c r="G1900" s="187"/>
      <c r="H1900" s="187"/>
      <c r="I1900" s="189"/>
      <c r="J1900" s="1"/>
    </row>
    <row r="1901" spans="1:10" ht="15.75" customHeight="1" x14ac:dyDescent="0.3">
      <c r="A1901" s="129"/>
      <c r="B1901" s="1"/>
      <c r="C1901" s="195"/>
      <c r="D1901" s="1"/>
      <c r="E1901" s="1"/>
      <c r="F1901" s="130"/>
      <c r="G1901" s="187"/>
      <c r="H1901" s="187"/>
      <c r="I1901" s="189"/>
      <c r="J1901" s="1"/>
    </row>
    <row r="1902" spans="1:10" ht="15.75" customHeight="1" x14ac:dyDescent="0.3">
      <c r="A1902" s="129"/>
      <c r="B1902" s="1"/>
      <c r="C1902" s="195"/>
      <c r="D1902" s="1"/>
      <c r="E1902" s="1"/>
      <c r="F1902" s="130"/>
      <c r="G1902" s="187"/>
      <c r="H1902" s="187"/>
      <c r="I1902" s="189"/>
      <c r="J1902" s="1"/>
    </row>
    <row r="1903" spans="1:10" ht="15.75" customHeight="1" x14ac:dyDescent="0.3">
      <c r="A1903" s="129"/>
      <c r="B1903" s="1"/>
      <c r="C1903" s="195"/>
      <c r="D1903" s="1"/>
      <c r="E1903" s="1"/>
      <c r="F1903" s="130"/>
      <c r="G1903" s="187"/>
      <c r="H1903" s="187"/>
      <c r="I1903" s="189"/>
      <c r="J1903" s="1"/>
    </row>
    <row r="1904" spans="1:10" ht="15.75" customHeight="1" x14ac:dyDescent="0.3">
      <c r="A1904" s="129"/>
      <c r="B1904" s="1"/>
      <c r="C1904" s="195"/>
      <c r="D1904" s="1"/>
      <c r="E1904" s="1"/>
      <c r="F1904" s="130"/>
      <c r="G1904" s="187"/>
      <c r="H1904" s="187"/>
      <c r="I1904" s="189"/>
      <c r="J1904" s="1"/>
    </row>
    <row r="1905" spans="1:10" ht="15.75" customHeight="1" x14ac:dyDescent="0.3">
      <c r="A1905" s="129"/>
      <c r="B1905" s="1"/>
      <c r="C1905" s="195"/>
      <c r="D1905" s="1"/>
      <c r="E1905" s="1"/>
      <c r="F1905" s="130"/>
      <c r="G1905" s="187"/>
      <c r="H1905" s="187"/>
      <c r="I1905" s="189"/>
      <c r="J1905" s="1"/>
    </row>
    <row r="1906" spans="1:10" ht="15.75" customHeight="1" x14ac:dyDescent="0.3">
      <c r="A1906" s="129"/>
      <c r="B1906" s="1"/>
      <c r="C1906" s="195"/>
      <c r="D1906" s="1"/>
      <c r="E1906" s="1"/>
      <c r="F1906" s="130"/>
      <c r="G1906" s="187"/>
      <c r="H1906" s="187"/>
      <c r="I1906" s="189"/>
      <c r="J1906" s="1"/>
    </row>
    <row r="1907" spans="1:10" ht="15.75" customHeight="1" x14ac:dyDescent="0.3">
      <c r="A1907" s="129"/>
      <c r="B1907" s="1"/>
      <c r="C1907" s="195"/>
      <c r="D1907" s="1"/>
      <c r="E1907" s="1"/>
      <c r="F1907" s="130"/>
      <c r="G1907" s="187"/>
      <c r="H1907" s="187"/>
      <c r="I1907" s="189"/>
      <c r="J1907" s="1"/>
    </row>
    <row r="1908" spans="1:10" ht="15.75" customHeight="1" x14ac:dyDescent="0.3">
      <c r="A1908" s="129"/>
      <c r="B1908" s="1"/>
      <c r="C1908" s="195"/>
      <c r="D1908" s="1"/>
      <c r="E1908" s="1"/>
      <c r="F1908" s="130"/>
      <c r="G1908" s="187"/>
      <c r="H1908" s="187"/>
      <c r="I1908" s="189"/>
      <c r="J1908" s="1"/>
    </row>
    <row r="1909" spans="1:10" ht="15.75" customHeight="1" x14ac:dyDescent="0.3">
      <c r="A1909" s="129"/>
      <c r="B1909" s="1"/>
      <c r="C1909" s="195"/>
      <c r="D1909" s="1"/>
      <c r="E1909" s="1"/>
      <c r="F1909" s="130"/>
      <c r="G1909" s="187"/>
      <c r="H1909" s="187"/>
      <c r="I1909" s="189"/>
      <c r="J1909" s="1"/>
    </row>
    <row r="1910" spans="1:10" ht="15.75" customHeight="1" x14ac:dyDescent="0.3">
      <c r="A1910" s="129"/>
      <c r="B1910" s="1"/>
      <c r="C1910" s="195"/>
      <c r="D1910" s="1"/>
      <c r="E1910" s="1"/>
      <c r="F1910" s="130"/>
      <c r="G1910" s="187"/>
      <c r="H1910" s="187"/>
      <c r="I1910" s="189"/>
      <c r="J1910" s="1"/>
    </row>
    <row r="1911" spans="1:10" ht="15.75" customHeight="1" x14ac:dyDescent="0.3">
      <c r="A1911" s="129"/>
      <c r="B1911" s="1"/>
      <c r="C1911" s="195"/>
      <c r="D1911" s="1"/>
      <c r="E1911" s="1"/>
      <c r="F1911" s="130"/>
      <c r="G1911" s="187"/>
      <c r="H1911" s="187"/>
      <c r="I1911" s="189"/>
      <c r="J1911" s="1"/>
    </row>
    <row r="1912" spans="1:10" ht="15.75" customHeight="1" x14ac:dyDescent="0.3">
      <c r="A1912" s="129"/>
      <c r="B1912" s="1"/>
      <c r="C1912" s="195"/>
      <c r="D1912" s="1"/>
      <c r="E1912" s="1"/>
      <c r="F1912" s="130"/>
      <c r="G1912" s="187"/>
      <c r="H1912" s="187"/>
      <c r="I1912" s="189"/>
      <c r="J1912" s="1"/>
    </row>
    <row r="1913" spans="1:10" ht="15.75" customHeight="1" x14ac:dyDescent="0.3">
      <c r="A1913" s="129"/>
      <c r="B1913" s="1"/>
      <c r="C1913" s="195"/>
      <c r="D1913" s="1"/>
      <c r="E1913" s="1"/>
      <c r="F1913" s="130"/>
      <c r="G1913" s="187"/>
      <c r="H1913" s="187"/>
      <c r="I1913" s="189"/>
      <c r="J1913" s="1"/>
    </row>
    <row r="1914" spans="1:10" ht="15.75" customHeight="1" x14ac:dyDescent="0.3">
      <c r="A1914" s="129"/>
      <c r="B1914" s="1"/>
      <c r="C1914" s="195"/>
      <c r="D1914" s="1"/>
      <c r="E1914" s="1"/>
      <c r="F1914" s="130"/>
      <c r="G1914" s="187"/>
      <c r="H1914" s="187"/>
      <c r="I1914" s="189"/>
      <c r="J1914" s="1"/>
    </row>
    <row r="1915" spans="1:10" ht="15.75" customHeight="1" x14ac:dyDescent="0.3">
      <c r="A1915" s="129"/>
      <c r="B1915" s="1"/>
      <c r="C1915" s="195"/>
      <c r="D1915" s="1"/>
      <c r="E1915" s="1"/>
      <c r="F1915" s="130"/>
      <c r="G1915" s="187"/>
      <c r="H1915" s="187"/>
      <c r="I1915" s="189"/>
      <c r="J1915" s="1"/>
    </row>
    <row r="1916" spans="1:10" ht="15.75" customHeight="1" x14ac:dyDescent="0.3">
      <c r="A1916" s="129"/>
      <c r="B1916" s="1"/>
      <c r="C1916" s="195"/>
      <c r="D1916" s="1"/>
      <c r="E1916" s="1"/>
      <c r="F1916" s="130"/>
      <c r="G1916" s="187"/>
      <c r="H1916" s="187"/>
      <c r="I1916" s="189"/>
      <c r="J1916" s="1"/>
    </row>
    <row r="1917" spans="1:10" ht="15.75" customHeight="1" x14ac:dyDescent="0.3">
      <c r="A1917" s="129"/>
      <c r="B1917" s="1"/>
      <c r="C1917" s="195"/>
      <c r="D1917" s="1"/>
      <c r="E1917" s="1"/>
      <c r="F1917" s="130"/>
      <c r="G1917" s="187"/>
      <c r="H1917" s="187"/>
      <c r="I1917" s="189"/>
      <c r="J1917" s="1"/>
    </row>
    <row r="1918" spans="1:10" ht="15.75" customHeight="1" x14ac:dyDescent="0.3">
      <c r="A1918" s="129"/>
      <c r="B1918" s="1"/>
      <c r="C1918" s="195"/>
      <c r="D1918" s="1"/>
      <c r="E1918" s="1"/>
      <c r="F1918" s="130"/>
      <c r="G1918" s="187"/>
      <c r="H1918" s="187"/>
      <c r="I1918" s="189"/>
      <c r="J1918" s="1"/>
    </row>
    <row r="1919" spans="1:10" ht="15.75" customHeight="1" x14ac:dyDescent="0.3">
      <c r="A1919" s="129"/>
      <c r="B1919" s="1"/>
      <c r="C1919" s="195"/>
      <c r="D1919" s="1"/>
      <c r="E1919" s="1"/>
      <c r="F1919" s="130"/>
      <c r="G1919" s="187"/>
      <c r="H1919" s="187"/>
      <c r="I1919" s="189"/>
      <c r="J1919" s="1"/>
    </row>
    <row r="1920" spans="1:10" ht="15.75" customHeight="1" x14ac:dyDescent="0.3">
      <c r="A1920" s="129"/>
      <c r="B1920" s="1"/>
      <c r="C1920" s="195"/>
      <c r="D1920" s="1"/>
      <c r="E1920" s="1"/>
      <c r="F1920" s="130"/>
      <c r="G1920" s="187"/>
      <c r="H1920" s="187"/>
      <c r="I1920" s="189"/>
      <c r="J1920" s="1"/>
    </row>
    <row r="1921" spans="1:10" ht="15.75" customHeight="1" x14ac:dyDescent="0.3">
      <c r="A1921" s="129"/>
      <c r="B1921" s="1"/>
      <c r="C1921" s="195"/>
      <c r="D1921" s="1"/>
      <c r="E1921" s="1"/>
      <c r="F1921" s="130"/>
      <c r="G1921" s="187"/>
      <c r="H1921" s="187"/>
      <c r="I1921" s="189"/>
      <c r="J1921" s="1"/>
    </row>
    <row r="1922" spans="1:10" ht="15.75" customHeight="1" x14ac:dyDescent="0.3">
      <c r="A1922" s="129"/>
      <c r="B1922" s="1"/>
      <c r="C1922" s="195"/>
      <c r="D1922" s="1"/>
      <c r="E1922" s="1"/>
      <c r="F1922" s="130"/>
      <c r="G1922" s="187"/>
      <c r="H1922" s="187"/>
      <c r="I1922" s="189"/>
      <c r="J1922" s="1"/>
    </row>
    <row r="1923" spans="1:10" ht="15.75" customHeight="1" x14ac:dyDescent="0.3">
      <c r="A1923" s="129"/>
      <c r="B1923" s="1"/>
      <c r="C1923" s="195"/>
      <c r="D1923" s="1"/>
      <c r="E1923" s="1"/>
      <c r="F1923" s="130"/>
      <c r="G1923" s="187"/>
      <c r="H1923" s="187"/>
      <c r="I1923" s="189"/>
      <c r="J1923" s="1"/>
    </row>
    <row r="1924" spans="1:10" ht="15.75" customHeight="1" x14ac:dyDescent="0.3">
      <c r="A1924" s="129"/>
      <c r="B1924" s="1"/>
      <c r="C1924" s="195"/>
      <c r="D1924" s="1"/>
      <c r="E1924" s="1"/>
      <c r="F1924" s="130"/>
      <c r="G1924" s="187"/>
      <c r="H1924" s="187"/>
      <c r="I1924" s="189"/>
      <c r="J1924" s="1"/>
    </row>
    <row r="1925" spans="1:10" ht="15.75" customHeight="1" x14ac:dyDescent="0.3">
      <c r="A1925" s="129"/>
      <c r="B1925" s="1"/>
      <c r="C1925" s="195"/>
      <c r="D1925" s="1"/>
      <c r="E1925" s="1"/>
      <c r="F1925" s="130"/>
      <c r="G1925" s="187"/>
      <c r="H1925" s="187"/>
      <c r="I1925" s="189"/>
      <c r="J1925" s="1"/>
    </row>
    <row r="1926" spans="1:10" ht="15.75" customHeight="1" x14ac:dyDescent="0.3">
      <c r="A1926" s="129"/>
      <c r="B1926" s="1"/>
      <c r="C1926" s="195"/>
      <c r="D1926" s="1"/>
      <c r="E1926" s="1"/>
      <c r="F1926" s="130"/>
      <c r="G1926" s="187"/>
      <c r="H1926" s="187"/>
      <c r="I1926" s="189"/>
      <c r="J1926" s="1"/>
    </row>
    <row r="1927" spans="1:10" ht="15.75" customHeight="1" x14ac:dyDescent="0.3">
      <c r="A1927" s="129"/>
      <c r="B1927" s="1"/>
      <c r="C1927" s="195"/>
      <c r="D1927" s="1"/>
      <c r="E1927" s="1"/>
      <c r="F1927" s="130"/>
      <c r="G1927" s="187"/>
      <c r="H1927" s="187"/>
      <c r="I1927" s="189"/>
      <c r="J1927" s="1"/>
    </row>
    <row r="1928" spans="1:10" ht="15.75" customHeight="1" x14ac:dyDescent="0.3">
      <c r="A1928" s="129"/>
      <c r="B1928" s="1"/>
      <c r="C1928" s="195"/>
      <c r="D1928" s="1"/>
      <c r="E1928" s="1"/>
      <c r="F1928" s="130"/>
      <c r="G1928" s="187"/>
      <c r="H1928" s="187"/>
      <c r="I1928" s="189"/>
      <c r="J1928" s="1"/>
    </row>
    <row r="1929" spans="1:10" ht="15.75" customHeight="1" x14ac:dyDescent="0.3">
      <c r="A1929" s="129"/>
      <c r="B1929" s="1"/>
      <c r="C1929" s="195"/>
      <c r="D1929" s="1"/>
      <c r="E1929" s="1"/>
      <c r="F1929" s="130"/>
      <c r="G1929" s="187"/>
      <c r="H1929" s="187"/>
      <c r="I1929" s="189"/>
      <c r="J1929" s="1"/>
    </row>
    <row r="1930" spans="1:10" ht="15.75" customHeight="1" x14ac:dyDescent="0.3">
      <c r="A1930" s="129"/>
      <c r="B1930" s="1"/>
      <c r="C1930" s="195"/>
      <c r="D1930" s="1"/>
      <c r="E1930" s="1"/>
      <c r="F1930" s="130"/>
      <c r="G1930" s="187"/>
      <c r="H1930" s="187"/>
      <c r="I1930" s="189"/>
      <c r="J1930" s="1"/>
    </row>
    <row r="1931" spans="1:10" ht="15.75" customHeight="1" x14ac:dyDescent="0.3">
      <c r="A1931" s="129"/>
      <c r="B1931" s="1"/>
      <c r="C1931" s="195"/>
      <c r="D1931" s="1"/>
      <c r="E1931" s="1"/>
      <c r="F1931" s="130"/>
      <c r="G1931" s="187"/>
      <c r="H1931" s="187"/>
      <c r="I1931" s="189"/>
      <c r="J1931" s="1"/>
    </row>
    <row r="1932" spans="1:10" ht="15.75" customHeight="1" x14ac:dyDescent="0.3">
      <c r="A1932" s="129"/>
      <c r="B1932" s="1"/>
      <c r="C1932" s="195"/>
      <c r="D1932" s="1"/>
      <c r="E1932" s="1"/>
      <c r="F1932" s="130"/>
      <c r="G1932" s="187"/>
      <c r="H1932" s="187"/>
      <c r="I1932" s="189"/>
      <c r="J1932" s="1"/>
    </row>
    <row r="1933" spans="1:10" ht="15.75" customHeight="1" x14ac:dyDescent="0.3">
      <c r="A1933" s="129"/>
      <c r="B1933" s="1"/>
      <c r="C1933" s="195"/>
      <c r="D1933" s="1"/>
      <c r="E1933" s="1"/>
      <c r="F1933" s="130"/>
      <c r="G1933" s="187"/>
      <c r="H1933" s="187"/>
      <c r="I1933" s="189"/>
      <c r="J1933" s="1"/>
    </row>
    <row r="1934" spans="1:10" ht="15.75" customHeight="1" x14ac:dyDescent="0.3">
      <c r="A1934" s="129"/>
      <c r="B1934" s="1"/>
      <c r="C1934" s="195"/>
      <c r="D1934" s="1"/>
      <c r="E1934" s="1"/>
      <c r="F1934" s="130"/>
      <c r="G1934" s="187"/>
      <c r="H1934" s="187"/>
      <c r="I1934" s="189"/>
      <c r="J1934" s="1"/>
    </row>
    <row r="1935" spans="1:10" ht="15.75" customHeight="1" x14ac:dyDescent="0.3">
      <c r="A1935" s="129"/>
      <c r="B1935" s="1"/>
      <c r="C1935" s="195"/>
      <c r="D1935" s="1"/>
      <c r="E1935" s="1"/>
      <c r="F1935" s="130"/>
      <c r="G1935" s="187"/>
      <c r="H1935" s="187"/>
      <c r="I1935" s="189"/>
      <c r="J1935" s="1"/>
    </row>
    <row r="1936" spans="1:10" ht="15.75" customHeight="1" x14ac:dyDescent="0.3">
      <c r="A1936" s="129"/>
      <c r="B1936" s="1"/>
      <c r="C1936" s="195"/>
      <c r="D1936" s="1"/>
      <c r="E1936" s="1"/>
      <c r="F1936" s="130"/>
      <c r="G1936" s="187"/>
      <c r="H1936" s="187"/>
      <c r="I1936" s="189"/>
      <c r="J1936" s="1"/>
    </row>
    <row r="1937" spans="1:10" ht="15.75" customHeight="1" x14ac:dyDescent="0.3">
      <c r="A1937" s="129"/>
      <c r="B1937" s="1"/>
      <c r="C1937" s="195"/>
      <c r="D1937" s="1"/>
      <c r="E1937" s="1"/>
      <c r="F1937" s="130"/>
      <c r="G1937" s="187"/>
      <c r="H1937" s="187"/>
      <c r="I1937" s="189"/>
      <c r="J1937" s="1"/>
    </row>
    <row r="1938" spans="1:10" ht="15.75" customHeight="1" x14ac:dyDescent="0.3">
      <c r="A1938" s="129"/>
      <c r="B1938" s="1"/>
      <c r="C1938" s="195"/>
      <c r="D1938" s="1"/>
      <c r="E1938" s="1"/>
      <c r="F1938" s="130"/>
      <c r="G1938" s="187"/>
      <c r="H1938" s="187"/>
      <c r="I1938" s="189"/>
      <c r="J1938" s="1"/>
    </row>
    <row r="1939" spans="1:10" ht="15.75" customHeight="1" x14ac:dyDescent="0.3">
      <c r="A1939" s="129"/>
      <c r="B1939" s="1"/>
      <c r="C1939" s="195"/>
      <c r="D1939" s="1"/>
      <c r="E1939" s="1"/>
      <c r="F1939" s="130"/>
      <c r="G1939" s="187"/>
      <c r="H1939" s="187"/>
      <c r="I1939" s="189"/>
      <c r="J1939" s="1"/>
    </row>
    <row r="1940" spans="1:10" ht="15.75" customHeight="1" x14ac:dyDescent="0.3">
      <c r="A1940" s="129"/>
      <c r="B1940" s="1"/>
      <c r="C1940" s="195"/>
      <c r="D1940" s="1"/>
      <c r="E1940" s="1"/>
      <c r="F1940" s="130"/>
      <c r="G1940" s="187"/>
      <c r="H1940" s="187"/>
      <c r="I1940" s="189"/>
      <c r="J1940" s="1"/>
    </row>
    <row r="1941" spans="1:10" ht="15.75" customHeight="1" x14ac:dyDescent="0.3">
      <c r="A1941" s="129"/>
      <c r="B1941" s="1"/>
      <c r="C1941" s="195"/>
      <c r="D1941" s="1"/>
      <c r="E1941" s="1"/>
      <c r="F1941" s="130"/>
      <c r="G1941" s="187"/>
      <c r="H1941" s="187"/>
      <c r="I1941" s="189"/>
      <c r="J1941" s="1"/>
    </row>
    <row r="1942" spans="1:10" ht="15.75" customHeight="1" x14ac:dyDescent="0.3">
      <c r="A1942" s="129"/>
      <c r="B1942" s="1"/>
      <c r="C1942" s="195"/>
      <c r="D1942" s="1"/>
      <c r="E1942" s="1"/>
      <c r="F1942" s="130"/>
      <c r="G1942" s="187"/>
      <c r="H1942" s="187"/>
      <c r="I1942" s="189"/>
      <c r="J1942" s="1"/>
    </row>
    <row r="1943" spans="1:10" ht="15.75" customHeight="1" x14ac:dyDescent="0.3">
      <c r="A1943" s="129"/>
      <c r="B1943" s="1"/>
      <c r="C1943" s="195"/>
      <c r="D1943" s="1"/>
      <c r="E1943" s="1"/>
      <c r="F1943" s="130"/>
      <c r="G1943" s="187"/>
      <c r="H1943" s="187"/>
      <c r="I1943" s="189"/>
      <c r="J1943" s="1"/>
    </row>
    <row r="1944" spans="1:10" ht="15.75" customHeight="1" x14ac:dyDescent="0.3">
      <c r="A1944" s="129"/>
      <c r="B1944" s="1"/>
      <c r="C1944" s="195"/>
      <c r="D1944" s="1"/>
      <c r="E1944" s="1"/>
      <c r="F1944" s="130"/>
      <c r="G1944" s="187"/>
      <c r="H1944" s="187"/>
      <c r="I1944" s="189"/>
      <c r="J1944" s="1"/>
    </row>
    <row r="1945" spans="1:10" ht="15.75" customHeight="1" x14ac:dyDescent="0.3">
      <c r="A1945" s="129"/>
      <c r="B1945" s="1"/>
      <c r="C1945" s="195"/>
      <c r="D1945" s="1"/>
      <c r="E1945" s="1"/>
      <c r="F1945" s="130"/>
      <c r="G1945" s="187"/>
      <c r="H1945" s="187"/>
      <c r="I1945" s="189"/>
      <c r="J1945" s="1"/>
    </row>
    <row r="1946" spans="1:10" ht="15.75" customHeight="1" x14ac:dyDescent="0.3">
      <c r="A1946" s="129"/>
      <c r="B1946" s="1"/>
      <c r="C1946" s="195"/>
      <c r="D1946" s="1"/>
      <c r="E1946" s="1"/>
      <c r="F1946" s="130"/>
      <c r="G1946" s="187"/>
      <c r="H1946" s="187"/>
      <c r="I1946" s="189"/>
      <c r="J1946" s="1"/>
    </row>
    <row r="1947" spans="1:10" ht="15.75" customHeight="1" x14ac:dyDescent="0.3">
      <c r="A1947" s="129"/>
      <c r="B1947" s="1"/>
      <c r="C1947" s="195"/>
      <c r="D1947" s="1"/>
      <c r="E1947" s="1"/>
      <c r="F1947" s="130"/>
      <c r="G1947" s="187"/>
      <c r="H1947" s="187"/>
      <c r="I1947" s="189"/>
      <c r="J1947" s="1"/>
    </row>
    <row r="1948" spans="1:10" ht="15.75" customHeight="1" x14ac:dyDescent="0.3">
      <c r="A1948" s="129"/>
      <c r="B1948" s="1"/>
      <c r="C1948" s="195"/>
      <c r="D1948" s="1"/>
      <c r="E1948" s="1"/>
      <c r="F1948" s="130"/>
      <c r="G1948" s="187"/>
      <c r="H1948" s="187"/>
      <c r="I1948" s="189"/>
      <c r="J1948" s="1"/>
    </row>
    <row r="1949" spans="1:10" ht="15.75" customHeight="1" x14ac:dyDescent="0.3">
      <c r="A1949" s="129"/>
      <c r="B1949" s="1"/>
      <c r="C1949" s="195"/>
      <c r="D1949" s="1"/>
      <c r="E1949" s="1"/>
      <c r="F1949" s="130"/>
      <c r="G1949" s="187"/>
      <c r="H1949" s="187"/>
      <c r="I1949" s="189"/>
      <c r="J1949" s="1"/>
    </row>
    <row r="1950" spans="1:10" ht="15.75" customHeight="1" x14ac:dyDescent="0.3">
      <c r="A1950" s="129"/>
      <c r="B1950" s="1"/>
      <c r="C1950" s="195"/>
      <c r="D1950" s="1"/>
      <c r="E1950" s="1"/>
      <c r="F1950" s="130"/>
      <c r="G1950" s="187"/>
      <c r="H1950" s="187"/>
      <c r="I1950" s="189"/>
      <c r="J1950" s="1"/>
    </row>
    <row r="1951" spans="1:10" ht="15.75" customHeight="1" x14ac:dyDescent="0.3">
      <c r="A1951" s="129"/>
      <c r="B1951" s="1"/>
      <c r="C1951" s="195"/>
      <c r="D1951" s="1"/>
      <c r="E1951" s="1"/>
      <c r="F1951" s="130"/>
      <c r="G1951" s="187"/>
      <c r="H1951" s="187"/>
      <c r="I1951" s="189"/>
      <c r="J1951" s="1"/>
    </row>
    <row r="1952" spans="1:10" ht="15.75" customHeight="1" x14ac:dyDescent="0.3">
      <c r="A1952" s="129"/>
      <c r="B1952" s="1"/>
      <c r="C1952" s="195"/>
      <c r="D1952" s="1"/>
      <c r="E1952" s="1"/>
      <c r="F1952" s="130"/>
      <c r="G1952" s="187"/>
      <c r="H1952" s="187"/>
      <c r="I1952" s="189"/>
      <c r="J1952" s="1"/>
    </row>
    <row r="1953" spans="1:10" ht="15.75" customHeight="1" x14ac:dyDescent="0.3">
      <c r="A1953" s="129"/>
      <c r="B1953" s="1"/>
      <c r="C1953" s="195"/>
      <c r="D1953" s="1"/>
      <c r="E1953" s="1"/>
      <c r="F1953" s="130"/>
      <c r="G1953" s="187"/>
      <c r="H1953" s="187"/>
      <c r="I1953" s="189"/>
      <c r="J1953" s="1"/>
    </row>
    <row r="1954" spans="1:10" ht="15.75" customHeight="1" x14ac:dyDescent="0.3">
      <c r="A1954" s="129"/>
      <c r="B1954" s="1"/>
      <c r="C1954" s="195"/>
      <c r="D1954" s="1"/>
      <c r="E1954" s="1"/>
      <c r="F1954" s="130"/>
      <c r="G1954" s="187"/>
      <c r="H1954" s="187"/>
      <c r="I1954" s="189"/>
      <c r="J1954" s="1"/>
    </row>
    <row r="1955" spans="1:10" ht="15.75" customHeight="1" x14ac:dyDescent="0.3">
      <c r="A1955" s="129"/>
      <c r="B1955" s="1"/>
      <c r="C1955" s="195"/>
      <c r="D1955" s="1"/>
      <c r="E1955" s="1"/>
      <c r="F1955" s="130"/>
      <c r="G1955" s="187"/>
      <c r="H1955" s="187"/>
      <c r="I1955" s="189"/>
      <c r="J1955" s="1"/>
    </row>
    <row r="1956" spans="1:10" ht="15.75" customHeight="1" x14ac:dyDescent="0.3">
      <c r="A1956" s="129"/>
      <c r="B1956" s="1"/>
      <c r="C1956" s="195"/>
      <c r="D1956" s="1"/>
      <c r="E1956" s="1"/>
      <c r="F1956" s="130"/>
      <c r="G1956" s="187"/>
      <c r="H1956" s="187"/>
      <c r="I1956" s="189"/>
      <c r="J1956" s="1"/>
    </row>
    <row r="1957" spans="1:10" ht="15.75" customHeight="1" x14ac:dyDescent="0.3">
      <c r="A1957" s="129"/>
      <c r="B1957" s="1"/>
      <c r="C1957" s="195"/>
      <c r="D1957" s="1"/>
      <c r="E1957" s="1"/>
      <c r="F1957" s="130"/>
      <c r="G1957" s="187"/>
      <c r="H1957" s="187"/>
      <c r="I1957" s="189"/>
      <c r="J1957" s="1"/>
    </row>
    <row r="1958" spans="1:10" ht="15.75" customHeight="1" x14ac:dyDescent="0.3">
      <c r="A1958" s="129"/>
      <c r="B1958" s="1"/>
      <c r="C1958" s="195"/>
      <c r="D1958" s="1"/>
      <c r="E1958" s="1"/>
      <c r="F1958" s="130"/>
      <c r="G1958" s="187"/>
      <c r="H1958" s="187"/>
      <c r="I1958" s="189"/>
      <c r="J1958" s="1"/>
    </row>
    <row r="1959" spans="1:10" ht="15.75" customHeight="1" x14ac:dyDescent="0.3">
      <c r="A1959" s="129"/>
      <c r="B1959" s="1"/>
      <c r="C1959" s="195"/>
      <c r="D1959" s="1"/>
      <c r="E1959" s="1"/>
      <c r="F1959" s="130"/>
      <c r="G1959" s="187"/>
      <c r="H1959" s="187"/>
      <c r="I1959" s="189"/>
      <c r="J1959" s="1"/>
    </row>
    <row r="1960" spans="1:10" ht="15.75" customHeight="1" x14ac:dyDescent="0.3">
      <c r="A1960" s="129"/>
      <c r="B1960" s="1"/>
      <c r="C1960" s="195"/>
      <c r="D1960" s="1"/>
      <c r="E1960" s="1"/>
      <c r="F1960" s="130"/>
      <c r="G1960" s="187"/>
      <c r="H1960" s="187"/>
      <c r="I1960" s="189"/>
      <c r="J1960" s="1"/>
    </row>
    <row r="1961" spans="1:10" ht="15.75" customHeight="1" x14ac:dyDescent="0.3">
      <c r="A1961" s="129"/>
      <c r="B1961" s="1"/>
      <c r="C1961" s="195"/>
      <c r="D1961" s="1"/>
      <c r="E1961" s="1"/>
      <c r="F1961" s="130"/>
      <c r="G1961" s="187"/>
      <c r="H1961" s="187"/>
      <c r="I1961" s="189"/>
      <c r="J1961" s="1"/>
    </row>
    <row r="1962" spans="1:10" ht="15.75" customHeight="1" x14ac:dyDescent="0.3">
      <c r="A1962" s="129"/>
      <c r="B1962" s="1"/>
      <c r="C1962" s="195"/>
      <c r="D1962" s="1"/>
      <c r="E1962" s="1"/>
      <c r="F1962" s="130"/>
      <c r="G1962" s="187"/>
      <c r="H1962" s="187"/>
      <c r="I1962" s="189"/>
      <c r="J1962" s="1"/>
    </row>
    <row r="1963" spans="1:10" ht="15.75" customHeight="1" x14ac:dyDescent="0.3">
      <c r="A1963" s="129"/>
      <c r="B1963" s="1"/>
      <c r="C1963" s="195"/>
      <c r="D1963" s="1"/>
      <c r="E1963" s="1"/>
      <c r="F1963" s="130"/>
      <c r="G1963" s="187"/>
      <c r="H1963" s="187"/>
      <c r="I1963" s="189"/>
      <c r="J1963" s="1"/>
    </row>
    <row r="1964" spans="1:10" ht="15.75" customHeight="1" x14ac:dyDescent="0.3">
      <c r="A1964" s="129"/>
      <c r="B1964" s="1"/>
      <c r="C1964" s="195"/>
      <c r="D1964" s="1"/>
      <c r="E1964" s="1"/>
      <c r="F1964" s="130"/>
      <c r="G1964" s="187"/>
      <c r="H1964" s="187"/>
      <c r="I1964" s="189"/>
      <c r="J1964" s="1"/>
    </row>
    <row r="1965" spans="1:10" ht="15.75" customHeight="1" x14ac:dyDescent="0.3">
      <c r="A1965" s="129"/>
      <c r="B1965" s="1"/>
      <c r="C1965" s="195"/>
      <c r="D1965" s="1"/>
      <c r="E1965" s="1"/>
      <c r="F1965" s="130"/>
      <c r="G1965" s="187"/>
      <c r="H1965" s="187"/>
      <c r="I1965" s="189"/>
      <c r="J1965" s="1"/>
    </row>
    <row r="1966" spans="1:10" ht="15.75" customHeight="1" x14ac:dyDescent="0.3">
      <c r="A1966" s="129"/>
      <c r="B1966" s="1"/>
      <c r="C1966" s="195"/>
      <c r="D1966" s="1"/>
      <c r="E1966" s="1"/>
      <c r="F1966" s="130"/>
      <c r="G1966" s="187"/>
      <c r="H1966" s="187"/>
      <c r="I1966" s="189"/>
      <c r="J1966" s="1"/>
    </row>
    <row r="1967" spans="1:10" ht="15.75" customHeight="1" x14ac:dyDescent="0.3">
      <c r="A1967" s="129"/>
      <c r="B1967" s="1"/>
      <c r="C1967" s="195"/>
      <c r="D1967" s="1"/>
      <c r="E1967" s="1"/>
      <c r="F1967" s="130"/>
      <c r="G1967" s="187"/>
      <c r="H1967" s="187"/>
      <c r="I1967" s="189"/>
      <c r="J1967" s="1"/>
    </row>
    <row r="1968" spans="1:10" ht="15.75" customHeight="1" x14ac:dyDescent="0.3">
      <c r="A1968" s="129"/>
      <c r="B1968" s="1"/>
      <c r="C1968" s="195"/>
      <c r="D1968" s="1"/>
      <c r="E1968" s="1"/>
      <c r="F1968" s="130"/>
      <c r="G1968" s="187"/>
      <c r="H1968" s="187"/>
      <c r="I1968" s="189"/>
      <c r="J1968" s="1"/>
    </row>
    <row r="1969" spans="1:10" ht="15.75" customHeight="1" x14ac:dyDescent="0.3">
      <c r="A1969" s="129"/>
      <c r="B1969" s="1"/>
      <c r="C1969" s="195"/>
      <c r="D1969" s="1"/>
      <c r="E1969" s="1"/>
      <c r="F1969" s="130"/>
      <c r="G1969" s="187"/>
      <c r="H1969" s="187"/>
      <c r="I1969" s="189"/>
      <c r="J1969" s="1"/>
    </row>
    <row r="1970" spans="1:10" ht="15.75" customHeight="1" x14ac:dyDescent="0.3">
      <c r="A1970" s="129"/>
      <c r="B1970" s="1"/>
      <c r="C1970" s="195"/>
      <c r="D1970" s="1"/>
      <c r="E1970" s="1"/>
      <c r="F1970" s="130"/>
      <c r="G1970" s="187"/>
      <c r="H1970" s="187"/>
      <c r="I1970" s="189"/>
      <c r="J1970" s="1"/>
    </row>
    <row r="1971" spans="1:10" ht="15.75" customHeight="1" x14ac:dyDescent="0.3">
      <c r="A1971" s="129"/>
      <c r="B1971" s="1"/>
      <c r="C1971" s="195"/>
      <c r="D1971" s="1"/>
      <c r="E1971" s="1"/>
      <c r="F1971" s="130"/>
      <c r="G1971" s="187"/>
      <c r="H1971" s="187"/>
      <c r="I1971" s="189"/>
      <c r="J1971" s="1"/>
    </row>
    <row r="1972" spans="1:10" ht="15.75" customHeight="1" x14ac:dyDescent="0.3">
      <c r="A1972" s="129"/>
      <c r="B1972" s="1"/>
      <c r="C1972" s="195"/>
      <c r="D1972" s="1"/>
      <c r="E1972" s="1"/>
      <c r="F1972" s="130"/>
      <c r="G1972" s="187"/>
      <c r="H1972" s="187"/>
      <c r="I1972" s="189"/>
      <c r="J1972" s="1"/>
    </row>
    <row r="1973" spans="1:10" ht="15.75" customHeight="1" x14ac:dyDescent="0.3">
      <c r="A1973" s="129"/>
      <c r="B1973" s="1"/>
      <c r="C1973" s="195"/>
      <c r="D1973" s="1"/>
      <c r="E1973" s="1"/>
      <c r="F1973" s="130"/>
      <c r="G1973" s="187"/>
      <c r="H1973" s="187"/>
      <c r="I1973" s="189"/>
      <c r="J1973" s="1"/>
    </row>
    <row r="1974" spans="1:10" ht="15.75" customHeight="1" x14ac:dyDescent="0.3">
      <c r="A1974" s="129"/>
      <c r="B1974" s="1"/>
      <c r="C1974" s="195"/>
      <c r="D1974" s="1"/>
      <c r="E1974" s="1"/>
      <c r="F1974" s="130"/>
      <c r="G1974" s="187"/>
      <c r="H1974" s="187"/>
      <c r="I1974" s="189"/>
      <c r="J1974" s="1"/>
    </row>
    <row r="1975" spans="1:10" ht="15.75" customHeight="1" x14ac:dyDescent="0.3">
      <c r="A1975" s="129"/>
      <c r="B1975" s="1"/>
      <c r="C1975" s="195"/>
      <c r="D1975" s="1"/>
      <c r="E1975" s="1"/>
      <c r="F1975" s="130"/>
      <c r="G1975" s="187"/>
      <c r="H1975" s="187"/>
      <c r="I1975" s="189"/>
      <c r="J1975" s="1"/>
    </row>
    <row r="1976" spans="1:10" ht="15.75" customHeight="1" x14ac:dyDescent="0.3">
      <c r="A1976" s="129"/>
      <c r="B1976" s="1"/>
      <c r="C1976" s="195"/>
      <c r="D1976" s="1"/>
      <c r="E1976" s="1"/>
      <c r="F1976" s="130"/>
      <c r="G1976" s="187"/>
      <c r="H1976" s="187"/>
      <c r="I1976" s="189"/>
      <c r="J1976" s="1"/>
    </row>
    <row r="1977" spans="1:10" ht="15.75" customHeight="1" x14ac:dyDescent="0.3">
      <c r="A1977" s="129"/>
      <c r="B1977" s="1"/>
      <c r="C1977" s="195"/>
      <c r="D1977" s="1"/>
      <c r="E1977" s="1"/>
      <c r="F1977" s="130"/>
      <c r="G1977" s="187"/>
      <c r="H1977" s="187"/>
      <c r="I1977" s="189"/>
      <c r="J1977" s="1"/>
    </row>
    <row r="1978" spans="1:10" ht="15.75" customHeight="1" x14ac:dyDescent="0.3">
      <c r="A1978" s="129"/>
      <c r="B1978" s="1"/>
      <c r="C1978" s="195"/>
      <c r="D1978" s="1"/>
      <c r="E1978" s="1"/>
      <c r="F1978" s="130"/>
      <c r="G1978" s="187"/>
      <c r="H1978" s="187"/>
      <c r="I1978" s="189"/>
      <c r="J1978" s="1"/>
    </row>
    <row r="1979" spans="1:10" ht="15.75" customHeight="1" x14ac:dyDescent="0.3">
      <c r="A1979" s="129"/>
      <c r="B1979" s="1"/>
      <c r="C1979" s="195"/>
      <c r="D1979" s="1"/>
      <c r="E1979" s="1"/>
      <c r="F1979" s="130"/>
      <c r="G1979" s="187"/>
      <c r="H1979" s="187"/>
      <c r="I1979" s="189"/>
      <c r="J1979" s="1"/>
    </row>
    <row r="1980" spans="1:10" ht="15.75" customHeight="1" x14ac:dyDescent="0.3">
      <c r="A1980" s="129"/>
      <c r="B1980" s="1"/>
      <c r="C1980" s="195"/>
      <c r="D1980" s="1"/>
      <c r="E1980" s="1"/>
      <c r="F1980" s="130"/>
      <c r="G1980" s="187"/>
      <c r="H1980" s="187"/>
      <c r="I1980" s="189"/>
      <c r="J1980" s="1"/>
    </row>
    <row r="1981" spans="1:10" ht="15.75" customHeight="1" x14ac:dyDescent="0.3">
      <c r="A1981" s="129"/>
      <c r="B1981" s="1"/>
      <c r="C1981" s="195"/>
      <c r="D1981" s="1"/>
      <c r="E1981" s="1"/>
      <c r="F1981" s="130"/>
      <c r="G1981" s="187"/>
      <c r="H1981" s="187"/>
      <c r="I1981" s="189"/>
      <c r="J1981" s="1"/>
    </row>
    <row r="1982" spans="1:10" ht="15.75" customHeight="1" x14ac:dyDescent="0.3">
      <c r="A1982" s="129"/>
      <c r="B1982" s="1"/>
      <c r="C1982" s="195"/>
      <c r="D1982" s="1"/>
      <c r="E1982" s="1"/>
      <c r="F1982" s="130"/>
      <c r="G1982" s="187"/>
      <c r="H1982" s="187"/>
      <c r="I1982" s="189"/>
      <c r="J1982" s="1"/>
    </row>
    <row r="1983" spans="1:10" ht="15.75" customHeight="1" x14ac:dyDescent="0.3">
      <c r="A1983" s="129"/>
      <c r="B1983" s="1"/>
      <c r="C1983" s="195"/>
      <c r="D1983" s="1"/>
      <c r="E1983" s="1"/>
      <c r="F1983" s="130"/>
      <c r="G1983" s="187"/>
      <c r="H1983" s="187"/>
      <c r="I1983" s="189"/>
      <c r="J1983" s="1"/>
    </row>
    <row r="1984" spans="1:10" ht="15.75" customHeight="1" x14ac:dyDescent="0.3">
      <c r="A1984" s="129"/>
      <c r="B1984" s="1"/>
      <c r="C1984" s="195"/>
      <c r="D1984" s="1"/>
      <c r="E1984" s="1"/>
      <c r="F1984" s="130"/>
      <c r="G1984" s="187"/>
      <c r="H1984" s="187"/>
      <c r="I1984" s="189"/>
      <c r="J1984" s="1"/>
    </row>
    <row r="1985" spans="1:10" ht="15.75" customHeight="1" x14ac:dyDescent="0.3">
      <c r="A1985" s="129"/>
      <c r="B1985" s="1"/>
      <c r="C1985" s="195"/>
      <c r="D1985" s="1"/>
      <c r="E1985" s="1"/>
      <c r="F1985" s="130"/>
      <c r="G1985" s="187"/>
      <c r="H1985" s="187"/>
      <c r="I1985" s="189"/>
      <c r="J1985" s="1"/>
    </row>
    <row r="1986" spans="1:10" ht="15.75" customHeight="1" x14ac:dyDescent="0.3">
      <c r="A1986" s="129"/>
      <c r="B1986" s="1"/>
      <c r="C1986" s="195"/>
      <c r="D1986" s="1"/>
      <c r="E1986" s="1"/>
      <c r="F1986" s="130"/>
      <c r="G1986" s="187"/>
      <c r="H1986" s="187"/>
      <c r="I1986" s="189"/>
      <c r="J1986" s="1"/>
    </row>
    <row r="1987" spans="1:10" ht="15.75" customHeight="1" x14ac:dyDescent="0.3">
      <c r="A1987" s="129"/>
      <c r="B1987" s="1"/>
      <c r="C1987" s="195"/>
      <c r="D1987" s="1"/>
      <c r="E1987" s="1"/>
      <c r="F1987" s="130"/>
      <c r="G1987" s="187"/>
      <c r="H1987" s="187"/>
      <c r="I1987" s="189"/>
      <c r="J1987" s="1"/>
    </row>
    <row r="1988" spans="1:10" ht="15.75" customHeight="1" x14ac:dyDescent="0.3">
      <c r="A1988" s="129"/>
      <c r="B1988" s="1"/>
      <c r="C1988" s="195"/>
      <c r="D1988" s="1"/>
      <c r="E1988" s="1"/>
      <c r="F1988" s="130"/>
      <c r="G1988" s="187"/>
      <c r="H1988" s="187"/>
      <c r="I1988" s="189"/>
      <c r="J1988" s="1"/>
    </row>
    <row r="1989" spans="1:10" ht="15.75" customHeight="1" x14ac:dyDescent="0.3">
      <c r="A1989" s="129"/>
      <c r="B1989" s="1"/>
      <c r="C1989" s="195"/>
      <c r="D1989" s="1"/>
      <c r="E1989" s="1"/>
      <c r="F1989" s="130"/>
      <c r="G1989" s="187"/>
      <c r="H1989" s="187"/>
      <c r="I1989" s="189"/>
      <c r="J1989" s="1"/>
    </row>
    <row r="1990" spans="1:10" ht="15.75" customHeight="1" x14ac:dyDescent="0.3">
      <c r="A1990" s="129"/>
      <c r="B1990" s="1"/>
      <c r="C1990" s="195"/>
      <c r="D1990" s="1"/>
      <c r="E1990" s="1"/>
      <c r="F1990" s="130"/>
      <c r="G1990" s="187"/>
      <c r="H1990" s="187"/>
      <c r="I1990" s="189"/>
      <c r="J1990" s="1"/>
    </row>
    <row r="1991" spans="1:10" ht="15.75" customHeight="1" x14ac:dyDescent="0.3">
      <c r="A1991" s="129"/>
      <c r="B1991" s="1"/>
      <c r="C1991" s="195"/>
      <c r="D1991" s="1"/>
      <c r="E1991" s="1"/>
      <c r="F1991" s="130"/>
      <c r="G1991" s="187"/>
      <c r="H1991" s="187"/>
      <c r="I1991" s="189"/>
      <c r="J1991" s="1"/>
    </row>
    <row r="1992" spans="1:10" ht="15.75" customHeight="1" x14ac:dyDescent="0.3">
      <c r="A1992" s="129"/>
      <c r="B1992" s="1"/>
      <c r="C1992" s="195"/>
      <c r="D1992" s="1"/>
      <c r="E1992" s="1"/>
      <c r="F1992" s="130"/>
      <c r="G1992" s="187"/>
      <c r="H1992" s="187"/>
      <c r="I1992" s="189"/>
      <c r="J1992" s="1"/>
    </row>
    <row r="1993" spans="1:10" ht="15.75" customHeight="1" x14ac:dyDescent="0.3">
      <c r="A1993" s="129"/>
      <c r="B1993" s="1"/>
      <c r="C1993" s="195"/>
      <c r="D1993" s="1"/>
      <c r="E1993" s="1"/>
      <c r="F1993" s="130"/>
      <c r="G1993" s="187"/>
      <c r="H1993" s="187"/>
      <c r="I1993" s="189"/>
      <c r="J1993" s="1"/>
    </row>
    <row r="1994" spans="1:10" ht="15.75" customHeight="1" x14ac:dyDescent="0.3">
      <c r="A1994" s="129"/>
      <c r="B1994" s="1"/>
      <c r="C1994" s="195"/>
      <c r="D1994" s="1"/>
      <c r="E1994" s="1"/>
      <c r="F1994" s="130"/>
      <c r="G1994" s="187"/>
      <c r="H1994" s="187"/>
      <c r="I1994" s="189"/>
      <c r="J1994" s="1"/>
    </row>
    <row r="1995" spans="1:10" ht="15.75" customHeight="1" x14ac:dyDescent="0.3">
      <c r="A1995" s="129"/>
      <c r="B1995" s="1"/>
      <c r="C1995" s="195"/>
      <c r="D1995" s="1"/>
      <c r="E1995" s="1"/>
      <c r="F1995" s="130"/>
      <c r="G1995" s="187"/>
      <c r="H1995" s="187"/>
      <c r="I1995" s="189"/>
      <c r="J1995" s="1"/>
    </row>
    <row r="1996" spans="1:10" ht="15.75" customHeight="1" x14ac:dyDescent="0.3">
      <c r="A1996" s="129"/>
      <c r="B1996" s="1"/>
      <c r="C1996" s="195"/>
      <c r="D1996" s="1"/>
      <c r="E1996" s="1"/>
      <c r="F1996" s="130"/>
      <c r="G1996" s="187"/>
      <c r="H1996" s="187"/>
      <c r="I1996" s="189"/>
      <c r="J1996" s="1"/>
    </row>
    <row r="1997" spans="1:10" ht="15.75" customHeight="1" x14ac:dyDescent="0.3">
      <c r="A1997" s="129"/>
      <c r="B1997" s="1"/>
      <c r="C1997" s="195"/>
      <c r="D1997" s="1"/>
      <c r="E1997" s="1"/>
      <c r="F1997" s="130"/>
      <c r="G1997" s="187"/>
      <c r="H1997" s="187"/>
      <c r="I1997" s="189"/>
      <c r="J1997" s="1"/>
    </row>
    <row r="1998" spans="1:10" ht="15.75" customHeight="1" x14ac:dyDescent="0.3">
      <c r="A1998" s="129"/>
      <c r="B1998" s="1"/>
      <c r="C1998" s="195"/>
      <c r="D1998" s="1"/>
      <c r="E1998" s="1"/>
      <c r="F1998" s="130"/>
      <c r="G1998" s="187"/>
      <c r="H1998" s="187"/>
      <c r="I1998" s="189"/>
      <c r="J1998" s="1"/>
    </row>
    <row r="1999" spans="1:10" ht="15.75" customHeight="1" x14ac:dyDescent="0.3">
      <c r="A1999" s="129"/>
      <c r="B1999" s="1"/>
      <c r="C1999" s="195"/>
      <c r="D1999" s="1"/>
      <c r="E1999" s="1"/>
      <c r="F1999" s="130"/>
      <c r="G1999" s="187"/>
      <c r="H1999" s="187"/>
      <c r="I1999" s="189"/>
      <c r="J1999" s="1"/>
    </row>
    <row r="2000" spans="1:10" ht="15.75" customHeight="1" x14ac:dyDescent="0.3">
      <c r="A2000" s="129"/>
      <c r="B2000" s="1"/>
      <c r="C2000" s="195"/>
      <c r="D2000" s="1"/>
      <c r="E2000" s="1"/>
      <c r="F2000" s="130"/>
      <c r="G2000" s="187"/>
      <c r="H2000" s="187"/>
      <c r="I2000" s="189"/>
      <c r="J2000" s="1"/>
    </row>
    <row r="2001" spans="1:10" ht="15.75" customHeight="1" x14ac:dyDescent="0.3">
      <c r="A2001" s="129"/>
      <c r="B2001" s="1"/>
      <c r="C2001" s="195"/>
      <c r="D2001" s="1"/>
      <c r="E2001" s="1"/>
      <c r="F2001" s="130"/>
      <c r="G2001" s="187"/>
      <c r="H2001" s="187"/>
      <c r="I2001" s="189"/>
      <c r="J2001" s="1"/>
    </row>
    <row r="2002" spans="1:10" ht="15.75" customHeight="1" x14ac:dyDescent="0.3">
      <c r="A2002" s="129"/>
      <c r="B2002" s="1"/>
      <c r="C2002" s="195"/>
      <c r="D2002" s="1"/>
      <c r="E2002" s="1"/>
      <c r="F2002" s="130"/>
      <c r="G2002" s="187"/>
      <c r="H2002" s="187"/>
      <c r="I2002" s="189"/>
      <c r="J2002" s="1"/>
    </row>
    <row r="2003" spans="1:10" ht="15.75" customHeight="1" x14ac:dyDescent="0.3">
      <c r="A2003" s="129"/>
      <c r="B2003" s="1"/>
      <c r="C2003" s="195"/>
      <c r="D2003" s="1"/>
      <c r="E2003" s="1"/>
      <c r="F2003" s="130"/>
      <c r="G2003" s="187"/>
      <c r="H2003" s="187"/>
      <c r="I2003" s="189"/>
      <c r="J2003" s="1"/>
    </row>
    <row r="2004" spans="1:10" ht="15.75" customHeight="1" x14ac:dyDescent="0.3">
      <c r="A2004" s="129"/>
      <c r="B2004" s="1"/>
      <c r="C2004" s="195"/>
      <c r="D2004" s="1"/>
      <c r="E2004" s="1"/>
      <c r="F2004" s="130"/>
      <c r="G2004" s="187"/>
      <c r="H2004" s="187"/>
      <c r="I2004" s="189"/>
      <c r="J2004" s="1"/>
    </row>
    <row r="2005" spans="1:10" ht="15.75" customHeight="1" x14ac:dyDescent="0.3">
      <c r="A2005" s="129"/>
      <c r="B2005" s="1"/>
      <c r="C2005" s="195"/>
      <c r="D2005" s="1"/>
      <c r="E2005" s="1"/>
      <c r="F2005" s="130"/>
      <c r="G2005" s="187"/>
      <c r="H2005" s="187"/>
      <c r="I2005" s="189"/>
      <c r="J2005" s="1"/>
    </row>
    <row r="2006" spans="1:10" ht="15.75" customHeight="1" x14ac:dyDescent="0.3">
      <c r="A2006" s="129"/>
      <c r="B2006" s="1"/>
      <c r="C2006" s="195"/>
      <c r="D2006" s="1"/>
      <c r="E2006" s="1"/>
      <c r="F2006" s="130"/>
      <c r="G2006" s="187"/>
      <c r="H2006" s="187"/>
      <c r="I2006" s="189"/>
      <c r="J2006" s="1"/>
    </row>
    <row r="2007" spans="1:10" ht="15.75" customHeight="1" x14ac:dyDescent="0.3">
      <c r="A2007" s="129"/>
      <c r="B2007" s="1"/>
      <c r="C2007" s="195"/>
      <c r="D2007" s="1"/>
      <c r="E2007" s="1"/>
      <c r="F2007" s="130"/>
      <c r="G2007" s="187"/>
      <c r="H2007" s="187"/>
      <c r="I2007" s="189"/>
      <c r="J2007" s="1"/>
    </row>
    <row r="2008" spans="1:10" ht="15.75" customHeight="1" x14ac:dyDescent="0.3">
      <c r="A2008" s="129"/>
      <c r="B2008" s="1"/>
      <c r="C2008" s="195"/>
      <c r="D2008" s="1"/>
      <c r="E2008" s="1"/>
      <c r="F2008" s="130"/>
      <c r="G2008" s="187"/>
      <c r="H2008" s="187"/>
      <c r="I2008" s="189"/>
      <c r="J2008" s="1"/>
    </row>
    <row r="2009" spans="1:10" ht="15.75" customHeight="1" x14ac:dyDescent="0.3">
      <c r="A2009" s="129"/>
      <c r="B2009" s="1"/>
      <c r="C2009" s="195"/>
      <c r="D2009" s="1"/>
      <c r="E2009" s="1"/>
      <c r="F2009" s="130"/>
      <c r="G2009" s="187"/>
      <c r="H2009" s="187"/>
      <c r="I2009" s="189"/>
      <c r="J2009" s="1"/>
    </row>
    <row r="2010" spans="1:10" ht="15.75" customHeight="1" x14ac:dyDescent="0.3">
      <c r="A2010" s="129"/>
      <c r="B2010" s="1"/>
      <c r="C2010" s="195"/>
      <c r="D2010" s="1"/>
      <c r="E2010" s="1"/>
      <c r="F2010" s="130"/>
      <c r="G2010" s="187"/>
      <c r="H2010" s="187"/>
      <c r="I2010" s="189"/>
      <c r="J2010" s="1"/>
    </row>
    <row r="2011" spans="1:10" ht="15.75" customHeight="1" x14ac:dyDescent="0.3">
      <c r="A2011" s="129"/>
      <c r="B2011" s="1"/>
      <c r="C2011" s="195"/>
      <c r="D2011" s="1"/>
      <c r="E2011" s="1"/>
      <c r="F2011" s="130"/>
      <c r="G2011" s="187"/>
      <c r="H2011" s="187"/>
      <c r="I2011" s="189"/>
      <c r="J2011" s="1"/>
    </row>
    <row r="2012" spans="1:10" ht="15.75" customHeight="1" x14ac:dyDescent="0.3">
      <c r="A2012" s="129"/>
      <c r="B2012" s="1"/>
      <c r="C2012" s="195"/>
      <c r="D2012" s="1"/>
      <c r="E2012" s="1"/>
      <c r="F2012" s="130"/>
      <c r="G2012" s="187"/>
      <c r="H2012" s="187"/>
      <c r="I2012" s="189"/>
      <c r="J2012" s="1"/>
    </row>
    <row r="2013" spans="1:10" ht="15.75" customHeight="1" x14ac:dyDescent="0.3">
      <c r="A2013" s="129"/>
      <c r="B2013" s="1"/>
      <c r="C2013" s="195"/>
      <c r="D2013" s="1"/>
      <c r="E2013" s="1"/>
      <c r="F2013" s="130"/>
      <c r="G2013" s="187"/>
      <c r="H2013" s="187"/>
      <c r="I2013" s="189"/>
      <c r="J2013" s="1"/>
    </row>
    <row r="2014" spans="1:10" ht="15.75" customHeight="1" x14ac:dyDescent="0.3">
      <c r="A2014" s="129"/>
      <c r="B2014" s="1"/>
      <c r="C2014" s="195"/>
      <c r="D2014" s="1"/>
      <c r="E2014" s="1"/>
      <c r="F2014" s="130"/>
      <c r="G2014" s="187"/>
      <c r="H2014" s="187"/>
      <c r="I2014" s="189"/>
      <c r="J2014" s="1"/>
    </row>
    <row r="2015" spans="1:10" ht="15.75" customHeight="1" x14ac:dyDescent="0.3">
      <c r="A2015" s="129"/>
      <c r="B2015" s="1"/>
      <c r="C2015" s="195"/>
      <c r="D2015" s="1"/>
      <c r="E2015" s="1"/>
      <c r="F2015" s="130"/>
      <c r="G2015" s="187"/>
      <c r="H2015" s="187"/>
      <c r="I2015" s="189"/>
      <c r="J2015" s="1"/>
    </row>
    <row r="2016" spans="1:10" ht="15.75" customHeight="1" x14ac:dyDescent="0.3">
      <c r="A2016" s="129"/>
      <c r="B2016" s="1"/>
      <c r="C2016" s="195"/>
      <c r="D2016" s="1"/>
      <c r="E2016" s="1"/>
      <c r="F2016" s="130"/>
      <c r="G2016" s="187"/>
      <c r="H2016" s="187"/>
      <c r="I2016" s="189"/>
      <c r="J2016" s="1"/>
    </row>
    <row r="2017" spans="1:10" ht="15.75" customHeight="1" x14ac:dyDescent="0.3">
      <c r="A2017" s="129"/>
      <c r="B2017" s="1"/>
      <c r="C2017" s="195"/>
      <c r="D2017" s="1"/>
      <c r="E2017" s="1"/>
      <c r="F2017" s="130"/>
      <c r="G2017" s="187"/>
      <c r="H2017" s="187"/>
      <c r="I2017" s="189"/>
      <c r="J2017" s="1"/>
    </row>
    <row r="2018" spans="1:10" ht="15.75" customHeight="1" x14ac:dyDescent="0.3">
      <c r="A2018" s="129"/>
      <c r="B2018" s="1"/>
      <c r="C2018" s="195"/>
      <c r="D2018" s="1"/>
      <c r="E2018" s="1"/>
      <c r="F2018" s="130"/>
      <c r="G2018" s="187"/>
      <c r="H2018" s="187"/>
      <c r="I2018" s="189"/>
      <c r="J2018" s="1"/>
    </row>
    <row r="2019" spans="1:10" ht="15.75" customHeight="1" x14ac:dyDescent="0.3">
      <c r="A2019" s="129"/>
      <c r="B2019" s="1"/>
      <c r="C2019" s="195"/>
      <c r="D2019" s="1"/>
      <c r="E2019" s="1"/>
      <c r="F2019" s="130"/>
      <c r="G2019" s="187"/>
      <c r="H2019" s="187"/>
      <c r="I2019" s="189"/>
      <c r="J2019" s="1"/>
    </row>
    <row r="2020" spans="1:10" ht="15.75" customHeight="1" x14ac:dyDescent="0.3">
      <c r="A2020" s="129"/>
      <c r="B2020" s="1"/>
      <c r="C2020" s="195"/>
      <c r="D2020" s="1"/>
      <c r="E2020" s="1"/>
      <c r="F2020" s="130"/>
      <c r="G2020" s="187"/>
      <c r="H2020" s="187"/>
      <c r="I2020" s="189"/>
      <c r="J2020" s="1"/>
    </row>
    <row r="2021" spans="1:10" ht="15.75" customHeight="1" x14ac:dyDescent="0.3">
      <c r="A2021" s="129"/>
      <c r="B2021" s="1"/>
      <c r="C2021" s="195"/>
      <c r="D2021" s="1"/>
      <c r="E2021" s="1"/>
      <c r="F2021" s="130"/>
      <c r="G2021" s="187"/>
      <c r="H2021" s="187"/>
      <c r="I2021" s="189"/>
      <c r="J2021" s="1"/>
    </row>
    <row r="2022" spans="1:10" ht="15.75" customHeight="1" x14ac:dyDescent="0.3">
      <c r="A2022" s="129"/>
      <c r="B2022" s="1"/>
      <c r="C2022" s="195"/>
      <c r="D2022" s="1"/>
      <c r="E2022" s="1"/>
      <c r="F2022" s="130"/>
      <c r="G2022" s="187"/>
      <c r="H2022" s="187"/>
      <c r="I2022" s="189"/>
      <c r="J2022" s="1"/>
    </row>
    <row r="2023" spans="1:10" ht="15.75" customHeight="1" x14ac:dyDescent="0.3">
      <c r="A2023" s="129"/>
      <c r="B2023" s="1"/>
      <c r="C2023" s="195"/>
      <c r="D2023" s="1"/>
      <c r="E2023" s="1"/>
      <c r="F2023" s="130"/>
      <c r="G2023" s="187"/>
      <c r="H2023" s="187"/>
      <c r="I2023" s="189"/>
      <c r="J2023" s="1"/>
    </row>
    <row r="2024" spans="1:10" ht="15.75" customHeight="1" x14ac:dyDescent="0.3">
      <c r="A2024" s="129"/>
      <c r="B2024" s="1"/>
      <c r="C2024" s="195"/>
      <c r="D2024" s="1"/>
      <c r="E2024" s="1"/>
      <c r="F2024" s="130"/>
      <c r="G2024" s="187"/>
      <c r="H2024" s="187"/>
      <c r="I2024" s="189"/>
      <c r="J2024" s="1"/>
    </row>
    <row r="2025" spans="1:10" ht="15.75" customHeight="1" x14ac:dyDescent="0.3">
      <c r="A2025" s="129"/>
      <c r="B2025" s="1"/>
      <c r="C2025" s="195"/>
      <c r="D2025" s="1"/>
      <c r="E2025" s="1"/>
      <c r="F2025" s="130"/>
      <c r="G2025" s="187"/>
      <c r="H2025" s="187"/>
      <c r="I2025" s="189"/>
      <c r="J2025" s="1"/>
    </row>
    <row r="2026" spans="1:10" ht="15.75" customHeight="1" x14ac:dyDescent="0.3">
      <c r="A2026" s="129"/>
      <c r="B2026" s="1"/>
      <c r="C2026" s="195"/>
      <c r="D2026" s="1"/>
      <c r="E2026" s="1"/>
      <c r="F2026" s="130"/>
      <c r="G2026" s="187"/>
      <c r="H2026" s="187"/>
      <c r="I2026" s="189"/>
      <c r="J2026" s="1"/>
    </row>
    <row r="2027" spans="1:10" ht="15.75" customHeight="1" x14ac:dyDescent="0.3">
      <c r="A2027" s="129"/>
      <c r="B2027" s="1"/>
      <c r="C2027" s="195"/>
      <c r="D2027" s="1"/>
      <c r="E2027" s="1"/>
      <c r="F2027" s="130"/>
      <c r="G2027" s="187"/>
      <c r="H2027" s="187"/>
      <c r="I2027" s="189"/>
      <c r="J2027" s="1"/>
    </row>
    <row r="2028" spans="1:10" ht="15.75" customHeight="1" x14ac:dyDescent="0.3">
      <c r="A2028" s="129"/>
      <c r="B2028" s="1"/>
      <c r="C2028" s="195"/>
      <c r="D2028" s="1"/>
      <c r="E2028" s="1"/>
      <c r="F2028" s="130"/>
      <c r="G2028" s="187"/>
      <c r="H2028" s="187"/>
      <c r="I2028" s="189"/>
      <c r="J2028" s="1"/>
    </row>
    <row r="2029" spans="1:10" ht="15.75" customHeight="1" x14ac:dyDescent="0.3">
      <c r="A2029" s="129"/>
      <c r="B2029" s="1"/>
      <c r="C2029" s="195"/>
      <c r="D2029" s="1"/>
      <c r="E2029" s="1"/>
      <c r="F2029" s="130"/>
      <c r="G2029" s="187"/>
      <c r="H2029" s="187"/>
      <c r="I2029" s="189"/>
      <c r="J2029" s="1"/>
    </row>
    <row r="2030" spans="1:10" ht="15.75" customHeight="1" x14ac:dyDescent="0.3">
      <c r="A2030" s="129"/>
      <c r="B2030" s="1"/>
      <c r="C2030" s="195"/>
      <c r="D2030" s="1"/>
      <c r="E2030" s="1"/>
      <c r="F2030" s="130"/>
      <c r="G2030" s="187"/>
      <c r="H2030" s="187"/>
      <c r="I2030" s="189"/>
      <c r="J2030" s="1"/>
    </row>
    <row r="2031" spans="1:10" ht="15.75" customHeight="1" x14ac:dyDescent="0.3">
      <c r="A2031" s="129"/>
      <c r="B2031" s="1"/>
      <c r="C2031" s="195"/>
      <c r="D2031" s="1"/>
      <c r="E2031" s="1"/>
      <c r="F2031" s="130"/>
      <c r="G2031" s="187"/>
      <c r="H2031" s="187"/>
      <c r="I2031" s="189"/>
      <c r="J2031" s="1"/>
    </row>
    <row r="2032" spans="1:10" ht="15.75" customHeight="1" x14ac:dyDescent="0.3">
      <c r="A2032" s="129"/>
      <c r="B2032" s="1"/>
      <c r="C2032" s="195"/>
      <c r="D2032" s="1"/>
      <c r="E2032" s="1"/>
      <c r="F2032" s="130"/>
      <c r="G2032" s="187"/>
      <c r="H2032" s="187"/>
      <c r="I2032" s="189"/>
      <c r="J2032" s="1"/>
    </row>
    <row r="2033" spans="1:10" ht="15.75" customHeight="1" x14ac:dyDescent="0.3">
      <c r="A2033" s="129"/>
      <c r="B2033" s="1"/>
      <c r="C2033" s="195"/>
      <c r="D2033" s="1"/>
      <c r="E2033" s="1"/>
      <c r="F2033" s="130"/>
      <c r="G2033" s="187"/>
      <c r="H2033" s="187"/>
      <c r="I2033" s="189"/>
      <c r="J2033" s="1"/>
    </row>
    <row r="2034" spans="1:10" ht="15.75" customHeight="1" x14ac:dyDescent="0.3">
      <c r="A2034" s="129"/>
      <c r="B2034" s="1"/>
      <c r="C2034" s="195"/>
      <c r="D2034" s="1"/>
      <c r="E2034" s="1"/>
      <c r="F2034" s="130"/>
      <c r="G2034" s="187"/>
      <c r="H2034" s="187"/>
      <c r="I2034" s="189"/>
      <c r="J2034" s="1"/>
    </row>
    <row r="2035" spans="1:10" ht="15.75" customHeight="1" x14ac:dyDescent="0.3">
      <c r="A2035" s="129"/>
      <c r="B2035" s="1"/>
      <c r="C2035" s="195"/>
      <c r="D2035" s="1"/>
      <c r="E2035" s="1"/>
      <c r="F2035" s="130"/>
      <c r="G2035" s="187"/>
      <c r="H2035" s="187"/>
      <c r="I2035" s="189"/>
      <c r="J2035" s="1"/>
    </row>
    <row r="2036" spans="1:10" ht="15.75" customHeight="1" x14ac:dyDescent="0.3">
      <c r="A2036" s="129"/>
      <c r="B2036" s="1"/>
      <c r="C2036" s="195"/>
      <c r="D2036" s="1"/>
      <c r="E2036" s="1"/>
      <c r="F2036" s="130"/>
      <c r="G2036" s="187"/>
      <c r="H2036" s="187"/>
      <c r="I2036" s="189"/>
      <c r="J2036" s="1"/>
    </row>
    <row r="2037" spans="1:10" ht="15.75" customHeight="1" x14ac:dyDescent="0.3">
      <c r="A2037" s="129"/>
      <c r="B2037" s="1"/>
      <c r="C2037" s="195"/>
      <c r="D2037" s="1"/>
      <c r="E2037" s="1"/>
      <c r="F2037" s="130"/>
      <c r="G2037" s="187"/>
      <c r="H2037" s="187"/>
      <c r="I2037" s="189"/>
      <c r="J2037" s="1"/>
    </row>
    <row r="2038" spans="1:10" ht="15.75" customHeight="1" x14ac:dyDescent="0.3">
      <c r="A2038" s="129"/>
      <c r="B2038" s="1"/>
      <c r="C2038" s="195"/>
      <c r="D2038" s="1"/>
      <c r="E2038" s="1"/>
      <c r="F2038" s="130"/>
      <c r="G2038" s="187"/>
      <c r="H2038" s="187"/>
      <c r="I2038" s="189"/>
      <c r="J2038" s="1"/>
    </row>
    <row r="2039" spans="1:10" ht="15.75" customHeight="1" x14ac:dyDescent="0.3">
      <c r="A2039" s="129"/>
      <c r="B2039" s="1"/>
      <c r="C2039" s="195"/>
      <c r="D2039" s="1"/>
      <c r="E2039" s="1"/>
      <c r="F2039" s="130"/>
      <c r="G2039" s="187"/>
      <c r="H2039" s="187"/>
      <c r="I2039" s="189"/>
      <c r="J2039" s="1"/>
    </row>
    <row r="2040" spans="1:10" ht="15.75" customHeight="1" x14ac:dyDescent="0.3">
      <c r="A2040" s="129"/>
      <c r="B2040" s="1"/>
      <c r="C2040" s="195"/>
      <c r="D2040" s="1"/>
      <c r="E2040" s="1"/>
      <c r="F2040" s="130"/>
      <c r="G2040" s="187"/>
      <c r="H2040" s="187"/>
      <c r="I2040" s="189"/>
      <c r="J2040" s="1"/>
    </row>
    <row r="2041" spans="1:10" ht="15.75" customHeight="1" x14ac:dyDescent="0.3">
      <c r="A2041" s="129"/>
      <c r="B2041" s="1"/>
      <c r="C2041" s="195"/>
      <c r="D2041" s="1"/>
      <c r="E2041" s="1"/>
      <c r="F2041" s="130"/>
      <c r="G2041" s="187"/>
      <c r="H2041" s="187"/>
      <c r="I2041" s="189"/>
      <c r="J2041" s="1"/>
    </row>
    <row r="2042" spans="1:10" ht="15.75" customHeight="1" x14ac:dyDescent="0.3">
      <c r="A2042" s="129"/>
      <c r="B2042" s="1"/>
      <c r="C2042" s="195"/>
      <c r="D2042" s="1"/>
      <c r="E2042" s="1"/>
      <c r="F2042" s="130"/>
      <c r="G2042" s="187"/>
      <c r="H2042" s="187"/>
      <c r="I2042" s="189"/>
      <c r="J2042" s="1"/>
    </row>
    <row r="2043" spans="1:10" ht="15.75" customHeight="1" x14ac:dyDescent="0.3">
      <c r="A2043" s="129"/>
      <c r="B2043" s="1"/>
      <c r="C2043" s="195"/>
      <c r="D2043" s="1"/>
      <c r="E2043" s="1"/>
      <c r="F2043" s="130"/>
      <c r="G2043" s="187"/>
      <c r="H2043" s="187"/>
      <c r="I2043" s="189"/>
      <c r="J2043" s="1"/>
    </row>
    <row r="2044" spans="1:10" ht="15.75" customHeight="1" x14ac:dyDescent="0.3">
      <c r="A2044" s="129"/>
      <c r="B2044" s="1"/>
      <c r="C2044" s="195"/>
      <c r="D2044" s="1"/>
      <c r="E2044" s="1"/>
      <c r="F2044" s="130"/>
      <c r="G2044" s="187"/>
      <c r="H2044" s="187"/>
      <c r="I2044" s="189"/>
      <c r="J2044" s="1"/>
    </row>
    <row r="2045" spans="1:10" ht="15" customHeight="1" x14ac:dyDescent="0.3">
      <c r="G2045" s="187"/>
      <c r="H2045" s="187"/>
      <c r="I2045" s="189"/>
      <c r="J2045" s="1"/>
    </row>
    <row r="2046" spans="1:10" ht="15" customHeight="1" x14ac:dyDescent="0.3">
      <c r="G2046" s="187"/>
      <c r="H2046" s="187"/>
      <c r="I2046" s="189"/>
      <c r="J2046" s="1"/>
    </row>
    <row r="2047" spans="1:10" ht="15" customHeight="1" x14ac:dyDescent="0.3">
      <c r="G2047" s="187"/>
      <c r="H2047" s="187"/>
      <c r="I2047" s="189"/>
      <c r="J2047" s="1"/>
    </row>
    <row r="2048" spans="1:10" ht="15" customHeight="1" x14ac:dyDescent="0.3">
      <c r="G2048" s="187"/>
      <c r="H2048" s="187"/>
      <c r="I2048" s="189"/>
      <c r="J2048" s="1"/>
    </row>
    <row r="2049" spans="7:10" ht="15" customHeight="1" x14ac:dyDescent="0.3">
      <c r="G2049" s="187"/>
      <c r="H2049" s="187"/>
      <c r="I2049" s="189"/>
      <c r="J2049" s="1"/>
    </row>
    <row r="2050" spans="7:10" ht="15" customHeight="1" x14ac:dyDescent="0.3">
      <c r="G2050" s="187"/>
      <c r="H2050" s="187"/>
      <c r="I2050" s="189"/>
      <c r="J2050" s="1"/>
    </row>
    <row r="2051" spans="7:10" ht="15" customHeight="1" x14ac:dyDescent="0.3">
      <c r="G2051" s="187"/>
      <c r="H2051" s="187"/>
      <c r="I2051" s="189"/>
      <c r="J2051" s="1"/>
    </row>
    <row r="2052" spans="7:10" ht="15" customHeight="1" x14ac:dyDescent="0.3">
      <c r="G2052" s="187"/>
      <c r="H2052" s="187"/>
      <c r="I2052" s="189"/>
      <c r="J2052" s="1"/>
    </row>
    <row r="2053" spans="7:10" ht="15" customHeight="1" x14ac:dyDescent="0.3">
      <c r="G2053" s="187"/>
      <c r="H2053" s="187"/>
      <c r="I2053" s="189"/>
      <c r="J2053" s="1"/>
    </row>
    <row r="2054" spans="7:10" ht="15" customHeight="1" x14ac:dyDescent="0.3">
      <c r="G2054" s="187"/>
      <c r="H2054" s="187"/>
      <c r="I2054" s="189"/>
      <c r="J2054" s="1"/>
    </row>
    <row r="2055" spans="7:10" ht="15" customHeight="1" x14ac:dyDescent="0.3">
      <c r="G2055" s="187"/>
      <c r="H2055" s="187"/>
      <c r="I2055" s="189"/>
      <c r="J2055" s="1"/>
    </row>
    <row r="2056" spans="7:10" ht="15" customHeight="1" x14ac:dyDescent="0.3">
      <c r="G2056" s="187"/>
      <c r="H2056" s="187"/>
      <c r="I2056" s="189"/>
      <c r="J2056" s="1"/>
    </row>
    <row r="2057" spans="7:10" ht="15" customHeight="1" x14ac:dyDescent="0.3">
      <c r="G2057" s="187"/>
      <c r="H2057" s="187"/>
      <c r="I2057" s="189"/>
      <c r="J2057" s="1"/>
    </row>
    <row r="2058" spans="7:10" ht="15" customHeight="1" x14ac:dyDescent="0.3">
      <c r="G2058" s="187"/>
      <c r="H2058" s="187"/>
      <c r="I2058" s="189"/>
      <c r="J2058" s="1"/>
    </row>
    <row r="2059" spans="7:10" ht="15" customHeight="1" x14ac:dyDescent="0.3">
      <c r="G2059" s="187"/>
      <c r="H2059" s="187"/>
      <c r="I2059" s="189"/>
      <c r="J2059" s="1"/>
    </row>
    <row r="2060" spans="7:10" ht="15" customHeight="1" x14ac:dyDescent="0.3">
      <c r="G2060" s="187"/>
      <c r="H2060" s="187"/>
      <c r="I2060" s="189"/>
      <c r="J2060" s="1"/>
    </row>
    <row r="2061" spans="7:10" ht="15" customHeight="1" x14ac:dyDescent="0.3">
      <c r="G2061" s="187"/>
      <c r="H2061" s="187"/>
      <c r="I2061" s="189"/>
      <c r="J2061" s="1"/>
    </row>
    <row r="2062" spans="7:10" ht="15" customHeight="1" x14ac:dyDescent="0.3">
      <c r="G2062" s="187"/>
      <c r="H2062" s="187"/>
      <c r="I2062" s="189"/>
      <c r="J2062" s="1"/>
    </row>
    <row r="2063" spans="7:10" ht="15" customHeight="1" x14ac:dyDescent="0.3">
      <c r="G2063" s="187"/>
      <c r="H2063" s="187"/>
      <c r="I2063" s="189"/>
      <c r="J2063" s="1"/>
    </row>
    <row r="2064" spans="7:10" ht="15" customHeight="1" x14ac:dyDescent="0.3">
      <c r="G2064" s="187"/>
      <c r="H2064" s="187"/>
      <c r="I2064" s="189"/>
      <c r="J2064" s="1"/>
    </row>
    <row r="2065" spans="7:10" ht="15" customHeight="1" x14ac:dyDescent="0.3">
      <c r="G2065" s="187"/>
      <c r="H2065" s="187"/>
      <c r="I2065" s="189"/>
      <c r="J2065" s="1"/>
    </row>
    <row r="2066" spans="7:10" ht="15" customHeight="1" x14ac:dyDescent="0.3">
      <c r="G2066" s="187"/>
      <c r="H2066" s="187"/>
      <c r="I2066" s="189"/>
      <c r="J2066" s="1"/>
    </row>
    <row r="2067" spans="7:10" ht="15" customHeight="1" x14ac:dyDescent="0.3">
      <c r="G2067" s="187"/>
      <c r="H2067" s="187"/>
      <c r="I2067" s="189"/>
      <c r="J2067" s="1"/>
    </row>
    <row r="2068" spans="7:10" ht="15" customHeight="1" x14ac:dyDescent="0.3">
      <c r="G2068" s="187"/>
      <c r="H2068" s="187"/>
      <c r="I2068" s="189"/>
      <c r="J2068" s="1"/>
    </row>
    <row r="2069" spans="7:10" ht="15" customHeight="1" x14ac:dyDescent="0.3">
      <c r="G2069" s="187"/>
      <c r="H2069" s="187"/>
      <c r="I2069" s="189"/>
      <c r="J2069" s="1"/>
    </row>
    <row r="2070" spans="7:10" ht="15" customHeight="1" x14ac:dyDescent="0.3">
      <c r="G2070" s="187"/>
      <c r="H2070" s="187"/>
      <c r="I2070" s="189"/>
      <c r="J2070" s="1"/>
    </row>
    <row r="2071" spans="7:10" ht="15" customHeight="1" x14ac:dyDescent="0.3">
      <c r="G2071" s="187"/>
      <c r="H2071" s="187"/>
      <c r="I2071" s="189"/>
      <c r="J2071" s="1"/>
    </row>
    <row r="2072" spans="7:10" ht="15" customHeight="1" x14ac:dyDescent="0.3">
      <c r="H2072" s="187"/>
      <c r="I2072" s="189"/>
      <c r="J2072" s="1"/>
    </row>
    <row r="2073" spans="7:10" ht="15" customHeight="1" x14ac:dyDescent="0.3">
      <c r="H2073" s="187"/>
      <c r="I2073" s="189"/>
      <c r="J2073" s="1"/>
    </row>
    <row r="2074" spans="7:10" ht="15" customHeight="1" x14ac:dyDescent="0.3">
      <c r="H2074" s="187"/>
      <c r="I2074" s="189"/>
      <c r="J2074" s="1"/>
    </row>
    <row r="2075" spans="7:10" ht="15" customHeight="1" x14ac:dyDescent="0.3">
      <c r="H2075" s="187"/>
      <c r="I2075" s="189"/>
      <c r="J2075" s="1"/>
    </row>
    <row r="2076" spans="7:10" ht="15" customHeight="1" x14ac:dyDescent="0.3">
      <c r="H2076" s="187"/>
      <c r="I2076" s="189"/>
      <c r="J2076" s="1"/>
    </row>
    <row r="2077" spans="7:10" ht="15" customHeight="1" x14ac:dyDescent="0.3">
      <c r="H2077" s="187"/>
      <c r="I2077" s="189"/>
      <c r="J2077" s="1"/>
    </row>
    <row r="2078" spans="7:10" ht="15" customHeight="1" x14ac:dyDescent="0.3">
      <c r="H2078" s="187"/>
      <c r="I2078" s="189"/>
      <c r="J2078" s="1"/>
    </row>
    <row r="2079" spans="7:10" ht="15" customHeight="1" x14ac:dyDescent="0.3">
      <c r="H2079" s="187"/>
      <c r="I2079" s="189"/>
      <c r="J2079" s="1"/>
    </row>
    <row r="2080" spans="7:10" ht="15" customHeight="1" x14ac:dyDescent="0.3">
      <c r="H2080" s="187"/>
      <c r="I2080" s="189"/>
      <c r="J2080" s="1"/>
    </row>
    <row r="2081" spans="8:10" ht="15" customHeight="1" x14ac:dyDescent="0.3">
      <c r="H2081" s="187"/>
      <c r="I2081" s="189"/>
      <c r="J2081" s="1"/>
    </row>
    <row r="2082" spans="8:10" ht="15" customHeight="1" x14ac:dyDescent="0.3">
      <c r="H2082" s="187"/>
      <c r="I2082" s="189"/>
      <c r="J2082" s="1"/>
    </row>
    <row r="2083" spans="8:10" ht="15" customHeight="1" x14ac:dyDescent="0.3">
      <c r="H2083" s="187"/>
      <c r="I2083" s="189"/>
      <c r="J2083" s="1"/>
    </row>
    <row r="2084" spans="8:10" ht="15" customHeight="1" x14ac:dyDescent="0.3">
      <c r="H2084" s="187"/>
      <c r="I2084" s="189"/>
      <c r="J2084" s="1"/>
    </row>
    <row r="2085" spans="8:10" ht="15" customHeight="1" x14ac:dyDescent="0.3">
      <c r="H2085" s="187"/>
      <c r="I2085" s="189"/>
      <c r="J2085" s="1"/>
    </row>
    <row r="2086" spans="8:10" ht="15" customHeight="1" x14ac:dyDescent="0.3">
      <c r="H2086" s="187"/>
      <c r="I2086" s="189"/>
      <c r="J2086" s="1"/>
    </row>
    <row r="2087" spans="8:10" ht="15" customHeight="1" x14ac:dyDescent="0.3">
      <c r="H2087" s="187"/>
      <c r="I2087" s="189"/>
      <c r="J2087" s="1"/>
    </row>
    <row r="2088" spans="8:10" ht="15" customHeight="1" x14ac:dyDescent="0.3">
      <c r="H2088" s="187"/>
      <c r="I2088" s="189"/>
      <c r="J2088" s="1"/>
    </row>
    <row r="2089" spans="8:10" ht="15" customHeight="1" x14ac:dyDescent="0.3">
      <c r="H2089" s="187"/>
      <c r="I2089" s="189"/>
      <c r="J2089" s="1"/>
    </row>
    <row r="2090" spans="8:10" ht="15" customHeight="1" x14ac:dyDescent="0.3">
      <c r="H2090" s="187"/>
      <c r="I2090" s="189"/>
      <c r="J2090" s="1"/>
    </row>
    <row r="2091" spans="8:10" ht="15" customHeight="1" x14ac:dyDescent="0.3">
      <c r="H2091" s="187"/>
      <c r="I2091" s="189"/>
      <c r="J2091" s="1"/>
    </row>
    <row r="2092" spans="8:10" ht="15" customHeight="1" x14ac:dyDescent="0.3">
      <c r="H2092" s="187"/>
      <c r="I2092" s="189"/>
      <c r="J2092" s="1"/>
    </row>
    <row r="2093" spans="8:10" ht="15" customHeight="1" x14ac:dyDescent="0.3">
      <c r="H2093" s="187"/>
      <c r="I2093" s="189"/>
      <c r="J2093" s="1"/>
    </row>
    <row r="2094" spans="8:10" ht="15" customHeight="1" x14ac:dyDescent="0.3">
      <c r="H2094" s="187"/>
      <c r="I2094" s="189"/>
      <c r="J2094" s="1"/>
    </row>
    <row r="2095" spans="8:10" ht="15" customHeight="1" x14ac:dyDescent="0.3">
      <c r="H2095" s="187"/>
      <c r="I2095" s="189"/>
      <c r="J2095" s="1"/>
    </row>
    <row r="2096" spans="8:10" ht="15" customHeight="1" x14ac:dyDescent="0.3">
      <c r="H2096" s="187"/>
      <c r="I2096" s="189"/>
      <c r="J2096" s="1"/>
    </row>
    <row r="2097" spans="8:10" ht="15" customHeight="1" x14ac:dyDescent="0.3">
      <c r="H2097" s="187"/>
      <c r="I2097" s="189"/>
      <c r="J2097" s="1"/>
    </row>
    <row r="2098" spans="8:10" ht="15" customHeight="1" x14ac:dyDescent="0.3">
      <c r="H2098" s="187"/>
      <c r="I2098" s="189"/>
      <c r="J2098" s="1"/>
    </row>
    <row r="2099" spans="8:10" ht="15" customHeight="1" x14ac:dyDescent="0.3">
      <c r="H2099" s="187"/>
      <c r="I2099" s="189"/>
      <c r="J2099" s="1"/>
    </row>
    <row r="2100" spans="8:10" ht="15" customHeight="1" x14ac:dyDescent="0.3">
      <c r="H2100" s="187"/>
      <c r="I2100" s="189"/>
      <c r="J2100" s="1"/>
    </row>
    <row r="2101" spans="8:10" ht="15" customHeight="1" x14ac:dyDescent="0.3">
      <c r="H2101" s="187"/>
      <c r="I2101" s="189"/>
      <c r="J2101" s="1"/>
    </row>
    <row r="2102" spans="8:10" ht="15" customHeight="1" x14ac:dyDescent="0.3">
      <c r="H2102" s="187"/>
      <c r="I2102" s="189"/>
      <c r="J2102" s="1"/>
    </row>
    <row r="2103" spans="8:10" ht="15" customHeight="1" x14ac:dyDescent="0.3">
      <c r="H2103" s="187"/>
      <c r="I2103" s="189"/>
      <c r="J2103" s="1"/>
    </row>
    <row r="2104" spans="8:10" ht="15" customHeight="1" x14ac:dyDescent="0.3">
      <c r="H2104" s="187"/>
      <c r="I2104" s="189"/>
      <c r="J2104" s="1"/>
    </row>
    <row r="2105" spans="8:10" ht="15" customHeight="1" x14ac:dyDescent="0.3">
      <c r="H2105" s="187"/>
      <c r="I2105" s="189"/>
      <c r="J2105" s="1"/>
    </row>
    <row r="2106" spans="8:10" ht="15" customHeight="1" x14ac:dyDescent="0.3">
      <c r="H2106" s="187"/>
      <c r="I2106" s="189"/>
      <c r="J2106" s="1"/>
    </row>
    <row r="2107" spans="8:10" ht="15" customHeight="1" x14ac:dyDescent="0.3">
      <c r="H2107" s="187"/>
      <c r="I2107" s="189"/>
      <c r="J2107" s="1"/>
    </row>
    <row r="2108" spans="8:10" ht="15" customHeight="1" x14ac:dyDescent="0.3">
      <c r="H2108" s="187"/>
      <c r="I2108" s="189"/>
      <c r="J2108" s="1"/>
    </row>
    <row r="2109" spans="8:10" ht="15" customHeight="1" x14ac:dyDescent="0.3">
      <c r="H2109" s="187"/>
      <c r="I2109" s="189"/>
      <c r="J2109" s="1"/>
    </row>
    <row r="2110" spans="8:10" ht="15" customHeight="1" x14ac:dyDescent="0.3">
      <c r="H2110" s="187"/>
      <c r="I2110" s="189"/>
      <c r="J2110" s="1"/>
    </row>
    <row r="2111" spans="8:10" ht="15" customHeight="1" x14ac:dyDescent="0.3">
      <c r="H2111" s="187"/>
      <c r="I2111" s="189"/>
      <c r="J2111" s="1"/>
    </row>
    <row r="2112" spans="8:10" ht="15" customHeight="1" x14ac:dyDescent="0.3">
      <c r="H2112" s="187"/>
      <c r="I2112" s="189"/>
      <c r="J2112" s="1"/>
    </row>
    <row r="2113" spans="8:10" ht="15" customHeight="1" x14ac:dyDescent="0.3">
      <c r="H2113" s="187"/>
      <c r="I2113" s="189"/>
      <c r="J2113" s="1"/>
    </row>
    <row r="2114" spans="8:10" ht="15" customHeight="1" x14ac:dyDescent="0.3">
      <c r="H2114" s="187"/>
      <c r="I2114" s="189"/>
      <c r="J2114" s="1"/>
    </row>
    <row r="2115" spans="8:10" ht="15" customHeight="1" x14ac:dyDescent="0.3">
      <c r="H2115" s="187"/>
      <c r="I2115" s="189"/>
      <c r="J2115" s="1"/>
    </row>
    <row r="2116" spans="8:10" ht="15" customHeight="1" x14ac:dyDescent="0.3">
      <c r="H2116" s="187"/>
      <c r="I2116" s="189"/>
      <c r="J2116" s="1"/>
    </row>
    <row r="2117" spans="8:10" ht="15" customHeight="1" x14ac:dyDescent="0.3">
      <c r="H2117" s="187"/>
      <c r="I2117" s="189"/>
      <c r="J2117" s="1"/>
    </row>
    <row r="2118" spans="8:10" ht="15" customHeight="1" x14ac:dyDescent="0.3">
      <c r="H2118" s="187"/>
      <c r="I2118" s="189"/>
      <c r="J2118" s="1"/>
    </row>
    <row r="2119" spans="8:10" ht="15" customHeight="1" x14ac:dyDescent="0.3">
      <c r="H2119" s="187"/>
      <c r="I2119" s="189"/>
      <c r="J2119" s="1"/>
    </row>
    <row r="2120" spans="8:10" ht="15" customHeight="1" x14ac:dyDescent="0.3">
      <c r="H2120" s="187"/>
      <c r="I2120" s="189"/>
      <c r="J2120" s="1"/>
    </row>
    <row r="2121" spans="8:10" ht="15" customHeight="1" x14ac:dyDescent="0.3">
      <c r="H2121" s="187"/>
      <c r="I2121" s="189"/>
      <c r="J2121" s="1"/>
    </row>
    <row r="2122" spans="8:10" ht="15" customHeight="1" x14ac:dyDescent="0.3">
      <c r="H2122" s="187"/>
      <c r="I2122" s="189"/>
      <c r="J2122" s="1"/>
    </row>
    <row r="2123" spans="8:10" ht="15" customHeight="1" x14ac:dyDescent="0.3">
      <c r="H2123" s="187"/>
      <c r="I2123" s="189"/>
      <c r="J2123" s="1"/>
    </row>
    <row r="2124" spans="8:10" ht="15" customHeight="1" x14ac:dyDescent="0.3">
      <c r="H2124" s="187"/>
      <c r="I2124" s="189"/>
      <c r="J2124" s="1"/>
    </row>
    <row r="2125" spans="8:10" ht="15" customHeight="1" x14ac:dyDescent="0.3">
      <c r="H2125" s="187"/>
      <c r="I2125" s="189"/>
      <c r="J2125" s="1"/>
    </row>
    <row r="2126" spans="8:10" ht="15" customHeight="1" x14ac:dyDescent="0.3">
      <c r="H2126" s="187"/>
      <c r="I2126" s="189"/>
      <c r="J2126" s="1"/>
    </row>
    <row r="2127" spans="8:10" ht="15" customHeight="1" x14ac:dyDescent="0.3">
      <c r="H2127" s="187"/>
      <c r="I2127" s="189"/>
      <c r="J2127" s="1"/>
    </row>
    <row r="2128" spans="8:10" ht="15" customHeight="1" x14ac:dyDescent="0.3">
      <c r="H2128" s="187"/>
      <c r="I2128" s="189"/>
      <c r="J2128" s="1"/>
    </row>
    <row r="2129" spans="8:10" ht="15" customHeight="1" x14ac:dyDescent="0.3">
      <c r="H2129" s="187"/>
      <c r="I2129" s="189"/>
      <c r="J2129" s="1"/>
    </row>
    <row r="2130" spans="8:10" ht="15" customHeight="1" x14ac:dyDescent="0.3">
      <c r="H2130" s="187"/>
      <c r="I2130" s="189"/>
      <c r="J2130" s="1"/>
    </row>
    <row r="2131" spans="8:10" ht="15" customHeight="1" x14ac:dyDescent="0.3">
      <c r="H2131" s="187"/>
      <c r="I2131" s="189"/>
      <c r="J2131" s="1"/>
    </row>
    <row r="2132" spans="8:10" ht="15" customHeight="1" x14ac:dyDescent="0.3">
      <c r="H2132" s="187"/>
      <c r="I2132" s="189"/>
      <c r="J2132" s="1"/>
    </row>
    <row r="2133" spans="8:10" ht="15" customHeight="1" x14ac:dyDescent="0.3">
      <c r="H2133" s="187"/>
      <c r="I2133" s="189"/>
      <c r="J2133" s="1"/>
    </row>
    <row r="2134" spans="8:10" ht="15" customHeight="1" x14ac:dyDescent="0.3">
      <c r="H2134" s="187"/>
      <c r="I2134" s="189"/>
      <c r="J2134" s="1"/>
    </row>
    <row r="2135" spans="8:10" ht="15" customHeight="1" x14ac:dyDescent="0.3">
      <c r="H2135" s="187"/>
      <c r="I2135" s="189"/>
      <c r="J2135" s="1"/>
    </row>
    <row r="2136" spans="8:10" ht="15" customHeight="1" x14ac:dyDescent="0.3">
      <c r="H2136" s="187"/>
      <c r="I2136" s="189"/>
      <c r="J2136" s="1"/>
    </row>
    <row r="2137" spans="8:10" ht="15" customHeight="1" x14ac:dyDescent="0.3">
      <c r="H2137" s="187"/>
      <c r="I2137" s="189"/>
      <c r="J2137" s="1"/>
    </row>
    <row r="2138" spans="8:10" ht="15" customHeight="1" x14ac:dyDescent="0.3">
      <c r="H2138" s="187"/>
      <c r="I2138" s="189"/>
      <c r="J2138" s="1"/>
    </row>
    <row r="2139" spans="8:10" ht="15" customHeight="1" x14ac:dyDescent="0.3">
      <c r="H2139" s="187"/>
      <c r="I2139" s="189"/>
      <c r="J2139" s="1"/>
    </row>
    <row r="2140" spans="8:10" ht="15" customHeight="1" x14ac:dyDescent="0.3">
      <c r="H2140" s="187"/>
      <c r="I2140" s="189"/>
      <c r="J2140" s="1"/>
    </row>
    <row r="2141" spans="8:10" ht="15" customHeight="1" x14ac:dyDescent="0.3">
      <c r="H2141" s="187"/>
      <c r="I2141" s="189"/>
      <c r="J2141" s="1"/>
    </row>
    <row r="2142" spans="8:10" ht="15" customHeight="1" x14ac:dyDescent="0.3">
      <c r="H2142" s="187"/>
      <c r="I2142" s="189"/>
      <c r="J2142" s="1"/>
    </row>
    <row r="2143" spans="8:10" ht="15" customHeight="1" x14ac:dyDescent="0.3">
      <c r="H2143" s="187"/>
      <c r="I2143" s="189"/>
      <c r="J2143" s="1"/>
    </row>
    <row r="2144" spans="8:10" ht="15" customHeight="1" x14ac:dyDescent="0.3">
      <c r="H2144" s="187"/>
      <c r="I2144" s="189"/>
      <c r="J2144" s="1"/>
    </row>
    <row r="2145" spans="8:10" ht="15" customHeight="1" x14ac:dyDescent="0.3">
      <c r="H2145" s="187"/>
      <c r="I2145" s="189"/>
      <c r="J2145" s="1"/>
    </row>
    <row r="2146" spans="8:10" ht="15" customHeight="1" x14ac:dyDescent="0.3">
      <c r="H2146" s="187"/>
      <c r="I2146" s="189"/>
      <c r="J2146" s="1"/>
    </row>
    <row r="2147" spans="8:10" ht="15" customHeight="1" x14ac:dyDescent="0.3">
      <c r="H2147" s="187"/>
      <c r="I2147" s="189"/>
      <c r="J2147" s="1"/>
    </row>
    <row r="2148" spans="8:10" ht="15" customHeight="1" x14ac:dyDescent="0.3">
      <c r="H2148" s="187"/>
      <c r="I2148" s="189"/>
      <c r="J2148" s="1"/>
    </row>
    <row r="2149" spans="8:10" ht="15" customHeight="1" x14ac:dyDescent="0.3">
      <c r="H2149" s="187"/>
      <c r="I2149" s="189"/>
      <c r="J2149" s="1"/>
    </row>
    <row r="2150" spans="8:10" ht="15" customHeight="1" x14ac:dyDescent="0.3">
      <c r="H2150" s="187"/>
      <c r="I2150" s="189"/>
      <c r="J2150" s="1"/>
    </row>
    <row r="2151" spans="8:10" ht="15" customHeight="1" x14ac:dyDescent="0.3">
      <c r="H2151" s="187"/>
      <c r="I2151" s="189"/>
      <c r="J2151" s="1"/>
    </row>
    <row r="2152" spans="8:10" ht="15" customHeight="1" x14ac:dyDescent="0.3">
      <c r="H2152" s="187"/>
      <c r="I2152" s="189"/>
      <c r="J2152" s="1"/>
    </row>
    <row r="2153" spans="8:10" ht="15" customHeight="1" x14ac:dyDescent="0.3">
      <c r="H2153" s="187"/>
      <c r="I2153" s="189"/>
      <c r="J2153" s="1"/>
    </row>
    <row r="2154" spans="8:10" ht="15" customHeight="1" x14ac:dyDescent="0.3">
      <c r="H2154" s="187"/>
      <c r="I2154" s="189"/>
      <c r="J2154" s="1"/>
    </row>
    <row r="2155" spans="8:10" ht="15" customHeight="1" x14ac:dyDescent="0.3">
      <c r="H2155" s="187"/>
      <c r="I2155" s="189"/>
      <c r="J2155" s="1"/>
    </row>
    <row r="2156" spans="8:10" ht="15" customHeight="1" x14ac:dyDescent="0.3">
      <c r="H2156" s="187"/>
      <c r="I2156" s="189"/>
      <c r="J2156" s="1"/>
    </row>
    <row r="2157" spans="8:10" ht="15" customHeight="1" x14ac:dyDescent="0.3">
      <c r="H2157" s="187"/>
      <c r="I2157" s="189"/>
      <c r="J2157" s="1"/>
    </row>
    <row r="2158" spans="8:10" ht="15" customHeight="1" x14ac:dyDescent="0.3">
      <c r="H2158" s="187"/>
      <c r="I2158" s="189"/>
      <c r="J2158" s="1"/>
    </row>
    <row r="2159" spans="8:10" ht="15" customHeight="1" x14ac:dyDescent="0.3">
      <c r="H2159" s="187"/>
      <c r="I2159" s="189"/>
      <c r="J2159" s="1"/>
    </row>
    <row r="2160" spans="8:10" ht="15" customHeight="1" x14ac:dyDescent="0.3">
      <c r="H2160" s="187"/>
      <c r="I2160" s="189"/>
      <c r="J2160" s="1"/>
    </row>
    <row r="2161" spans="8:10" ht="15" customHeight="1" x14ac:dyDescent="0.3">
      <c r="H2161" s="187"/>
      <c r="I2161" s="189"/>
      <c r="J2161" s="1"/>
    </row>
    <row r="2162" spans="8:10" ht="15" customHeight="1" x14ac:dyDescent="0.3">
      <c r="H2162" s="187"/>
      <c r="I2162" s="189"/>
      <c r="J2162" s="1"/>
    </row>
    <row r="2163" spans="8:10" ht="15" customHeight="1" x14ac:dyDescent="0.3">
      <c r="H2163" s="187"/>
      <c r="I2163" s="189"/>
      <c r="J2163" s="1"/>
    </row>
    <row r="2164" spans="8:10" ht="15" customHeight="1" x14ac:dyDescent="0.3">
      <c r="H2164" s="187"/>
      <c r="I2164" s="189"/>
      <c r="J2164" s="1"/>
    </row>
    <row r="2165" spans="8:10" ht="15" customHeight="1" x14ac:dyDescent="0.3">
      <c r="H2165" s="187"/>
      <c r="I2165" s="189"/>
      <c r="J2165" s="1"/>
    </row>
    <row r="2166" spans="8:10" ht="15" customHeight="1" x14ac:dyDescent="0.3">
      <c r="H2166" s="187"/>
      <c r="I2166" s="189"/>
      <c r="J2166" s="1"/>
    </row>
    <row r="2167" spans="8:10" ht="15" customHeight="1" x14ac:dyDescent="0.3">
      <c r="H2167" s="187"/>
      <c r="I2167" s="189"/>
      <c r="J2167" s="1"/>
    </row>
    <row r="2168" spans="8:10" ht="15" customHeight="1" x14ac:dyDescent="0.3">
      <c r="H2168" s="187"/>
      <c r="I2168" s="189"/>
      <c r="J2168" s="1"/>
    </row>
    <row r="2169" spans="8:10" ht="15" customHeight="1" x14ac:dyDescent="0.3">
      <c r="H2169" s="187"/>
      <c r="I2169" s="189"/>
      <c r="J2169" s="1"/>
    </row>
    <row r="2170" spans="8:10" ht="15" customHeight="1" x14ac:dyDescent="0.3">
      <c r="H2170" s="187"/>
      <c r="I2170" s="189"/>
      <c r="J2170" s="1"/>
    </row>
    <row r="2171" spans="8:10" ht="15" customHeight="1" x14ac:dyDescent="0.3">
      <c r="H2171" s="187"/>
      <c r="I2171" s="189"/>
      <c r="J2171" s="1"/>
    </row>
    <row r="2172" spans="8:10" ht="15" customHeight="1" x14ac:dyDescent="0.3">
      <c r="H2172" s="187"/>
      <c r="I2172" s="189"/>
      <c r="J2172" s="1"/>
    </row>
    <row r="2173" spans="8:10" ht="15" customHeight="1" x14ac:dyDescent="0.3">
      <c r="H2173" s="187"/>
      <c r="I2173" s="189"/>
      <c r="J2173" s="1"/>
    </row>
    <row r="2174" spans="8:10" ht="15" customHeight="1" x14ac:dyDescent="0.3">
      <c r="H2174" s="187"/>
      <c r="I2174" s="189"/>
      <c r="J2174" s="1"/>
    </row>
    <row r="2175" spans="8:10" ht="15" customHeight="1" x14ac:dyDescent="0.3">
      <c r="H2175" s="187"/>
      <c r="I2175" s="189"/>
      <c r="J2175" s="1"/>
    </row>
    <row r="2176" spans="8:10" ht="15" customHeight="1" x14ac:dyDescent="0.3">
      <c r="H2176" s="187"/>
      <c r="I2176" s="189"/>
      <c r="J2176" s="1"/>
    </row>
    <row r="2177" spans="8:10" ht="15" customHeight="1" x14ac:dyDescent="0.3">
      <c r="H2177" s="187"/>
      <c r="I2177" s="189"/>
      <c r="J2177" s="1"/>
    </row>
  </sheetData>
  <sortState xmlns:xlrd2="http://schemas.microsoft.com/office/spreadsheetml/2017/richdata2" ref="A4:AC1161">
    <sortCondition ref="A4:A1161" customList="-38kg,-42kg,-46kg,-50kg,-55kg,-60kg,-66kg,-73kg,-81kg,+81kg"/>
    <sortCondition descending="1" ref="J4:J1161"/>
    <sortCondition descending="1" ref="I4:I1161"/>
    <sortCondition ref="K4:K1161"/>
  </sortState>
  <mergeCells count="1">
    <mergeCell ref="J1:AC1"/>
  </mergeCells>
  <phoneticPr fontId="29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C512"/>
  <sheetViews>
    <sheetView zoomScaleNormal="100" zoomScalePageLayoutView="90" workbookViewId="0">
      <selection activeCell="C495" sqref="C495"/>
    </sheetView>
  </sheetViews>
  <sheetFormatPr defaultColWidth="14.44140625" defaultRowHeight="15" customHeight="1" x14ac:dyDescent="0.3"/>
  <cols>
    <col min="1" max="1" width="9.109375" customWidth="1"/>
    <col min="2" max="2" width="42.6640625" customWidth="1"/>
    <col min="3" max="3" width="11.109375" style="131" customWidth="1"/>
    <col min="4" max="4" width="3.6640625" customWidth="1"/>
    <col min="5" max="5" width="7.6640625" customWidth="1"/>
    <col min="6" max="6" width="6.88671875" customWidth="1"/>
    <col min="7" max="7" width="18.44140625" customWidth="1"/>
    <col min="8" max="8" width="18" customWidth="1"/>
    <col min="9" max="9" width="13.109375" style="52" customWidth="1"/>
    <col min="10" max="10" width="9.109375" customWidth="1"/>
    <col min="11" max="17" width="5.6640625" customWidth="1"/>
    <col min="18" max="18" width="9.109375" customWidth="1"/>
    <col min="19" max="29" width="5.6640625" customWidth="1"/>
  </cols>
  <sheetData>
    <row r="1" spans="1:29" ht="19.5" customHeight="1" thickBot="1" x14ac:dyDescent="0.35">
      <c r="A1" s="71"/>
      <c r="B1" s="72"/>
      <c r="C1" s="72"/>
      <c r="D1" s="72"/>
      <c r="E1" s="72"/>
      <c r="F1" s="71"/>
      <c r="G1" s="73"/>
      <c r="H1" s="74"/>
      <c r="I1" s="49"/>
      <c r="J1" s="205">
        <v>2022</v>
      </c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7"/>
    </row>
    <row r="2" spans="1:29" ht="187.8" x14ac:dyDescent="1.1000000000000001">
      <c r="A2" s="75" t="s">
        <v>152</v>
      </c>
      <c r="B2" s="76"/>
      <c r="C2" s="77"/>
      <c r="D2" s="77"/>
      <c r="E2" s="78"/>
      <c r="F2" s="79" t="s">
        <v>1</v>
      </c>
      <c r="G2" s="80" t="s">
        <v>2</v>
      </c>
      <c r="H2" s="81" t="s">
        <v>3</v>
      </c>
      <c r="I2" s="50" t="s">
        <v>4</v>
      </c>
      <c r="J2" s="45" t="s">
        <v>5</v>
      </c>
      <c r="K2" s="46" t="s">
        <v>6</v>
      </c>
      <c r="L2" s="47" t="s">
        <v>7</v>
      </c>
      <c r="M2" s="39" t="s">
        <v>8</v>
      </c>
      <c r="N2" s="40" t="s">
        <v>9</v>
      </c>
      <c r="O2" s="39" t="s">
        <v>10</v>
      </c>
      <c r="P2" s="40" t="s">
        <v>11</v>
      </c>
      <c r="Q2" s="39" t="s">
        <v>12</v>
      </c>
      <c r="R2" s="48" t="s">
        <v>1170</v>
      </c>
      <c r="S2" s="38" t="s">
        <v>13</v>
      </c>
      <c r="T2" s="39" t="s">
        <v>14</v>
      </c>
      <c r="U2" s="40" t="s">
        <v>15</v>
      </c>
      <c r="V2" s="39" t="s">
        <v>16</v>
      </c>
      <c r="W2" s="40" t="s">
        <v>329</v>
      </c>
      <c r="X2" s="2" t="s">
        <v>1435</v>
      </c>
      <c r="Y2" s="3" t="s">
        <v>2252</v>
      </c>
      <c r="Z2" s="4" t="s">
        <v>2370</v>
      </c>
      <c r="AA2" s="3" t="s">
        <v>916</v>
      </c>
      <c r="AB2" s="5" t="s">
        <v>330</v>
      </c>
      <c r="AC2" s="5" t="s">
        <v>331</v>
      </c>
    </row>
    <row r="3" spans="1:29" thickBot="1" x14ac:dyDescent="0.35">
      <c r="A3" s="82" t="s">
        <v>17</v>
      </c>
      <c r="B3" s="83" t="s">
        <v>18</v>
      </c>
      <c r="C3" s="84" t="s">
        <v>19</v>
      </c>
      <c r="D3" s="84" t="s">
        <v>20</v>
      </c>
      <c r="E3" s="84" t="s">
        <v>21</v>
      </c>
      <c r="F3" s="85">
        <v>0</v>
      </c>
      <c r="G3" s="86"/>
      <c r="H3" s="87"/>
      <c r="I3" s="51"/>
      <c r="J3" s="6"/>
      <c r="K3" s="7"/>
      <c r="L3" s="8"/>
      <c r="M3" s="9"/>
      <c r="N3" s="10"/>
      <c r="O3" s="9"/>
      <c r="P3" s="10"/>
      <c r="Q3" s="9"/>
      <c r="R3" s="11"/>
      <c r="S3" s="12"/>
      <c r="T3" s="9"/>
      <c r="U3" s="10"/>
      <c r="V3" s="9"/>
      <c r="W3" s="10"/>
      <c r="X3" s="13"/>
      <c r="Y3" s="14"/>
      <c r="Z3" s="15"/>
      <c r="AA3" s="14"/>
      <c r="AB3" s="16"/>
      <c r="AC3" s="16"/>
    </row>
    <row r="4" spans="1:29" ht="14.4" x14ac:dyDescent="0.3">
      <c r="A4" s="88" t="s">
        <v>153</v>
      </c>
      <c r="B4" s="89"/>
      <c r="C4" s="196"/>
      <c r="D4" s="90"/>
      <c r="E4" s="91"/>
      <c r="F4" s="92">
        <v>0</v>
      </c>
      <c r="G4" s="197"/>
      <c r="H4" s="191"/>
      <c r="I4" s="192"/>
      <c r="J4" s="56">
        <f t="shared" ref="J4:J67" si="0">SUM(L4:R4)</f>
        <v>9999</v>
      </c>
      <c r="K4" s="57"/>
      <c r="L4" s="58"/>
      <c r="M4" s="55"/>
      <c r="N4" s="55"/>
      <c r="O4" s="55"/>
      <c r="P4" s="55"/>
      <c r="Q4" s="59"/>
      <c r="R4" s="60">
        <v>9999</v>
      </c>
      <c r="S4" s="61"/>
      <c r="T4" s="55"/>
      <c r="U4" s="55"/>
      <c r="V4" s="55"/>
      <c r="W4" s="59"/>
      <c r="X4" s="62"/>
      <c r="Y4" s="55"/>
      <c r="Z4" s="55"/>
      <c r="AA4" s="55"/>
      <c r="AB4" s="59"/>
      <c r="AC4" s="64"/>
    </row>
    <row r="5" spans="1:29" ht="15" customHeight="1" x14ac:dyDescent="0.3">
      <c r="A5" s="93" t="s">
        <v>153</v>
      </c>
      <c r="B5" s="118" t="s">
        <v>1969</v>
      </c>
      <c r="C5" s="119" t="s">
        <v>1199</v>
      </c>
      <c r="D5" s="101">
        <v>16</v>
      </c>
      <c r="E5" s="95" t="s">
        <v>44</v>
      </c>
      <c r="F5" s="97">
        <f t="shared" ref="F5:F48" si="1">F4+1</f>
        <v>1</v>
      </c>
      <c r="G5" s="211" t="s">
        <v>1441</v>
      </c>
      <c r="H5" s="212" t="s">
        <v>1442</v>
      </c>
      <c r="I5" s="213">
        <v>40813</v>
      </c>
      <c r="J5" s="17">
        <f t="shared" si="0"/>
        <v>252</v>
      </c>
      <c r="K5" s="18">
        <f t="shared" ref="K5:K68" si="2">SUM(L5:Q5)</f>
        <v>252</v>
      </c>
      <c r="L5" s="19">
        <f t="shared" ref="L5:L68" si="3">IFERROR(LARGE((S5:W5),1),0)</f>
        <v>150</v>
      </c>
      <c r="M5" s="20">
        <f t="shared" ref="M5:M68" si="4">IFERROR(LARGE((S5:W5),2),0)</f>
        <v>45</v>
      </c>
      <c r="N5" s="20">
        <f t="shared" ref="N5:N68" si="5">IFERROR(LARGE((S5:W5),3),0)</f>
        <v>45</v>
      </c>
      <c r="O5" s="20">
        <f t="shared" ref="O5:O68" si="6">IFERROR(LARGE((S5:W5),4),0)</f>
        <v>12</v>
      </c>
      <c r="P5" s="20">
        <f t="shared" ref="P5:P68" si="7">IFERROR(LARGE((S5:W5),5),0)</f>
        <v>0</v>
      </c>
      <c r="Q5" s="20">
        <f t="shared" ref="Q5:Q68" si="8">IFERROR(LARGE((S5:W5),6),0)</f>
        <v>0</v>
      </c>
      <c r="R5" s="21">
        <v>0</v>
      </c>
      <c r="S5" s="22">
        <f t="shared" ref="S5:S68" si="9">IFERROR(LARGE((X5:AC5),1),0)</f>
        <v>150</v>
      </c>
      <c r="T5" s="22">
        <f t="shared" ref="T5:T68" si="10">IFERROR(LARGE((X5:AC5),2),0)</f>
        <v>45</v>
      </c>
      <c r="U5" s="22">
        <f t="shared" ref="U5:U68" si="11">IFERROR(LARGE((X5:AC5),3),0)</f>
        <v>45</v>
      </c>
      <c r="V5" s="22">
        <f t="shared" ref="V5:V68" si="12">IFERROR(LARGE((X5:AC5),4),0)</f>
        <v>12</v>
      </c>
      <c r="W5" s="22">
        <f>IFERROR(LARGE((#REF!),1),0)</f>
        <v>0</v>
      </c>
      <c r="X5" s="26">
        <v>12</v>
      </c>
      <c r="Y5" s="27">
        <v>45</v>
      </c>
      <c r="Z5" s="27">
        <v>45</v>
      </c>
      <c r="AA5" s="27"/>
      <c r="AB5" s="28"/>
      <c r="AC5" s="28">
        <v>150</v>
      </c>
    </row>
    <row r="6" spans="1:29" ht="15" customHeight="1" x14ac:dyDescent="0.3">
      <c r="A6" s="93" t="s">
        <v>153</v>
      </c>
      <c r="B6" s="94" t="s">
        <v>23</v>
      </c>
      <c r="C6" s="95" t="s">
        <v>24</v>
      </c>
      <c r="D6" s="96">
        <v>12</v>
      </c>
      <c r="E6" s="95" t="s">
        <v>25</v>
      </c>
      <c r="F6" s="97">
        <f t="shared" si="1"/>
        <v>2</v>
      </c>
      <c r="G6" s="208" t="s">
        <v>196</v>
      </c>
      <c r="H6" s="209" t="s">
        <v>597</v>
      </c>
      <c r="I6" s="210">
        <v>40305</v>
      </c>
      <c r="J6" s="17">
        <f t="shared" si="0"/>
        <v>210</v>
      </c>
      <c r="K6" s="18">
        <f t="shared" si="2"/>
        <v>150</v>
      </c>
      <c r="L6" s="19">
        <f t="shared" si="3"/>
        <v>75</v>
      </c>
      <c r="M6" s="20">
        <f t="shared" si="4"/>
        <v>30</v>
      </c>
      <c r="N6" s="20">
        <f t="shared" si="5"/>
        <v>30</v>
      </c>
      <c r="O6" s="20">
        <f t="shared" si="6"/>
        <v>15</v>
      </c>
      <c r="P6" s="20">
        <f t="shared" si="7"/>
        <v>0</v>
      </c>
      <c r="Q6" s="20">
        <f t="shared" si="8"/>
        <v>0</v>
      </c>
      <c r="R6" s="21">
        <v>60</v>
      </c>
      <c r="S6" s="22">
        <f t="shared" si="9"/>
        <v>75</v>
      </c>
      <c r="T6" s="22">
        <f t="shared" si="10"/>
        <v>30</v>
      </c>
      <c r="U6" s="22">
        <f t="shared" si="11"/>
        <v>30</v>
      </c>
      <c r="V6" s="22">
        <f t="shared" si="12"/>
        <v>15</v>
      </c>
      <c r="W6" s="22">
        <f>IFERROR(LARGE((#REF!),1),0)</f>
        <v>0</v>
      </c>
      <c r="X6" s="26">
        <v>75</v>
      </c>
      <c r="Y6" s="27">
        <v>30</v>
      </c>
      <c r="Z6" s="27">
        <v>15</v>
      </c>
      <c r="AA6" s="27"/>
      <c r="AB6" s="28"/>
      <c r="AC6" s="25">
        <v>30</v>
      </c>
    </row>
    <row r="7" spans="1:29" ht="15" customHeight="1" x14ac:dyDescent="0.3">
      <c r="A7" s="93" t="s">
        <v>153</v>
      </c>
      <c r="B7" s="100" t="s">
        <v>626</v>
      </c>
      <c r="C7" s="95" t="s">
        <v>402</v>
      </c>
      <c r="D7" s="101">
        <v>16</v>
      </c>
      <c r="E7" s="95" t="s">
        <v>44</v>
      </c>
      <c r="F7" s="97">
        <f t="shared" si="1"/>
        <v>3</v>
      </c>
      <c r="G7" s="208" t="s">
        <v>184</v>
      </c>
      <c r="H7" s="209" t="s">
        <v>583</v>
      </c>
      <c r="I7" s="210">
        <v>40352</v>
      </c>
      <c r="J7" s="17">
        <f t="shared" si="0"/>
        <v>205</v>
      </c>
      <c r="K7" s="18">
        <f t="shared" si="2"/>
        <v>205</v>
      </c>
      <c r="L7" s="19">
        <f t="shared" si="3"/>
        <v>75</v>
      </c>
      <c r="M7" s="20">
        <f t="shared" si="4"/>
        <v>70</v>
      </c>
      <c r="N7" s="20">
        <f t="shared" si="5"/>
        <v>30</v>
      </c>
      <c r="O7" s="20">
        <f t="shared" si="6"/>
        <v>30</v>
      </c>
      <c r="P7" s="20">
        <f t="shared" si="7"/>
        <v>0</v>
      </c>
      <c r="Q7" s="20">
        <f t="shared" si="8"/>
        <v>0</v>
      </c>
      <c r="R7" s="21">
        <v>0</v>
      </c>
      <c r="S7" s="22">
        <f t="shared" si="9"/>
        <v>75</v>
      </c>
      <c r="T7" s="22">
        <f t="shared" si="10"/>
        <v>70</v>
      </c>
      <c r="U7" s="22">
        <f t="shared" si="11"/>
        <v>30</v>
      </c>
      <c r="V7" s="22">
        <f t="shared" si="12"/>
        <v>30</v>
      </c>
      <c r="W7" s="22">
        <f>IFERROR(LARGE((#REF!),1),0)</f>
        <v>0</v>
      </c>
      <c r="X7" s="26">
        <v>30</v>
      </c>
      <c r="Y7" s="27">
        <v>30</v>
      </c>
      <c r="Z7" s="27">
        <v>75</v>
      </c>
      <c r="AA7" s="27"/>
      <c r="AB7" s="28"/>
      <c r="AC7" s="28">
        <v>70</v>
      </c>
    </row>
    <row r="8" spans="1:29" ht="15" customHeight="1" x14ac:dyDescent="0.3">
      <c r="A8" s="93" t="s">
        <v>153</v>
      </c>
      <c r="B8" s="94" t="s">
        <v>852</v>
      </c>
      <c r="C8" s="140" t="s">
        <v>754</v>
      </c>
      <c r="D8" s="101">
        <v>20</v>
      </c>
      <c r="E8" s="95" t="s">
        <v>40</v>
      </c>
      <c r="F8" s="97">
        <f t="shared" si="1"/>
        <v>4</v>
      </c>
      <c r="G8" s="208" t="s">
        <v>161</v>
      </c>
      <c r="H8" s="209" t="s">
        <v>688</v>
      </c>
      <c r="I8" s="210">
        <v>40461</v>
      </c>
      <c r="J8" s="17">
        <f t="shared" si="0"/>
        <v>198</v>
      </c>
      <c r="K8" s="18">
        <f t="shared" si="2"/>
        <v>180</v>
      </c>
      <c r="L8" s="19">
        <f t="shared" si="3"/>
        <v>75</v>
      </c>
      <c r="M8" s="20">
        <f t="shared" si="4"/>
        <v>60</v>
      </c>
      <c r="N8" s="20">
        <f t="shared" si="5"/>
        <v>45</v>
      </c>
      <c r="O8" s="20">
        <f t="shared" si="6"/>
        <v>0</v>
      </c>
      <c r="P8" s="20">
        <f t="shared" si="7"/>
        <v>0</v>
      </c>
      <c r="Q8" s="20">
        <f t="shared" si="8"/>
        <v>0</v>
      </c>
      <c r="R8" s="21">
        <v>18</v>
      </c>
      <c r="S8" s="22">
        <f t="shared" si="9"/>
        <v>75</v>
      </c>
      <c r="T8" s="22">
        <f t="shared" si="10"/>
        <v>60</v>
      </c>
      <c r="U8" s="22">
        <f t="shared" si="11"/>
        <v>45</v>
      </c>
      <c r="V8" s="22">
        <f t="shared" si="12"/>
        <v>0</v>
      </c>
      <c r="W8" s="22">
        <f>IFERROR(LARGE((#REF!),1),0)</f>
        <v>0</v>
      </c>
      <c r="X8" s="26">
        <v>45</v>
      </c>
      <c r="Y8" s="27">
        <v>75</v>
      </c>
      <c r="Z8" s="27"/>
      <c r="AA8" s="27"/>
      <c r="AB8" s="28"/>
      <c r="AC8" s="25">
        <v>60</v>
      </c>
    </row>
    <row r="9" spans="1:29" ht="15" customHeight="1" x14ac:dyDescent="0.3">
      <c r="A9" s="93" t="s">
        <v>153</v>
      </c>
      <c r="B9" s="100" t="s">
        <v>173</v>
      </c>
      <c r="C9" s="104" t="s">
        <v>115</v>
      </c>
      <c r="D9" s="150">
        <v>1</v>
      </c>
      <c r="E9" s="95" t="s">
        <v>75</v>
      </c>
      <c r="F9" s="97">
        <f t="shared" si="1"/>
        <v>5</v>
      </c>
      <c r="G9" s="208" t="s">
        <v>161</v>
      </c>
      <c r="H9" s="209" t="s">
        <v>599</v>
      </c>
      <c r="I9" s="210">
        <v>40389</v>
      </c>
      <c r="J9" s="17">
        <f t="shared" si="0"/>
        <v>170</v>
      </c>
      <c r="K9" s="18">
        <f t="shared" si="2"/>
        <v>114</v>
      </c>
      <c r="L9" s="19">
        <f t="shared" si="3"/>
        <v>75</v>
      </c>
      <c r="M9" s="20">
        <f t="shared" si="4"/>
        <v>24</v>
      </c>
      <c r="N9" s="20">
        <f t="shared" si="5"/>
        <v>15</v>
      </c>
      <c r="O9" s="20">
        <f t="shared" si="6"/>
        <v>0</v>
      </c>
      <c r="P9" s="20">
        <f t="shared" si="7"/>
        <v>0</v>
      </c>
      <c r="Q9" s="20">
        <f t="shared" si="8"/>
        <v>0</v>
      </c>
      <c r="R9" s="21">
        <v>56</v>
      </c>
      <c r="S9" s="22">
        <f t="shared" si="9"/>
        <v>75</v>
      </c>
      <c r="T9" s="22">
        <f t="shared" si="10"/>
        <v>24</v>
      </c>
      <c r="U9" s="22">
        <f t="shared" si="11"/>
        <v>15</v>
      </c>
      <c r="V9" s="22">
        <f t="shared" si="12"/>
        <v>0</v>
      </c>
      <c r="W9" s="22">
        <f>IFERROR(LARGE((#REF!),1),0)</f>
        <v>0</v>
      </c>
      <c r="X9" s="26">
        <v>75</v>
      </c>
      <c r="Y9" s="27">
        <v>15</v>
      </c>
      <c r="Z9" s="27"/>
      <c r="AA9" s="27"/>
      <c r="AB9" s="28"/>
      <c r="AC9" s="25">
        <v>24</v>
      </c>
    </row>
    <row r="10" spans="1:29" ht="15" customHeight="1" x14ac:dyDescent="0.3">
      <c r="A10" s="93" t="s">
        <v>153</v>
      </c>
      <c r="B10" s="100" t="s">
        <v>869</v>
      </c>
      <c r="C10" s="104" t="s">
        <v>693</v>
      </c>
      <c r="D10" s="141">
        <v>1</v>
      </c>
      <c r="E10" s="95" t="s">
        <v>75</v>
      </c>
      <c r="F10" s="97">
        <f t="shared" si="1"/>
        <v>6</v>
      </c>
      <c r="G10" s="208" t="s">
        <v>694</v>
      </c>
      <c r="H10" s="209" t="s">
        <v>695</v>
      </c>
      <c r="I10" s="210">
        <v>40224</v>
      </c>
      <c r="J10" s="17">
        <f t="shared" si="0"/>
        <v>133</v>
      </c>
      <c r="K10" s="18">
        <f t="shared" si="2"/>
        <v>120</v>
      </c>
      <c r="L10" s="19">
        <f t="shared" si="3"/>
        <v>90</v>
      </c>
      <c r="M10" s="20">
        <f t="shared" si="4"/>
        <v>30</v>
      </c>
      <c r="N10" s="20">
        <f t="shared" si="5"/>
        <v>0</v>
      </c>
      <c r="O10" s="20">
        <f t="shared" si="6"/>
        <v>0</v>
      </c>
      <c r="P10" s="20">
        <f t="shared" si="7"/>
        <v>0</v>
      </c>
      <c r="Q10" s="20">
        <f t="shared" si="8"/>
        <v>0</v>
      </c>
      <c r="R10" s="21">
        <v>13</v>
      </c>
      <c r="S10" s="22">
        <f t="shared" si="9"/>
        <v>90</v>
      </c>
      <c r="T10" s="22">
        <f t="shared" si="10"/>
        <v>30</v>
      </c>
      <c r="U10" s="22">
        <f t="shared" si="11"/>
        <v>0</v>
      </c>
      <c r="V10" s="22">
        <f t="shared" si="12"/>
        <v>0</v>
      </c>
      <c r="W10" s="22">
        <f>IFERROR(LARGE((#REF!),1),0)</f>
        <v>0</v>
      </c>
      <c r="X10" s="26">
        <v>30</v>
      </c>
      <c r="Y10" s="27"/>
      <c r="Z10" s="27"/>
      <c r="AA10" s="27"/>
      <c r="AB10" s="28"/>
      <c r="AC10" s="25">
        <v>90</v>
      </c>
    </row>
    <row r="11" spans="1:29" ht="15" customHeight="1" x14ac:dyDescent="0.3">
      <c r="A11" s="93" t="s">
        <v>153</v>
      </c>
      <c r="B11" s="100" t="s">
        <v>633</v>
      </c>
      <c r="C11" s="103" t="s">
        <v>360</v>
      </c>
      <c r="D11" s="141">
        <v>15</v>
      </c>
      <c r="E11" s="95" t="s">
        <v>29</v>
      </c>
      <c r="F11" s="97">
        <f t="shared" si="1"/>
        <v>7</v>
      </c>
      <c r="G11" s="208" t="s">
        <v>543</v>
      </c>
      <c r="H11" s="209" t="s">
        <v>652</v>
      </c>
      <c r="I11" s="210">
        <v>40399</v>
      </c>
      <c r="J11" s="17">
        <f t="shared" si="0"/>
        <v>80</v>
      </c>
      <c r="K11" s="18">
        <f t="shared" si="2"/>
        <v>68</v>
      </c>
      <c r="L11" s="19">
        <f t="shared" si="3"/>
        <v>45</v>
      </c>
      <c r="M11" s="20">
        <f t="shared" si="4"/>
        <v>18</v>
      </c>
      <c r="N11" s="20">
        <f t="shared" si="5"/>
        <v>5</v>
      </c>
      <c r="O11" s="20">
        <f t="shared" si="6"/>
        <v>0</v>
      </c>
      <c r="P11" s="20">
        <f t="shared" si="7"/>
        <v>0</v>
      </c>
      <c r="Q11" s="20">
        <f t="shared" si="8"/>
        <v>0</v>
      </c>
      <c r="R11" s="21">
        <v>12</v>
      </c>
      <c r="S11" s="22">
        <f t="shared" si="9"/>
        <v>45</v>
      </c>
      <c r="T11" s="22">
        <f t="shared" si="10"/>
        <v>18</v>
      </c>
      <c r="U11" s="22">
        <f t="shared" si="11"/>
        <v>5</v>
      </c>
      <c r="V11" s="22">
        <f t="shared" si="12"/>
        <v>0</v>
      </c>
      <c r="W11" s="22">
        <f>IFERROR(LARGE((#REF!),1),0)</f>
        <v>0</v>
      </c>
      <c r="X11" s="26">
        <v>45</v>
      </c>
      <c r="Y11" s="27"/>
      <c r="Z11" s="27">
        <v>5</v>
      </c>
      <c r="AA11" s="27"/>
      <c r="AB11" s="28"/>
      <c r="AC11" s="25">
        <v>18</v>
      </c>
    </row>
    <row r="12" spans="1:29" ht="15" customHeight="1" x14ac:dyDescent="0.3">
      <c r="A12" s="93" t="s">
        <v>153</v>
      </c>
      <c r="B12" s="100" t="s">
        <v>162</v>
      </c>
      <c r="C12" s="104" t="s">
        <v>163</v>
      </c>
      <c r="D12" s="150">
        <v>7</v>
      </c>
      <c r="E12" s="95" t="s">
        <v>28</v>
      </c>
      <c r="F12" s="97">
        <f t="shared" si="1"/>
        <v>8</v>
      </c>
      <c r="G12" s="208" t="s">
        <v>203</v>
      </c>
      <c r="H12" s="209" t="s">
        <v>600</v>
      </c>
      <c r="I12" s="210">
        <v>40473</v>
      </c>
      <c r="J12" s="17">
        <f t="shared" si="0"/>
        <v>79</v>
      </c>
      <c r="K12" s="18">
        <f t="shared" si="2"/>
        <v>48</v>
      </c>
      <c r="L12" s="19">
        <f t="shared" si="3"/>
        <v>30</v>
      </c>
      <c r="M12" s="20">
        <f t="shared" si="4"/>
        <v>18</v>
      </c>
      <c r="N12" s="20">
        <f t="shared" si="5"/>
        <v>0</v>
      </c>
      <c r="O12" s="20">
        <f t="shared" si="6"/>
        <v>0</v>
      </c>
      <c r="P12" s="20">
        <f t="shared" si="7"/>
        <v>0</v>
      </c>
      <c r="Q12" s="20">
        <f t="shared" si="8"/>
        <v>0</v>
      </c>
      <c r="R12" s="21">
        <v>31</v>
      </c>
      <c r="S12" s="22">
        <f t="shared" si="9"/>
        <v>30</v>
      </c>
      <c r="T12" s="22">
        <f t="shared" si="10"/>
        <v>18</v>
      </c>
      <c r="U12" s="22">
        <f t="shared" si="11"/>
        <v>0</v>
      </c>
      <c r="V12" s="22">
        <f t="shared" si="12"/>
        <v>0</v>
      </c>
      <c r="W12" s="22">
        <f>IFERROR(LARGE((#REF!),1),0)</f>
        <v>0</v>
      </c>
      <c r="X12" s="26">
        <v>30</v>
      </c>
      <c r="Y12" s="27"/>
      <c r="Z12" s="27"/>
      <c r="AA12" s="27"/>
      <c r="AB12" s="28"/>
      <c r="AC12" s="25">
        <v>18</v>
      </c>
    </row>
    <row r="13" spans="1:29" ht="15" customHeight="1" x14ac:dyDescent="0.3">
      <c r="A13" s="93" t="s">
        <v>153</v>
      </c>
      <c r="B13" s="105" t="s">
        <v>857</v>
      </c>
      <c r="C13" s="102" t="s">
        <v>678</v>
      </c>
      <c r="D13" s="141">
        <v>19</v>
      </c>
      <c r="E13" s="95" t="s">
        <v>46</v>
      </c>
      <c r="F13" s="97">
        <f t="shared" si="1"/>
        <v>9</v>
      </c>
      <c r="G13" s="208" t="s">
        <v>650</v>
      </c>
      <c r="H13" s="209" t="s">
        <v>279</v>
      </c>
      <c r="I13" s="210">
        <v>40513</v>
      </c>
      <c r="J13" s="17">
        <f t="shared" si="0"/>
        <v>78</v>
      </c>
      <c r="K13" s="18">
        <f t="shared" si="2"/>
        <v>54</v>
      </c>
      <c r="L13" s="19">
        <f t="shared" si="3"/>
        <v>30</v>
      </c>
      <c r="M13" s="20">
        <f t="shared" si="4"/>
        <v>24</v>
      </c>
      <c r="N13" s="20">
        <f t="shared" si="5"/>
        <v>0</v>
      </c>
      <c r="O13" s="20">
        <f t="shared" si="6"/>
        <v>0</v>
      </c>
      <c r="P13" s="20">
        <f t="shared" si="7"/>
        <v>0</v>
      </c>
      <c r="Q13" s="20">
        <f t="shared" si="8"/>
        <v>0</v>
      </c>
      <c r="R13" s="21">
        <v>24</v>
      </c>
      <c r="S13" s="22">
        <f t="shared" si="9"/>
        <v>30</v>
      </c>
      <c r="T13" s="22">
        <f t="shared" si="10"/>
        <v>24</v>
      </c>
      <c r="U13" s="22">
        <f t="shared" si="11"/>
        <v>0</v>
      </c>
      <c r="V13" s="22">
        <f t="shared" si="12"/>
        <v>0</v>
      </c>
      <c r="W13" s="22">
        <f>IFERROR(LARGE((#REF!),1),0)</f>
        <v>0</v>
      </c>
      <c r="X13" s="26">
        <v>30</v>
      </c>
      <c r="Y13" s="27"/>
      <c r="Z13" s="27"/>
      <c r="AA13" s="27"/>
      <c r="AB13" s="28"/>
      <c r="AC13" s="25">
        <v>24</v>
      </c>
    </row>
    <row r="14" spans="1:29" ht="15" customHeight="1" x14ac:dyDescent="0.3">
      <c r="A14" s="93" t="s">
        <v>153</v>
      </c>
      <c r="B14" s="260" t="s">
        <v>1153</v>
      </c>
      <c r="C14" s="261" t="s">
        <v>1072</v>
      </c>
      <c r="D14" s="262">
        <v>12</v>
      </c>
      <c r="E14" s="255" t="s">
        <v>25</v>
      </c>
      <c r="F14" s="97">
        <f t="shared" si="1"/>
        <v>10</v>
      </c>
      <c r="G14" s="208" t="s">
        <v>198</v>
      </c>
      <c r="H14" s="209" t="s">
        <v>1073</v>
      </c>
      <c r="I14" s="210">
        <v>40183</v>
      </c>
      <c r="J14" s="17">
        <f t="shared" si="0"/>
        <v>78</v>
      </c>
      <c r="K14" s="18">
        <f t="shared" si="2"/>
        <v>75</v>
      </c>
      <c r="L14" s="19">
        <f t="shared" si="3"/>
        <v>60</v>
      </c>
      <c r="M14" s="20">
        <f t="shared" si="4"/>
        <v>15</v>
      </c>
      <c r="N14" s="20">
        <f t="shared" si="5"/>
        <v>0</v>
      </c>
      <c r="O14" s="20">
        <f t="shared" si="6"/>
        <v>0</v>
      </c>
      <c r="P14" s="20">
        <f t="shared" si="7"/>
        <v>0</v>
      </c>
      <c r="Q14" s="20">
        <f t="shared" si="8"/>
        <v>0</v>
      </c>
      <c r="R14" s="21">
        <v>3</v>
      </c>
      <c r="S14" s="22">
        <f t="shared" si="9"/>
        <v>60</v>
      </c>
      <c r="T14" s="22">
        <f t="shared" si="10"/>
        <v>15</v>
      </c>
      <c r="U14" s="22">
        <f t="shared" si="11"/>
        <v>0</v>
      </c>
      <c r="V14" s="22">
        <f t="shared" si="12"/>
        <v>0</v>
      </c>
      <c r="W14" s="22">
        <f>IFERROR(LARGE((#REF!),1),0)</f>
        <v>0</v>
      </c>
      <c r="X14" s="26">
        <v>15</v>
      </c>
      <c r="Y14" s="27"/>
      <c r="Z14" s="27"/>
      <c r="AA14" s="27"/>
      <c r="AB14" s="28"/>
      <c r="AC14" s="25">
        <v>60</v>
      </c>
    </row>
    <row r="15" spans="1:29" ht="15" customHeight="1" x14ac:dyDescent="0.3">
      <c r="A15" s="93" t="s">
        <v>153</v>
      </c>
      <c r="B15" s="220" t="s">
        <v>2031</v>
      </c>
      <c r="C15" s="221" t="s">
        <v>1436</v>
      </c>
      <c r="D15" s="232">
        <v>20</v>
      </c>
      <c r="E15" s="225" t="s">
        <v>40</v>
      </c>
      <c r="F15" s="97">
        <f t="shared" si="1"/>
        <v>11</v>
      </c>
      <c r="G15" s="214" t="s">
        <v>1439</v>
      </c>
      <c r="H15" s="215" t="s">
        <v>1440</v>
      </c>
      <c r="I15" s="216">
        <v>40691</v>
      </c>
      <c r="J15" s="17">
        <f t="shared" si="0"/>
        <v>75</v>
      </c>
      <c r="K15" s="18">
        <f t="shared" si="2"/>
        <v>75</v>
      </c>
      <c r="L15" s="19">
        <f t="shared" si="3"/>
        <v>30</v>
      </c>
      <c r="M15" s="20">
        <f t="shared" si="4"/>
        <v>15</v>
      </c>
      <c r="N15" s="20">
        <f t="shared" si="5"/>
        <v>15</v>
      </c>
      <c r="O15" s="20">
        <f t="shared" si="6"/>
        <v>15</v>
      </c>
      <c r="P15" s="20">
        <f t="shared" si="7"/>
        <v>0</v>
      </c>
      <c r="Q15" s="20">
        <f t="shared" si="8"/>
        <v>0</v>
      </c>
      <c r="R15" s="21">
        <v>0</v>
      </c>
      <c r="S15" s="22">
        <f t="shared" si="9"/>
        <v>30</v>
      </c>
      <c r="T15" s="22">
        <f t="shared" si="10"/>
        <v>15</v>
      </c>
      <c r="U15" s="22">
        <f t="shared" si="11"/>
        <v>15</v>
      </c>
      <c r="V15" s="22">
        <f t="shared" si="12"/>
        <v>15</v>
      </c>
      <c r="W15" s="22">
        <f>IFERROR(LARGE((#REF!),1),0)</f>
        <v>0</v>
      </c>
      <c r="X15" s="26">
        <v>15</v>
      </c>
      <c r="Y15" s="27">
        <v>15</v>
      </c>
      <c r="Z15" s="27">
        <v>15</v>
      </c>
      <c r="AA15" s="27"/>
      <c r="AB15" s="28"/>
      <c r="AC15" s="28">
        <v>30</v>
      </c>
    </row>
    <row r="16" spans="1:29" ht="15" customHeight="1" x14ac:dyDescent="0.3">
      <c r="A16" s="93" t="s">
        <v>153</v>
      </c>
      <c r="B16" s="263" t="s">
        <v>87</v>
      </c>
      <c r="C16" s="221" t="s">
        <v>88</v>
      </c>
      <c r="D16" s="232">
        <v>1</v>
      </c>
      <c r="E16" s="225" t="s">
        <v>75</v>
      </c>
      <c r="F16" s="97">
        <f t="shared" si="1"/>
        <v>12</v>
      </c>
      <c r="G16" s="217" t="s">
        <v>227</v>
      </c>
      <c r="H16" s="218" t="s">
        <v>649</v>
      </c>
      <c r="I16" s="219">
        <v>40311</v>
      </c>
      <c r="J16" s="17">
        <f t="shared" si="0"/>
        <v>60</v>
      </c>
      <c r="K16" s="18">
        <f t="shared" si="2"/>
        <v>0</v>
      </c>
      <c r="L16" s="19">
        <f t="shared" si="3"/>
        <v>0</v>
      </c>
      <c r="M16" s="20">
        <f t="shared" si="4"/>
        <v>0</v>
      </c>
      <c r="N16" s="20">
        <f t="shared" si="5"/>
        <v>0</v>
      </c>
      <c r="O16" s="20">
        <f t="shared" si="6"/>
        <v>0</v>
      </c>
      <c r="P16" s="20">
        <f t="shared" si="7"/>
        <v>0</v>
      </c>
      <c r="Q16" s="20">
        <f t="shared" si="8"/>
        <v>0</v>
      </c>
      <c r="R16" s="21">
        <v>60</v>
      </c>
      <c r="S16" s="22">
        <f t="shared" si="9"/>
        <v>0</v>
      </c>
      <c r="T16" s="22">
        <f t="shared" si="10"/>
        <v>0</v>
      </c>
      <c r="U16" s="22">
        <f t="shared" si="11"/>
        <v>0</v>
      </c>
      <c r="V16" s="22">
        <f t="shared" si="12"/>
        <v>0</v>
      </c>
      <c r="W16" s="22">
        <f>IFERROR(LARGE((#REF!),1),0)</f>
        <v>0</v>
      </c>
      <c r="X16" s="26"/>
      <c r="Y16" s="27"/>
      <c r="Z16" s="27"/>
      <c r="AA16" s="27"/>
      <c r="AB16" s="28"/>
      <c r="AC16" s="25"/>
    </row>
    <row r="17" spans="1:29" ht="15" customHeight="1" x14ac:dyDescent="0.3">
      <c r="A17" s="93" t="s">
        <v>153</v>
      </c>
      <c r="B17" s="220" t="s">
        <v>23</v>
      </c>
      <c r="C17" s="221" t="s">
        <v>24</v>
      </c>
      <c r="D17" s="232">
        <v>12</v>
      </c>
      <c r="E17" s="225" t="s">
        <v>25</v>
      </c>
      <c r="F17" s="97">
        <f t="shared" si="1"/>
        <v>13</v>
      </c>
      <c r="G17" s="214" t="s">
        <v>1443</v>
      </c>
      <c r="H17" s="215" t="s">
        <v>1444</v>
      </c>
      <c r="I17" s="216">
        <v>40856</v>
      </c>
      <c r="J17" s="17">
        <f t="shared" si="0"/>
        <v>53</v>
      </c>
      <c r="K17" s="18">
        <f t="shared" si="2"/>
        <v>53</v>
      </c>
      <c r="L17" s="19">
        <f t="shared" si="3"/>
        <v>30</v>
      </c>
      <c r="M17" s="20">
        <f t="shared" si="4"/>
        <v>12</v>
      </c>
      <c r="N17" s="20">
        <f t="shared" si="5"/>
        <v>6</v>
      </c>
      <c r="O17" s="20">
        <f t="shared" si="6"/>
        <v>5</v>
      </c>
      <c r="P17" s="20">
        <f t="shared" si="7"/>
        <v>0</v>
      </c>
      <c r="Q17" s="20">
        <f t="shared" si="8"/>
        <v>0</v>
      </c>
      <c r="R17" s="21">
        <v>0</v>
      </c>
      <c r="S17" s="22">
        <f t="shared" si="9"/>
        <v>30</v>
      </c>
      <c r="T17" s="22">
        <f t="shared" si="10"/>
        <v>12</v>
      </c>
      <c r="U17" s="22">
        <f t="shared" si="11"/>
        <v>6</v>
      </c>
      <c r="V17" s="22">
        <f t="shared" si="12"/>
        <v>5</v>
      </c>
      <c r="W17" s="22">
        <f>IFERROR(LARGE((#REF!),1),0)</f>
        <v>0</v>
      </c>
      <c r="X17" s="26">
        <v>12</v>
      </c>
      <c r="Y17" s="27">
        <v>5</v>
      </c>
      <c r="Z17" s="27">
        <v>30</v>
      </c>
      <c r="AA17" s="27"/>
      <c r="AB17" s="28"/>
      <c r="AC17" s="28">
        <v>6</v>
      </c>
    </row>
    <row r="18" spans="1:29" ht="15" customHeight="1" x14ac:dyDescent="0.3">
      <c r="A18" s="93" t="s">
        <v>153</v>
      </c>
      <c r="B18" s="220" t="s">
        <v>765</v>
      </c>
      <c r="C18" s="221" t="s">
        <v>766</v>
      </c>
      <c r="D18" s="232">
        <v>3</v>
      </c>
      <c r="E18" s="225" t="s">
        <v>39</v>
      </c>
      <c r="F18" s="97">
        <f t="shared" si="1"/>
        <v>14</v>
      </c>
      <c r="G18" s="214" t="s">
        <v>1815</v>
      </c>
      <c r="H18" s="215" t="s">
        <v>1816</v>
      </c>
      <c r="I18" s="216">
        <v>40673</v>
      </c>
      <c r="J18" s="17">
        <f t="shared" si="0"/>
        <v>52</v>
      </c>
      <c r="K18" s="18">
        <f t="shared" si="2"/>
        <v>52</v>
      </c>
      <c r="L18" s="19">
        <f t="shared" si="3"/>
        <v>30</v>
      </c>
      <c r="M18" s="20">
        <f t="shared" si="4"/>
        <v>12</v>
      </c>
      <c r="N18" s="20">
        <f t="shared" si="5"/>
        <v>5</v>
      </c>
      <c r="O18" s="20">
        <f t="shared" si="6"/>
        <v>5</v>
      </c>
      <c r="P18" s="20">
        <f t="shared" si="7"/>
        <v>0</v>
      </c>
      <c r="Q18" s="20">
        <f t="shared" si="8"/>
        <v>0</v>
      </c>
      <c r="R18" s="21">
        <v>0</v>
      </c>
      <c r="S18" s="22">
        <f t="shared" si="9"/>
        <v>30</v>
      </c>
      <c r="T18" s="22">
        <f t="shared" si="10"/>
        <v>12</v>
      </c>
      <c r="U18" s="22">
        <f t="shared" si="11"/>
        <v>5</v>
      </c>
      <c r="V18" s="22">
        <f t="shared" si="12"/>
        <v>5</v>
      </c>
      <c r="W18" s="22">
        <f>IFERROR(LARGE((#REF!),1),0)</f>
        <v>0</v>
      </c>
      <c r="X18" s="26">
        <v>12</v>
      </c>
      <c r="Y18" s="27">
        <v>5</v>
      </c>
      <c r="Z18" s="27">
        <v>30</v>
      </c>
      <c r="AA18" s="27"/>
      <c r="AB18" s="28"/>
      <c r="AC18" s="28">
        <v>5</v>
      </c>
    </row>
    <row r="19" spans="1:29" ht="15" customHeight="1" x14ac:dyDescent="0.3">
      <c r="A19" s="93" t="s">
        <v>153</v>
      </c>
      <c r="B19" s="263" t="s">
        <v>258</v>
      </c>
      <c r="C19" s="225" t="s">
        <v>237</v>
      </c>
      <c r="D19" s="232">
        <v>3</v>
      </c>
      <c r="E19" s="225" t="s">
        <v>39</v>
      </c>
      <c r="F19" s="97">
        <f t="shared" si="1"/>
        <v>15</v>
      </c>
      <c r="G19" s="217" t="s">
        <v>560</v>
      </c>
      <c r="H19" s="218" t="s">
        <v>689</v>
      </c>
      <c r="I19" s="219">
        <v>40513</v>
      </c>
      <c r="J19" s="17">
        <f t="shared" si="0"/>
        <v>40</v>
      </c>
      <c r="K19" s="18">
        <f t="shared" si="2"/>
        <v>25</v>
      </c>
      <c r="L19" s="19">
        <f t="shared" si="3"/>
        <v>15</v>
      </c>
      <c r="M19" s="20">
        <f t="shared" si="4"/>
        <v>5</v>
      </c>
      <c r="N19" s="20">
        <f t="shared" si="5"/>
        <v>5</v>
      </c>
      <c r="O19" s="20">
        <f t="shared" si="6"/>
        <v>0</v>
      </c>
      <c r="P19" s="20">
        <f t="shared" si="7"/>
        <v>0</v>
      </c>
      <c r="Q19" s="20">
        <f t="shared" si="8"/>
        <v>0</v>
      </c>
      <c r="R19" s="21">
        <v>15</v>
      </c>
      <c r="S19" s="22">
        <f t="shared" si="9"/>
        <v>15</v>
      </c>
      <c r="T19" s="22">
        <f t="shared" si="10"/>
        <v>5</v>
      </c>
      <c r="U19" s="22">
        <f t="shared" si="11"/>
        <v>5</v>
      </c>
      <c r="V19" s="22">
        <f t="shared" si="12"/>
        <v>0</v>
      </c>
      <c r="W19" s="22">
        <f>IFERROR(LARGE((#REF!),1),0)</f>
        <v>0</v>
      </c>
      <c r="X19" s="26">
        <v>15</v>
      </c>
      <c r="Y19" s="27">
        <v>5</v>
      </c>
      <c r="Z19" s="27"/>
      <c r="AA19" s="27"/>
      <c r="AB19" s="28"/>
      <c r="AC19" s="25">
        <v>5</v>
      </c>
    </row>
    <row r="20" spans="1:29" ht="15" customHeight="1" x14ac:dyDescent="0.3">
      <c r="A20" s="93" t="s">
        <v>153</v>
      </c>
      <c r="B20" s="263" t="s">
        <v>140</v>
      </c>
      <c r="C20" s="225" t="s">
        <v>141</v>
      </c>
      <c r="D20" s="232">
        <v>1</v>
      </c>
      <c r="E20" s="225" t="s">
        <v>75</v>
      </c>
      <c r="F20" s="97">
        <f t="shared" si="1"/>
        <v>16</v>
      </c>
      <c r="G20" s="217" t="s">
        <v>222</v>
      </c>
      <c r="H20" s="218" t="s">
        <v>687</v>
      </c>
      <c r="I20" s="219">
        <v>40452</v>
      </c>
      <c r="J20" s="17">
        <f t="shared" si="0"/>
        <v>38</v>
      </c>
      <c r="K20" s="18">
        <f t="shared" si="2"/>
        <v>0</v>
      </c>
      <c r="L20" s="19">
        <f t="shared" si="3"/>
        <v>0</v>
      </c>
      <c r="M20" s="20">
        <f t="shared" si="4"/>
        <v>0</v>
      </c>
      <c r="N20" s="20">
        <f t="shared" si="5"/>
        <v>0</v>
      </c>
      <c r="O20" s="20">
        <f t="shared" si="6"/>
        <v>0</v>
      </c>
      <c r="P20" s="20">
        <f t="shared" si="7"/>
        <v>0</v>
      </c>
      <c r="Q20" s="20">
        <f t="shared" si="8"/>
        <v>0</v>
      </c>
      <c r="R20" s="21">
        <v>38</v>
      </c>
      <c r="S20" s="22">
        <f t="shared" si="9"/>
        <v>0</v>
      </c>
      <c r="T20" s="22">
        <f t="shared" si="10"/>
        <v>0</v>
      </c>
      <c r="U20" s="22">
        <f t="shared" si="11"/>
        <v>0</v>
      </c>
      <c r="V20" s="22">
        <f t="shared" si="12"/>
        <v>0</v>
      </c>
      <c r="W20" s="22">
        <f>IFERROR(LARGE((#REF!),1),0)</f>
        <v>0</v>
      </c>
      <c r="X20" s="26"/>
      <c r="Y20" s="27"/>
      <c r="Z20" s="27"/>
      <c r="AA20" s="27"/>
      <c r="AB20" s="28"/>
      <c r="AC20" s="25"/>
    </row>
    <row r="21" spans="1:29" ht="15" customHeight="1" x14ac:dyDescent="0.3">
      <c r="A21" s="93" t="s">
        <v>153</v>
      </c>
      <c r="B21" s="220" t="s">
        <v>112</v>
      </c>
      <c r="C21" s="221" t="s">
        <v>113</v>
      </c>
      <c r="D21" s="232">
        <v>7</v>
      </c>
      <c r="E21" s="225" t="s">
        <v>28</v>
      </c>
      <c r="F21" s="97">
        <f t="shared" si="1"/>
        <v>17</v>
      </c>
      <c r="G21" s="214" t="s">
        <v>1812</v>
      </c>
      <c r="H21" s="215" t="s">
        <v>1813</v>
      </c>
      <c r="I21" s="216">
        <v>40767</v>
      </c>
      <c r="J21" s="17">
        <f t="shared" si="0"/>
        <v>33</v>
      </c>
      <c r="K21" s="18">
        <f t="shared" si="2"/>
        <v>33</v>
      </c>
      <c r="L21" s="19">
        <f t="shared" si="3"/>
        <v>15</v>
      </c>
      <c r="M21" s="20">
        <f t="shared" si="4"/>
        <v>12</v>
      </c>
      <c r="N21" s="20">
        <f t="shared" si="5"/>
        <v>6</v>
      </c>
      <c r="O21" s="20">
        <f t="shared" si="6"/>
        <v>0</v>
      </c>
      <c r="P21" s="20">
        <f t="shared" si="7"/>
        <v>0</v>
      </c>
      <c r="Q21" s="20">
        <f t="shared" si="8"/>
        <v>0</v>
      </c>
      <c r="R21" s="21">
        <v>0</v>
      </c>
      <c r="S21" s="22">
        <f t="shared" si="9"/>
        <v>15</v>
      </c>
      <c r="T21" s="22">
        <f t="shared" si="10"/>
        <v>12</v>
      </c>
      <c r="U21" s="22">
        <f t="shared" si="11"/>
        <v>6</v>
      </c>
      <c r="V21" s="22">
        <f t="shared" si="12"/>
        <v>0</v>
      </c>
      <c r="W21" s="22">
        <f>IFERROR(LARGE((#REF!),1),0)</f>
        <v>0</v>
      </c>
      <c r="X21" s="26">
        <v>15</v>
      </c>
      <c r="Y21" s="27">
        <v>12</v>
      </c>
      <c r="Z21" s="27"/>
      <c r="AA21" s="27"/>
      <c r="AB21" s="28"/>
      <c r="AC21" s="28">
        <v>6</v>
      </c>
    </row>
    <row r="22" spans="1:29" ht="15" customHeight="1" x14ac:dyDescent="0.3">
      <c r="A22" s="93" t="s">
        <v>153</v>
      </c>
      <c r="B22" s="264" t="s">
        <v>994</v>
      </c>
      <c r="C22" s="265" t="s">
        <v>956</v>
      </c>
      <c r="D22" s="232">
        <v>10</v>
      </c>
      <c r="E22" s="225" t="s">
        <v>120</v>
      </c>
      <c r="F22" s="97">
        <f t="shared" si="1"/>
        <v>18</v>
      </c>
      <c r="G22" s="214" t="s">
        <v>2182</v>
      </c>
      <c r="H22" s="215" t="s">
        <v>2183</v>
      </c>
      <c r="I22" s="216">
        <v>40860</v>
      </c>
      <c r="J22" s="17">
        <f t="shared" si="0"/>
        <v>29</v>
      </c>
      <c r="K22" s="18">
        <f t="shared" si="2"/>
        <v>29</v>
      </c>
      <c r="L22" s="19">
        <f t="shared" si="3"/>
        <v>12</v>
      </c>
      <c r="M22" s="20">
        <f t="shared" si="4"/>
        <v>12</v>
      </c>
      <c r="N22" s="20">
        <f t="shared" si="5"/>
        <v>5</v>
      </c>
      <c r="O22" s="20">
        <f t="shared" si="6"/>
        <v>0</v>
      </c>
      <c r="P22" s="20">
        <f t="shared" si="7"/>
        <v>0</v>
      </c>
      <c r="Q22" s="20">
        <f t="shared" si="8"/>
        <v>0</v>
      </c>
      <c r="R22" s="21">
        <v>0</v>
      </c>
      <c r="S22" s="22">
        <f t="shared" si="9"/>
        <v>12</v>
      </c>
      <c r="T22" s="22">
        <f t="shared" si="10"/>
        <v>12</v>
      </c>
      <c r="U22" s="22">
        <f t="shared" si="11"/>
        <v>5</v>
      </c>
      <c r="V22" s="22">
        <f t="shared" si="12"/>
        <v>0</v>
      </c>
      <c r="W22" s="22">
        <f>IFERROR(LARGE((#REF!),1),0)</f>
        <v>0</v>
      </c>
      <c r="X22" s="26"/>
      <c r="Y22" s="27">
        <v>12</v>
      </c>
      <c r="Z22" s="27">
        <v>12</v>
      </c>
      <c r="AA22" s="27"/>
      <c r="AB22" s="28"/>
      <c r="AC22" s="28">
        <v>5</v>
      </c>
    </row>
    <row r="23" spans="1:29" ht="15" customHeight="1" x14ac:dyDescent="0.3">
      <c r="A23" s="93" t="s">
        <v>153</v>
      </c>
      <c r="B23" s="264" t="s">
        <v>2483</v>
      </c>
      <c r="C23" s="265" t="s">
        <v>2184</v>
      </c>
      <c r="D23" s="232">
        <v>19</v>
      </c>
      <c r="E23" s="255" t="s">
        <v>46</v>
      </c>
      <c r="F23" s="97">
        <f t="shared" si="1"/>
        <v>19</v>
      </c>
      <c r="G23" s="214" t="s">
        <v>2185</v>
      </c>
      <c r="H23" s="215" t="s">
        <v>1225</v>
      </c>
      <c r="I23" s="216">
        <v>40846</v>
      </c>
      <c r="J23" s="17">
        <f t="shared" si="0"/>
        <v>17</v>
      </c>
      <c r="K23" s="18">
        <f t="shared" si="2"/>
        <v>17</v>
      </c>
      <c r="L23" s="19">
        <f t="shared" si="3"/>
        <v>12</v>
      </c>
      <c r="M23" s="20">
        <f t="shared" si="4"/>
        <v>5</v>
      </c>
      <c r="N23" s="20">
        <f t="shared" si="5"/>
        <v>0</v>
      </c>
      <c r="O23" s="20">
        <f t="shared" si="6"/>
        <v>0</v>
      </c>
      <c r="P23" s="20">
        <f t="shared" si="7"/>
        <v>0</v>
      </c>
      <c r="Q23" s="20">
        <f t="shared" si="8"/>
        <v>0</v>
      </c>
      <c r="R23" s="21">
        <v>0</v>
      </c>
      <c r="S23" s="22">
        <f t="shared" si="9"/>
        <v>12</v>
      </c>
      <c r="T23" s="22">
        <f t="shared" si="10"/>
        <v>5</v>
      </c>
      <c r="U23" s="22">
        <f t="shared" si="11"/>
        <v>0</v>
      </c>
      <c r="V23" s="22">
        <f t="shared" si="12"/>
        <v>0</v>
      </c>
      <c r="W23" s="22">
        <f>IFERROR(LARGE((#REF!),1),0)</f>
        <v>0</v>
      </c>
      <c r="X23" s="26"/>
      <c r="Y23" s="27"/>
      <c r="Z23" s="27">
        <v>12</v>
      </c>
      <c r="AA23" s="27"/>
      <c r="AB23" s="28"/>
      <c r="AC23" s="28">
        <v>5</v>
      </c>
    </row>
    <row r="24" spans="1:29" ht="15" customHeight="1" x14ac:dyDescent="0.3">
      <c r="A24" s="93" t="s">
        <v>153</v>
      </c>
      <c r="B24" s="220" t="s">
        <v>2032</v>
      </c>
      <c r="C24" s="221" t="s">
        <v>1828</v>
      </c>
      <c r="D24" s="232">
        <v>5</v>
      </c>
      <c r="E24" s="255" t="s">
        <v>53</v>
      </c>
      <c r="F24" s="97">
        <f t="shared" si="1"/>
        <v>20</v>
      </c>
      <c r="G24" s="214" t="s">
        <v>1817</v>
      </c>
      <c r="H24" s="215" t="s">
        <v>1818</v>
      </c>
      <c r="I24" s="216">
        <v>40868</v>
      </c>
      <c r="J24" s="17">
        <f t="shared" si="0"/>
        <v>15</v>
      </c>
      <c r="K24" s="18">
        <f t="shared" si="2"/>
        <v>15</v>
      </c>
      <c r="L24" s="19">
        <f t="shared" si="3"/>
        <v>5</v>
      </c>
      <c r="M24" s="20">
        <f t="shared" si="4"/>
        <v>5</v>
      </c>
      <c r="N24" s="20">
        <f t="shared" si="5"/>
        <v>5</v>
      </c>
      <c r="O24" s="20">
        <f t="shared" si="6"/>
        <v>0</v>
      </c>
      <c r="P24" s="20">
        <f t="shared" si="7"/>
        <v>0</v>
      </c>
      <c r="Q24" s="20">
        <f t="shared" si="8"/>
        <v>0</v>
      </c>
      <c r="R24" s="21">
        <v>0</v>
      </c>
      <c r="S24" s="22">
        <f t="shared" si="9"/>
        <v>5</v>
      </c>
      <c r="T24" s="22">
        <f t="shared" si="10"/>
        <v>5</v>
      </c>
      <c r="U24" s="22">
        <f t="shared" si="11"/>
        <v>5</v>
      </c>
      <c r="V24" s="22">
        <f t="shared" si="12"/>
        <v>0</v>
      </c>
      <c r="W24" s="22">
        <f>IFERROR(LARGE((#REF!),1),0)</f>
        <v>0</v>
      </c>
      <c r="X24" s="26">
        <v>5</v>
      </c>
      <c r="Y24" s="27">
        <v>5</v>
      </c>
      <c r="Z24" s="27"/>
      <c r="AA24" s="27"/>
      <c r="AB24" s="28"/>
      <c r="AC24" s="28">
        <v>5</v>
      </c>
    </row>
    <row r="25" spans="1:29" ht="15" customHeight="1" x14ac:dyDescent="0.3">
      <c r="A25" s="93" t="s">
        <v>153</v>
      </c>
      <c r="B25" s="220" t="s">
        <v>2034</v>
      </c>
      <c r="C25" s="221" t="s">
        <v>1437</v>
      </c>
      <c r="D25" s="232">
        <v>8</v>
      </c>
      <c r="E25" s="255" t="s">
        <v>49</v>
      </c>
      <c r="F25" s="97">
        <f t="shared" si="1"/>
        <v>21</v>
      </c>
      <c r="G25" s="214" t="s">
        <v>1451</v>
      </c>
      <c r="H25" s="215" t="s">
        <v>1452</v>
      </c>
      <c r="I25" s="216">
        <v>40327</v>
      </c>
      <c r="J25" s="17">
        <f t="shared" si="0"/>
        <v>15</v>
      </c>
      <c r="K25" s="18">
        <f t="shared" si="2"/>
        <v>15</v>
      </c>
      <c r="L25" s="19">
        <f t="shared" si="3"/>
        <v>5</v>
      </c>
      <c r="M25" s="20">
        <f t="shared" si="4"/>
        <v>5</v>
      </c>
      <c r="N25" s="20">
        <f t="shared" si="5"/>
        <v>5</v>
      </c>
      <c r="O25" s="20">
        <f t="shared" si="6"/>
        <v>0</v>
      </c>
      <c r="P25" s="20">
        <f t="shared" si="7"/>
        <v>0</v>
      </c>
      <c r="Q25" s="20">
        <f t="shared" si="8"/>
        <v>0</v>
      </c>
      <c r="R25" s="21">
        <v>0</v>
      </c>
      <c r="S25" s="22">
        <f t="shared" si="9"/>
        <v>5</v>
      </c>
      <c r="T25" s="22">
        <f t="shared" si="10"/>
        <v>5</v>
      </c>
      <c r="U25" s="22">
        <f t="shared" si="11"/>
        <v>5</v>
      </c>
      <c r="V25" s="22">
        <f t="shared" si="12"/>
        <v>0</v>
      </c>
      <c r="W25" s="22">
        <f>IFERROR(LARGE((#REF!),1),0)</f>
        <v>0</v>
      </c>
      <c r="X25" s="26">
        <v>5</v>
      </c>
      <c r="Y25" s="27">
        <v>5</v>
      </c>
      <c r="Z25" s="27"/>
      <c r="AA25" s="27"/>
      <c r="AB25" s="28"/>
      <c r="AC25" s="28">
        <v>5</v>
      </c>
    </row>
    <row r="26" spans="1:29" ht="15" customHeight="1" x14ac:dyDescent="0.3">
      <c r="A26" s="93" t="s">
        <v>153</v>
      </c>
      <c r="B26" s="263" t="s">
        <v>2022</v>
      </c>
      <c r="C26" s="225" t="s">
        <v>701</v>
      </c>
      <c r="D26" s="232">
        <v>1</v>
      </c>
      <c r="E26" s="225" t="s">
        <v>75</v>
      </c>
      <c r="F26" s="97">
        <f t="shared" si="1"/>
        <v>22</v>
      </c>
      <c r="G26" s="217" t="s">
        <v>697</v>
      </c>
      <c r="H26" s="218" t="s">
        <v>702</v>
      </c>
      <c r="I26" s="219">
        <v>40221</v>
      </c>
      <c r="J26" s="17">
        <f t="shared" si="0"/>
        <v>15</v>
      </c>
      <c r="K26" s="18">
        <f t="shared" si="2"/>
        <v>0</v>
      </c>
      <c r="L26" s="19">
        <f t="shared" si="3"/>
        <v>0</v>
      </c>
      <c r="M26" s="20">
        <f t="shared" si="4"/>
        <v>0</v>
      </c>
      <c r="N26" s="20">
        <f t="shared" si="5"/>
        <v>0</v>
      </c>
      <c r="O26" s="20">
        <f t="shared" si="6"/>
        <v>0</v>
      </c>
      <c r="P26" s="20">
        <f t="shared" si="7"/>
        <v>0</v>
      </c>
      <c r="Q26" s="20">
        <f t="shared" si="8"/>
        <v>0</v>
      </c>
      <c r="R26" s="21">
        <v>15</v>
      </c>
      <c r="S26" s="22">
        <f t="shared" si="9"/>
        <v>0</v>
      </c>
      <c r="T26" s="22">
        <f t="shared" si="10"/>
        <v>0</v>
      </c>
      <c r="U26" s="22">
        <f t="shared" si="11"/>
        <v>0</v>
      </c>
      <c r="V26" s="22">
        <f t="shared" si="12"/>
        <v>0</v>
      </c>
      <c r="W26" s="22">
        <f>IFERROR(LARGE((#REF!),1),0)</f>
        <v>0</v>
      </c>
      <c r="X26" s="26"/>
      <c r="Y26" s="27"/>
      <c r="Z26" s="27"/>
      <c r="AA26" s="27"/>
      <c r="AB26" s="28"/>
      <c r="AC26" s="28"/>
    </row>
    <row r="27" spans="1:29" ht="15" customHeight="1" x14ac:dyDescent="0.3">
      <c r="A27" s="93" t="s">
        <v>153</v>
      </c>
      <c r="B27" s="264" t="s">
        <v>350</v>
      </c>
      <c r="C27" s="265" t="s">
        <v>318</v>
      </c>
      <c r="D27" s="232">
        <v>18</v>
      </c>
      <c r="E27" s="225" t="s">
        <v>71</v>
      </c>
      <c r="F27" s="97">
        <f t="shared" si="1"/>
        <v>23</v>
      </c>
      <c r="G27" s="214" t="s">
        <v>2179</v>
      </c>
      <c r="H27" s="215" t="s">
        <v>2180</v>
      </c>
      <c r="I27" s="216">
        <v>40880</v>
      </c>
      <c r="J27" s="17">
        <f t="shared" si="0"/>
        <v>14</v>
      </c>
      <c r="K27" s="18">
        <f t="shared" si="2"/>
        <v>14</v>
      </c>
      <c r="L27" s="19">
        <f t="shared" si="3"/>
        <v>14</v>
      </c>
      <c r="M27" s="20">
        <f t="shared" si="4"/>
        <v>0</v>
      </c>
      <c r="N27" s="20">
        <f t="shared" si="5"/>
        <v>0</v>
      </c>
      <c r="O27" s="20">
        <f t="shared" si="6"/>
        <v>0</v>
      </c>
      <c r="P27" s="20">
        <f t="shared" si="7"/>
        <v>0</v>
      </c>
      <c r="Q27" s="20">
        <f t="shared" si="8"/>
        <v>0</v>
      </c>
      <c r="R27" s="21">
        <v>0</v>
      </c>
      <c r="S27" s="22">
        <f t="shared" si="9"/>
        <v>14</v>
      </c>
      <c r="T27" s="22">
        <f t="shared" si="10"/>
        <v>0</v>
      </c>
      <c r="U27" s="22">
        <f t="shared" si="11"/>
        <v>0</v>
      </c>
      <c r="V27" s="22">
        <f t="shared" si="12"/>
        <v>0</v>
      </c>
      <c r="W27" s="22">
        <f>IFERROR(LARGE((#REF!),1),0)</f>
        <v>0</v>
      </c>
      <c r="X27" s="26"/>
      <c r="Y27" s="27"/>
      <c r="Z27" s="27"/>
      <c r="AA27" s="27"/>
      <c r="AB27" s="28"/>
      <c r="AC27" s="28">
        <v>14</v>
      </c>
    </row>
    <row r="28" spans="1:29" ht="15" customHeight="1" x14ac:dyDescent="0.3">
      <c r="A28" s="93" t="s">
        <v>153</v>
      </c>
      <c r="B28" s="220" t="s">
        <v>2019</v>
      </c>
      <c r="C28" s="221" t="s">
        <v>1752</v>
      </c>
      <c r="D28" s="232">
        <v>5</v>
      </c>
      <c r="E28" s="255" t="s">
        <v>53</v>
      </c>
      <c r="F28" s="97">
        <f t="shared" si="1"/>
        <v>24</v>
      </c>
      <c r="G28" s="214" t="s">
        <v>684</v>
      </c>
      <c r="H28" s="215" t="s">
        <v>1814</v>
      </c>
      <c r="I28" s="216">
        <v>40673</v>
      </c>
      <c r="J28" s="17">
        <f t="shared" si="0"/>
        <v>12</v>
      </c>
      <c r="K28" s="18">
        <f t="shared" si="2"/>
        <v>12</v>
      </c>
      <c r="L28" s="19">
        <f t="shared" si="3"/>
        <v>12</v>
      </c>
      <c r="M28" s="20">
        <f t="shared" si="4"/>
        <v>0</v>
      </c>
      <c r="N28" s="20">
        <f t="shared" si="5"/>
        <v>0</v>
      </c>
      <c r="O28" s="20">
        <f t="shared" si="6"/>
        <v>0</v>
      </c>
      <c r="P28" s="20">
        <f t="shared" si="7"/>
        <v>0</v>
      </c>
      <c r="Q28" s="20">
        <f t="shared" si="8"/>
        <v>0</v>
      </c>
      <c r="R28" s="21">
        <v>0</v>
      </c>
      <c r="S28" s="22">
        <f t="shared" si="9"/>
        <v>12</v>
      </c>
      <c r="T28" s="22">
        <f t="shared" si="10"/>
        <v>0</v>
      </c>
      <c r="U28" s="22">
        <f t="shared" si="11"/>
        <v>0</v>
      </c>
      <c r="V28" s="22">
        <f t="shared" si="12"/>
        <v>0</v>
      </c>
      <c r="W28" s="22">
        <f>IFERROR(LARGE((#REF!),1),0)</f>
        <v>0</v>
      </c>
      <c r="X28" s="26">
        <v>12</v>
      </c>
      <c r="Y28" s="27"/>
      <c r="Z28" s="27"/>
      <c r="AA28" s="27"/>
      <c r="AB28" s="28"/>
      <c r="AC28" s="28"/>
    </row>
    <row r="29" spans="1:29" ht="15" customHeight="1" x14ac:dyDescent="0.3">
      <c r="A29" s="93" t="s">
        <v>153</v>
      </c>
      <c r="B29" s="134" t="s">
        <v>189</v>
      </c>
      <c r="C29" s="102" t="s">
        <v>190</v>
      </c>
      <c r="D29" s="106">
        <v>4</v>
      </c>
      <c r="E29" s="104" t="s">
        <v>81</v>
      </c>
      <c r="F29" s="97">
        <f t="shared" si="1"/>
        <v>25</v>
      </c>
      <c r="G29" s="214" t="s">
        <v>1454</v>
      </c>
      <c r="H29" s="215" t="s">
        <v>1824</v>
      </c>
      <c r="I29" s="216">
        <v>40877</v>
      </c>
      <c r="J29" s="17">
        <f t="shared" si="0"/>
        <v>10</v>
      </c>
      <c r="K29" s="18">
        <f t="shared" si="2"/>
        <v>10</v>
      </c>
      <c r="L29" s="19">
        <f t="shared" si="3"/>
        <v>5</v>
      </c>
      <c r="M29" s="20">
        <f t="shared" si="4"/>
        <v>5</v>
      </c>
      <c r="N29" s="20">
        <f t="shared" si="5"/>
        <v>0</v>
      </c>
      <c r="O29" s="20">
        <f t="shared" si="6"/>
        <v>0</v>
      </c>
      <c r="P29" s="20">
        <f t="shared" si="7"/>
        <v>0</v>
      </c>
      <c r="Q29" s="20">
        <f t="shared" si="8"/>
        <v>0</v>
      </c>
      <c r="R29" s="21">
        <v>0</v>
      </c>
      <c r="S29" s="22">
        <f t="shared" si="9"/>
        <v>5</v>
      </c>
      <c r="T29" s="22">
        <f t="shared" si="10"/>
        <v>5</v>
      </c>
      <c r="U29" s="22">
        <f t="shared" si="11"/>
        <v>0</v>
      </c>
      <c r="V29" s="22">
        <f t="shared" si="12"/>
        <v>0</v>
      </c>
      <c r="W29" s="22">
        <f>IFERROR(LARGE((#REF!),1),0)</f>
        <v>0</v>
      </c>
      <c r="X29" s="26">
        <v>5</v>
      </c>
      <c r="Y29" s="27"/>
      <c r="Z29" s="27"/>
      <c r="AA29" s="27"/>
      <c r="AB29" s="28"/>
      <c r="AC29" s="28">
        <v>5</v>
      </c>
    </row>
    <row r="30" spans="1:29" ht="15" customHeight="1" x14ac:dyDescent="0.3">
      <c r="A30" s="93" t="s">
        <v>153</v>
      </c>
      <c r="B30" s="134" t="s">
        <v>998</v>
      </c>
      <c r="C30" s="102" t="s">
        <v>964</v>
      </c>
      <c r="D30" s="106">
        <v>11</v>
      </c>
      <c r="E30" s="104" t="s">
        <v>61</v>
      </c>
      <c r="F30" s="97">
        <f t="shared" si="1"/>
        <v>26</v>
      </c>
      <c r="G30" s="214" t="s">
        <v>1449</v>
      </c>
      <c r="H30" s="215" t="s">
        <v>1450</v>
      </c>
      <c r="I30" s="216">
        <v>40755</v>
      </c>
      <c r="J30" s="17">
        <f t="shared" si="0"/>
        <v>10</v>
      </c>
      <c r="K30" s="18">
        <f t="shared" si="2"/>
        <v>10</v>
      </c>
      <c r="L30" s="19">
        <f t="shared" si="3"/>
        <v>5</v>
      </c>
      <c r="M30" s="20">
        <f t="shared" si="4"/>
        <v>5</v>
      </c>
      <c r="N30" s="20">
        <f t="shared" si="5"/>
        <v>0</v>
      </c>
      <c r="O30" s="20">
        <f t="shared" si="6"/>
        <v>0</v>
      </c>
      <c r="P30" s="20">
        <f t="shared" si="7"/>
        <v>0</v>
      </c>
      <c r="Q30" s="20">
        <f t="shared" si="8"/>
        <v>0</v>
      </c>
      <c r="R30" s="21">
        <v>0</v>
      </c>
      <c r="S30" s="22">
        <f t="shared" si="9"/>
        <v>5</v>
      </c>
      <c r="T30" s="22">
        <f t="shared" si="10"/>
        <v>5</v>
      </c>
      <c r="U30" s="22">
        <f t="shared" si="11"/>
        <v>0</v>
      </c>
      <c r="V30" s="22">
        <f t="shared" si="12"/>
        <v>0</v>
      </c>
      <c r="W30" s="22">
        <f>IFERROR(LARGE((#REF!),1),0)</f>
        <v>0</v>
      </c>
      <c r="X30" s="26">
        <v>5</v>
      </c>
      <c r="Y30" s="27"/>
      <c r="Z30" s="27"/>
      <c r="AA30" s="27"/>
      <c r="AB30" s="28"/>
      <c r="AC30" s="28">
        <v>5</v>
      </c>
    </row>
    <row r="31" spans="1:29" ht="15" customHeight="1" x14ac:dyDescent="0.3">
      <c r="A31" s="93" t="s">
        <v>153</v>
      </c>
      <c r="B31" s="134" t="s">
        <v>260</v>
      </c>
      <c r="C31" s="102" t="s">
        <v>155</v>
      </c>
      <c r="D31" s="106">
        <v>1</v>
      </c>
      <c r="E31" s="104" t="s">
        <v>75</v>
      </c>
      <c r="F31" s="97">
        <f t="shared" si="1"/>
        <v>27</v>
      </c>
      <c r="G31" s="214" t="s">
        <v>1819</v>
      </c>
      <c r="H31" s="215" t="s">
        <v>732</v>
      </c>
      <c r="I31" s="216">
        <v>40751</v>
      </c>
      <c r="J31" s="17">
        <f t="shared" si="0"/>
        <v>10</v>
      </c>
      <c r="K31" s="18">
        <f t="shared" si="2"/>
        <v>10</v>
      </c>
      <c r="L31" s="19">
        <f t="shared" si="3"/>
        <v>5</v>
      </c>
      <c r="M31" s="20">
        <f t="shared" si="4"/>
        <v>5</v>
      </c>
      <c r="N31" s="20">
        <f t="shared" si="5"/>
        <v>0</v>
      </c>
      <c r="O31" s="20">
        <f t="shared" si="6"/>
        <v>0</v>
      </c>
      <c r="P31" s="20">
        <f t="shared" si="7"/>
        <v>0</v>
      </c>
      <c r="Q31" s="20">
        <f t="shared" si="8"/>
        <v>0</v>
      </c>
      <c r="R31" s="21">
        <v>0</v>
      </c>
      <c r="S31" s="22">
        <f t="shared" si="9"/>
        <v>5</v>
      </c>
      <c r="T31" s="22">
        <f t="shared" si="10"/>
        <v>5</v>
      </c>
      <c r="U31" s="22">
        <f t="shared" si="11"/>
        <v>0</v>
      </c>
      <c r="V31" s="22">
        <f t="shared" si="12"/>
        <v>0</v>
      </c>
      <c r="W31" s="22">
        <f>IFERROR(LARGE((#REF!),1),0)</f>
        <v>0</v>
      </c>
      <c r="X31" s="26">
        <v>5</v>
      </c>
      <c r="Y31" s="27"/>
      <c r="Z31" s="27"/>
      <c r="AA31" s="27"/>
      <c r="AB31" s="28"/>
      <c r="AC31" s="28">
        <v>5</v>
      </c>
    </row>
    <row r="32" spans="1:29" ht="15" customHeight="1" x14ac:dyDescent="0.3">
      <c r="A32" s="93" t="s">
        <v>153</v>
      </c>
      <c r="B32" s="134" t="s">
        <v>1995</v>
      </c>
      <c r="C32" s="102" t="s">
        <v>1272</v>
      </c>
      <c r="D32" s="106">
        <v>15</v>
      </c>
      <c r="E32" s="104" t="s">
        <v>29</v>
      </c>
      <c r="F32" s="97">
        <f t="shared" si="1"/>
        <v>28</v>
      </c>
      <c r="G32" s="214" t="s">
        <v>1457</v>
      </c>
      <c r="H32" s="215" t="s">
        <v>1458</v>
      </c>
      <c r="I32" s="216">
        <v>40667</v>
      </c>
      <c r="J32" s="17">
        <f t="shared" si="0"/>
        <v>10</v>
      </c>
      <c r="K32" s="18">
        <f t="shared" si="2"/>
        <v>10</v>
      </c>
      <c r="L32" s="19">
        <f t="shared" si="3"/>
        <v>5</v>
      </c>
      <c r="M32" s="20">
        <f t="shared" si="4"/>
        <v>5</v>
      </c>
      <c r="N32" s="20">
        <f t="shared" si="5"/>
        <v>0</v>
      </c>
      <c r="O32" s="20">
        <f t="shared" si="6"/>
        <v>0</v>
      </c>
      <c r="P32" s="20">
        <f t="shared" si="7"/>
        <v>0</v>
      </c>
      <c r="Q32" s="20">
        <f t="shared" si="8"/>
        <v>0</v>
      </c>
      <c r="R32" s="21">
        <v>0</v>
      </c>
      <c r="S32" s="22">
        <f t="shared" si="9"/>
        <v>5</v>
      </c>
      <c r="T32" s="22">
        <f t="shared" si="10"/>
        <v>5</v>
      </c>
      <c r="U32" s="22">
        <f t="shared" si="11"/>
        <v>0</v>
      </c>
      <c r="V32" s="22">
        <f t="shared" si="12"/>
        <v>0</v>
      </c>
      <c r="W32" s="22">
        <f>IFERROR(LARGE((#REF!),1),0)</f>
        <v>0</v>
      </c>
      <c r="X32" s="26">
        <v>5</v>
      </c>
      <c r="Y32" s="27"/>
      <c r="Z32" s="27"/>
      <c r="AA32" s="27"/>
      <c r="AB32" s="28"/>
      <c r="AC32" s="28">
        <v>5</v>
      </c>
    </row>
    <row r="33" spans="1:29" ht="15" customHeight="1" x14ac:dyDescent="0.3">
      <c r="A33" s="93" t="s">
        <v>153</v>
      </c>
      <c r="B33" s="134" t="s">
        <v>87</v>
      </c>
      <c r="C33" s="102" t="s">
        <v>88</v>
      </c>
      <c r="D33" s="106">
        <v>1</v>
      </c>
      <c r="E33" s="104" t="s">
        <v>75</v>
      </c>
      <c r="F33" s="97">
        <f t="shared" si="1"/>
        <v>29</v>
      </c>
      <c r="G33" s="214" t="s">
        <v>1825</v>
      </c>
      <c r="H33" s="215" t="s">
        <v>1826</v>
      </c>
      <c r="I33" s="216">
        <v>40659</v>
      </c>
      <c r="J33" s="17">
        <f t="shared" si="0"/>
        <v>10</v>
      </c>
      <c r="K33" s="18">
        <f t="shared" si="2"/>
        <v>10</v>
      </c>
      <c r="L33" s="19">
        <f t="shared" si="3"/>
        <v>5</v>
      </c>
      <c r="M33" s="20">
        <f t="shared" si="4"/>
        <v>5</v>
      </c>
      <c r="N33" s="20">
        <f t="shared" si="5"/>
        <v>0</v>
      </c>
      <c r="O33" s="20">
        <f t="shared" si="6"/>
        <v>0</v>
      </c>
      <c r="P33" s="20">
        <f t="shared" si="7"/>
        <v>0</v>
      </c>
      <c r="Q33" s="20">
        <f t="shared" si="8"/>
        <v>0</v>
      </c>
      <c r="R33" s="21">
        <v>0</v>
      </c>
      <c r="S33" s="22">
        <f t="shared" si="9"/>
        <v>5</v>
      </c>
      <c r="T33" s="22">
        <f t="shared" si="10"/>
        <v>5</v>
      </c>
      <c r="U33" s="22">
        <f t="shared" si="11"/>
        <v>0</v>
      </c>
      <c r="V33" s="22">
        <f t="shared" si="12"/>
        <v>0</v>
      </c>
      <c r="W33" s="22">
        <f>IFERROR(LARGE((#REF!),1),0)</f>
        <v>0</v>
      </c>
      <c r="X33" s="26">
        <v>5</v>
      </c>
      <c r="Y33" s="27"/>
      <c r="Z33" s="27"/>
      <c r="AA33" s="27"/>
      <c r="AB33" s="28"/>
      <c r="AC33" s="28">
        <v>5</v>
      </c>
    </row>
    <row r="34" spans="1:29" ht="15" customHeight="1" x14ac:dyDescent="0.3">
      <c r="A34" s="93" t="s">
        <v>153</v>
      </c>
      <c r="B34" s="134" t="s">
        <v>846</v>
      </c>
      <c r="C34" s="102" t="s">
        <v>757</v>
      </c>
      <c r="D34" s="106">
        <v>20</v>
      </c>
      <c r="E34" s="104" t="s">
        <v>40</v>
      </c>
      <c r="F34" s="97">
        <f t="shared" si="1"/>
        <v>30</v>
      </c>
      <c r="G34" s="214" t="s">
        <v>1447</v>
      </c>
      <c r="H34" s="215" t="s">
        <v>1448</v>
      </c>
      <c r="I34" s="216">
        <v>40394</v>
      </c>
      <c r="J34" s="17">
        <f t="shared" si="0"/>
        <v>10</v>
      </c>
      <c r="K34" s="18">
        <f t="shared" si="2"/>
        <v>10</v>
      </c>
      <c r="L34" s="19">
        <f t="shared" si="3"/>
        <v>5</v>
      </c>
      <c r="M34" s="20">
        <f t="shared" si="4"/>
        <v>5</v>
      </c>
      <c r="N34" s="20">
        <f t="shared" si="5"/>
        <v>0</v>
      </c>
      <c r="O34" s="20">
        <f t="shared" si="6"/>
        <v>0</v>
      </c>
      <c r="P34" s="20">
        <f t="shared" si="7"/>
        <v>0</v>
      </c>
      <c r="Q34" s="20">
        <f t="shared" si="8"/>
        <v>0</v>
      </c>
      <c r="R34" s="21">
        <v>0</v>
      </c>
      <c r="S34" s="22">
        <f t="shared" si="9"/>
        <v>5</v>
      </c>
      <c r="T34" s="22">
        <f t="shared" si="10"/>
        <v>5</v>
      </c>
      <c r="U34" s="22">
        <f t="shared" si="11"/>
        <v>0</v>
      </c>
      <c r="V34" s="22">
        <f t="shared" si="12"/>
        <v>0</v>
      </c>
      <c r="W34" s="22">
        <f>IFERROR(LARGE((#REF!),1),0)</f>
        <v>0</v>
      </c>
      <c r="X34" s="26">
        <v>5</v>
      </c>
      <c r="Y34" s="27">
        <v>5</v>
      </c>
      <c r="Z34" s="27"/>
      <c r="AA34" s="27"/>
      <c r="AB34" s="28"/>
      <c r="AC34" s="28"/>
    </row>
    <row r="35" spans="1:29" ht="15" customHeight="1" x14ac:dyDescent="0.3">
      <c r="A35" s="93" t="s">
        <v>153</v>
      </c>
      <c r="B35" s="105" t="s">
        <v>690</v>
      </c>
      <c r="C35" s="104" t="s">
        <v>691</v>
      </c>
      <c r="D35" s="106">
        <v>1</v>
      </c>
      <c r="E35" s="104" t="s">
        <v>75</v>
      </c>
      <c r="F35" s="97">
        <f t="shared" si="1"/>
        <v>31</v>
      </c>
      <c r="G35" s="107" t="s">
        <v>159</v>
      </c>
      <c r="H35" s="108" t="s">
        <v>692</v>
      </c>
      <c r="I35" s="69">
        <v>40464</v>
      </c>
      <c r="J35" s="17">
        <f t="shared" si="0"/>
        <v>8</v>
      </c>
      <c r="K35" s="18">
        <f t="shared" si="2"/>
        <v>5</v>
      </c>
      <c r="L35" s="19">
        <f t="shared" si="3"/>
        <v>5</v>
      </c>
      <c r="M35" s="20">
        <f t="shared" si="4"/>
        <v>0</v>
      </c>
      <c r="N35" s="20">
        <f t="shared" si="5"/>
        <v>0</v>
      </c>
      <c r="O35" s="20">
        <f t="shared" si="6"/>
        <v>0</v>
      </c>
      <c r="P35" s="20">
        <f t="shared" si="7"/>
        <v>0</v>
      </c>
      <c r="Q35" s="20">
        <f t="shared" si="8"/>
        <v>0</v>
      </c>
      <c r="R35" s="21">
        <v>3</v>
      </c>
      <c r="S35" s="22">
        <f t="shared" si="9"/>
        <v>5</v>
      </c>
      <c r="T35" s="22">
        <f t="shared" si="10"/>
        <v>0</v>
      </c>
      <c r="U35" s="22">
        <f t="shared" si="11"/>
        <v>0</v>
      </c>
      <c r="V35" s="22">
        <f t="shared" si="12"/>
        <v>0</v>
      </c>
      <c r="W35" s="22">
        <f>IFERROR(LARGE((#REF!),1),0)</f>
        <v>0</v>
      </c>
      <c r="X35" s="26"/>
      <c r="Y35" s="27">
        <v>5</v>
      </c>
      <c r="Z35" s="27"/>
      <c r="AA35" s="27"/>
      <c r="AB35" s="28"/>
      <c r="AC35" s="25"/>
    </row>
    <row r="36" spans="1:29" ht="15" customHeight="1" x14ac:dyDescent="0.3">
      <c r="A36" s="93" t="s">
        <v>153</v>
      </c>
      <c r="B36" s="105" t="s">
        <v>1002</v>
      </c>
      <c r="C36" s="144" t="s">
        <v>1001</v>
      </c>
      <c r="D36" s="106">
        <v>20</v>
      </c>
      <c r="E36" s="104" t="s">
        <v>40</v>
      </c>
      <c r="F36" s="97">
        <f t="shared" si="1"/>
        <v>32</v>
      </c>
      <c r="G36" s="107" t="s">
        <v>196</v>
      </c>
      <c r="H36" s="108" t="s">
        <v>288</v>
      </c>
      <c r="I36" s="69">
        <v>40394</v>
      </c>
      <c r="J36" s="17">
        <f t="shared" si="0"/>
        <v>8</v>
      </c>
      <c r="K36" s="18">
        <f t="shared" si="2"/>
        <v>5</v>
      </c>
      <c r="L36" s="19">
        <f t="shared" si="3"/>
        <v>5</v>
      </c>
      <c r="M36" s="20">
        <f t="shared" si="4"/>
        <v>0</v>
      </c>
      <c r="N36" s="20">
        <f t="shared" si="5"/>
        <v>0</v>
      </c>
      <c r="O36" s="20">
        <f t="shared" si="6"/>
        <v>0</v>
      </c>
      <c r="P36" s="20">
        <f t="shared" si="7"/>
        <v>0</v>
      </c>
      <c r="Q36" s="20">
        <f t="shared" si="8"/>
        <v>0</v>
      </c>
      <c r="R36" s="21">
        <v>3</v>
      </c>
      <c r="S36" s="22">
        <f t="shared" si="9"/>
        <v>5</v>
      </c>
      <c r="T36" s="22">
        <f t="shared" si="10"/>
        <v>0</v>
      </c>
      <c r="U36" s="22">
        <f t="shared" si="11"/>
        <v>0</v>
      </c>
      <c r="V36" s="22">
        <f t="shared" si="12"/>
        <v>0</v>
      </c>
      <c r="W36" s="22">
        <f>IFERROR(LARGE((#REF!),1),0)</f>
        <v>0</v>
      </c>
      <c r="X36" s="26"/>
      <c r="Y36" s="27"/>
      <c r="Z36" s="27"/>
      <c r="AA36" s="27"/>
      <c r="AB36" s="28"/>
      <c r="AC36" s="25">
        <v>5</v>
      </c>
    </row>
    <row r="37" spans="1:29" ht="15" customHeight="1" x14ac:dyDescent="0.3">
      <c r="A37" s="93" t="s">
        <v>153</v>
      </c>
      <c r="B37" s="105" t="s">
        <v>344</v>
      </c>
      <c r="C37" s="103" t="s">
        <v>307</v>
      </c>
      <c r="D37" s="106">
        <v>17</v>
      </c>
      <c r="E37" s="104" t="s">
        <v>65</v>
      </c>
      <c r="F37" s="97">
        <f t="shared" si="1"/>
        <v>33</v>
      </c>
      <c r="G37" s="107" t="s">
        <v>653</v>
      </c>
      <c r="H37" s="108" t="s">
        <v>654</v>
      </c>
      <c r="I37" s="69">
        <v>40445</v>
      </c>
      <c r="J37" s="17">
        <f t="shared" si="0"/>
        <v>6</v>
      </c>
      <c r="K37" s="18">
        <f t="shared" si="2"/>
        <v>0</v>
      </c>
      <c r="L37" s="19">
        <f t="shared" si="3"/>
        <v>0</v>
      </c>
      <c r="M37" s="20">
        <f t="shared" si="4"/>
        <v>0</v>
      </c>
      <c r="N37" s="20">
        <f t="shared" si="5"/>
        <v>0</v>
      </c>
      <c r="O37" s="20">
        <f t="shared" si="6"/>
        <v>0</v>
      </c>
      <c r="P37" s="20">
        <f t="shared" si="7"/>
        <v>0</v>
      </c>
      <c r="Q37" s="20">
        <f t="shared" si="8"/>
        <v>0</v>
      </c>
      <c r="R37" s="21">
        <v>6</v>
      </c>
      <c r="S37" s="22">
        <f t="shared" si="9"/>
        <v>0</v>
      </c>
      <c r="T37" s="22">
        <f t="shared" si="10"/>
        <v>0</v>
      </c>
      <c r="U37" s="22">
        <f t="shared" si="11"/>
        <v>0</v>
      </c>
      <c r="V37" s="22">
        <f t="shared" si="12"/>
        <v>0</v>
      </c>
      <c r="W37" s="22">
        <f>IFERROR(LARGE((#REF!),1),0)</f>
        <v>0</v>
      </c>
      <c r="X37" s="26"/>
      <c r="Y37" s="27"/>
      <c r="Z37" s="27"/>
      <c r="AA37" s="27"/>
      <c r="AB37" s="28"/>
      <c r="AC37" s="25"/>
    </row>
    <row r="38" spans="1:29" ht="15" customHeight="1" x14ac:dyDescent="0.3">
      <c r="A38" s="93" t="s">
        <v>153</v>
      </c>
      <c r="B38" s="134" t="s">
        <v>1985</v>
      </c>
      <c r="C38" s="102" t="s">
        <v>1244</v>
      </c>
      <c r="D38" s="106">
        <v>19</v>
      </c>
      <c r="E38" s="104" t="s">
        <v>46</v>
      </c>
      <c r="F38" s="97">
        <f t="shared" si="1"/>
        <v>34</v>
      </c>
      <c r="G38" s="214" t="s">
        <v>1455</v>
      </c>
      <c r="H38" s="215" t="s">
        <v>1456</v>
      </c>
      <c r="I38" s="216">
        <v>40850</v>
      </c>
      <c r="J38" s="17">
        <f t="shared" si="0"/>
        <v>5</v>
      </c>
      <c r="K38" s="18">
        <f t="shared" si="2"/>
        <v>5</v>
      </c>
      <c r="L38" s="19">
        <f t="shared" si="3"/>
        <v>5</v>
      </c>
      <c r="M38" s="20">
        <f t="shared" si="4"/>
        <v>0</v>
      </c>
      <c r="N38" s="20">
        <f t="shared" si="5"/>
        <v>0</v>
      </c>
      <c r="O38" s="20">
        <f t="shared" si="6"/>
        <v>0</v>
      </c>
      <c r="P38" s="20">
        <f t="shared" si="7"/>
        <v>0</v>
      </c>
      <c r="Q38" s="20">
        <f t="shared" si="8"/>
        <v>0</v>
      </c>
      <c r="R38" s="21">
        <v>0</v>
      </c>
      <c r="S38" s="22">
        <f t="shared" si="9"/>
        <v>5</v>
      </c>
      <c r="T38" s="22">
        <f t="shared" si="10"/>
        <v>0</v>
      </c>
      <c r="U38" s="22">
        <f t="shared" si="11"/>
        <v>0</v>
      </c>
      <c r="V38" s="22">
        <f t="shared" si="12"/>
        <v>0</v>
      </c>
      <c r="W38" s="22">
        <f>IFERROR(LARGE((#REF!),1),0)</f>
        <v>0</v>
      </c>
      <c r="X38" s="26">
        <v>5</v>
      </c>
      <c r="Y38" s="27"/>
      <c r="Z38" s="27"/>
      <c r="AA38" s="27"/>
      <c r="AB38" s="28"/>
      <c r="AC38" s="28"/>
    </row>
    <row r="39" spans="1:29" ht="15" customHeight="1" x14ac:dyDescent="0.3">
      <c r="A39" s="93" t="s">
        <v>153</v>
      </c>
      <c r="B39" s="220" t="s">
        <v>47</v>
      </c>
      <c r="C39" s="221" t="s">
        <v>48</v>
      </c>
      <c r="D39" s="106">
        <v>8</v>
      </c>
      <c r="E39" s="104" t="s">
        <v>49</v>
      </c>
      <c r="F39" s="97">
        <f t="shared" si="1"/>
        <v>35</v>
      </c>
      <c r="G39" s="214" t="s">
        <v>1822</v>
      </c>
      <c r="H39" s="215" t="s">
        <v>1823</v>
      </c>
      <c r="I39" s="216">
        <v>40796</v>
      </c>
      <c r="J39" s="17">
        <f t="shared" si="0"/>
        <v>5</v>
      </c>
      <c r="K39" s="18">
        <f t="shared" si="2"/>
        <v>5</v>
      </c>
      <c r="L39" s="19">
        <f t="shared" si="3"/>
        <v>5</v>
      </c>
      <c r="M39" s="20">
        <f t="shared" si="4"/>
        <v>0</v>
      </c>
      <c r="N39" s="20">
        <f t="shared" si="5"/>
        <v>0</v>
      </c>
      <c r="O39" s="20">
        <f t="shared" si="6"/>
        <v>0</v>
      </c>
      <c r="P39" s="20">
        <f t="shared" si="7"/>
        <v>0</v>
      </c>
      <c r="Q39" s="20">
        <f t="shared" si="8"/>
        <v>0</v>
      </c>
      <c r="R39" s="21">
        <v>0</v>
      </c>
      <c r="S39" s="22">
        <f t="shared" si="9"/>
        <v>5</v>
      </c>
      <c r="T39" s="22">
        <f t="shared" si="10"/>
        <v>0</v>
      </c>
      <c r="U39" s="22">
        <f t="shared" si="11"/>
        <v>0</v>
      </c>
      <c r="V39" s="22">
        <f t="shared" si="12"/>
        <v>0</v>
      </c>
      <c r="W39" s="22">
        <f>IFERROR(LARGE((#REF!),1),0)</f>
        <v>0</v>
      </c>
      <c r="X39" s="26">
        <v>5</v>
      </c>
      <c r="Y39" s="27"/>
      <c r="Z39" s="27"/>
      <c r="AA39" s="27"/>
      <c r="AB39" s="28"/>
      <c r="AC39" s="28"/>
    </row>
    <row r="40" spans="1:29" ht="15" customHeight="1" x14ac:dyDescent="0.3">
      <c r="A40" s="93" t="s">
        <v>153</v>
      </c>
      <c r="B40" s="266" t="s">
        <v>263</v>
      </c>
      <c r="C40" s="221" t="s">
        <v>209</v>
      </c>
      <c r="D40" s="106">
        <v>12</v>
      </c>
      <c r="E40" s="104" t="s">
        <v>25</v>
      </c>
      <c r="F40" s="97">
        <f t="shared" si="1"/>
        <v>36</v>
      </c>
      <c r="G40" s="211" t="s">
        <v>1445</v>
      </c>
      <c r="H40" s="212" t="s">
        <v>1446</v>
      </c>
      <c r="I40" s="213">
        <v>40788</v>
      </c>
      <c r="J40" s="17">
        <f t="shared" si="0"/>
        <v>5</v>
      </c>
      <c r="K40" s="18">
        <f t="shared" si="2"/>
        <v>5</v>
      </c>
      <c r="L40" s="19">
        <f t="shared" si="3"/>
        <v>5</v>
      </c>
      <c r="M40" s="20">
        <f t="shared" si="4"/>
        <v>0</v>
      </c>
      <c r="N40" s="20">
        <f t="shared" si="5"/>
        <v>0</v>
      </c>
      <c r="O40" s="20">
        <f t="shared" si="6"/>
        <v>0</v>
      </c>
      <c r="P40" s="20">
        <f t="shared" si="7"/>
        <v>0</v>
      </c>
      <c r="Q40" s="20">
        <f t="shared" si="8"/>
        <v>0</v>
      </c>
      <c r="R40" s="21">
        <v>0</v>
      </c>
      <c r="S40" s="22">
        <f t="shared" si="9"/>
        <v>5</v>
      </c>
      <c r="T40" s="22">
        <f t="shared" si="10"/>
        <v>0</v>
      </c>
      <c r="U40" s="22">
        <f t="shared" si="11"/>
        <v>0</v>
      </c>
      <c r="V40" s="22">
        <f t="shared" si="12"/>
        <v>0</v>
      </c>
      <c r="W40" s="22">
        <f>IFERROR(LARGE((#REF!),1),0)</f>
        <v>0</v>
      </c>
      <c r="X40" s="26">
        <v>5</v>
      </c>
      <c r="Y40" s="27"/>
      <c r="Z40" s="27"/>
      <c r="AA40" s="27"/>
      <c r="AB40" s="28"/>
      <c r="AC40" s="28"/>
    </row>
    <row r="41" spans="1:29" ht="15" customHeight="1" x14ac:dyDescent="0.3">
      <c r="A41" s="93" t="s">
        <v>153</v>
      </c>
      <c r="B41" s="266" t="s">
        <v>93</v>
      </c>
      <c r="C41" s="221" t="s">
        <v>94</v>
      </c>
      <c r="D41" s="106">
        <v>12</v>
      </c>
      <c r="E41" s="104" t="s">
        <v>25</v>
      </c>
      <c r="F41" s="97">
        <f t="shared" si="1"/>
        <v>37</v>
      </c>
      <c r="G41" s="211" t="s">
        <v>1453</v>
      </c>
      <c r="H41" s="212" t="s">
        <v>970</v>
      </c>
      <c r="I41" s="213">
        <v>40724</v>
      </c>
      <c r="J41" s="17">
        <f t="shared" si="0"/>
        <v>5</v>
      </c>
      <c r="K41" s="18">
        <f t="shared" si="2"/>
        <v>5</v>
      </c>
      <c r="L41" s="19">
        <f t="shared" si="3"/>
        <v>5</v>
      </c>
      <c r="M41" s="20">
        <f t="shared" si="4"/>
        <v>0</v>
      </c>
      <c r="N41" s="20">
        <f t="shared" si="5"/>
        <v>0</v>
      </c>
      <c r="O41" s="20">
        <f t="shared" si="6"/>
        <v>0</v>
      </c>
      <c r="P41" s="20">
        <f t="shared" si="7"/>
        <v>0</v>
      </c>
      <c r="Q41" s="20">
        <f t="shared" si="8"/>
        <v>0</v>
      </c>
      <c r="R41" s="21">
        <v>0</v>
      </c>
      <c r="S41" s="22">
        <f t="shared" si="9"/>
        <v>5</v>
      </c>
      <c r="T41" s="22">
        <f t="shared" si="10"/>
        <v>0</v>
      </c>
      <c r="U41" s="22">
        <f t="shared" si="11"/>
        <v>0</v>
      </c>
      <c r="V41" s="22">
        <f t="shared" si="12"/>
        <v>0</v>
      </c>
      <c r="W41" s="22">
        <f>IFERROR(LARGE((#REF!),1),0)</f>
        <v>0</v>
      </c>
      <c r="X41" s="26">
        <v>5</v>
      </c>
      <c r="Y41" s="27"/>
      <c r="Z41" s="27"/>
      <c r="AA41" s="27"/>
      <c r="AB41" s="28"/>
      <c r="AC41" s="28"/>
    </row>
    <row r="42" spans="1:29" ht="15" customHeight="1" x14ac:dyDescent="0.3">
      <c r="A42" s="93" t="s">
        <v>153</v>
      </c>
      <c r="B42" s="266" t="s">
        <v>73</v>
      </c>
      <c r="C42" s="221" t="s">
        <v>74</v>
      </c>
      <c r="D42" s="106">
        <v>1</v>
      </c>
      <c r="E42" s="104" t="s">
        <v>75</v>
      </c>
      <c r="F42" s="97">
        <f t="shared" si="1"/>
        <v>38</v>
      </c>
      <c r="G42" s="211" t="s">
        <v>1820</v>
      </c>
      <c r="H42" s="212" t="s">
        <v>1821</v>
      </c>
      <c r="I42" s="213">
        <v>40710</v>
      </c>
      <c r="J42" s="17">
        <f t="shared" si="0"/>
        <v>5</v>
      </c>
      <c r="K42" s="18">
        <f t="shared" si="2"/>
        <v>5</v>
      </c>
      <c r="L42" s="19">
        <f t="shared" si="3"/>
        <v>5</v>
      </c>
      <c r="M42" s="20">
        <f t="shared" si="4"/>
        <v>0</v>
      </c>
      <c r="N42" s="20">
        <f t="shared" si="5"/>
        <v>0</v>
      </c>
      <c r="O42" s="20">
        <f t="shared" si="6"/>
        <v>0</v>
      </c>
      <c r="P42" s="20">
        <f t="shared" si="7"/>
        <v>0</v>
      </c>
      <c r="Q42" s="20">
        <f t="shared" si="8"/>
        <v>0</v>
      </c>
      <c r="R42" s="21">
        <v>0</v>
      </c>
      <c r="S42" s="22">
        <f t="shared" si="9"/>
        <v>5</v>
      </c>
      <c r="T42" s="22">
        <f t="shared" si="10"/>
        <v>0</v>
      </c>
      <c r="U42" s="22">
        <f t="shared" si="11"/>
        <v>0</v>
      </c>
      <c r="V42" s="22">
        <f t="shared" si="12"/>
        <v>0</v>
      </c>
      <c r="W42" s="22">
        <f>IFERROR(LARGE((#REF!),1),0)</f>
        <v>0</v>
      </c>
      <c r="X42" s="26">
        <v>5</v>
      </c>
      <c r="Y42" s="27"/>
      <c r="Z42" s="27"/>
      <c r="AA42" s="27"/>
      <c r="AB42" s="28"/>
      <c r="AC42" s="28"/>
    </row>
    <row r="43" spans="1:29" ht="15" customHeight="1" x14ac:dyDescent="0.3">
      <c r="A43" s="93" t="s">
        <v>153</v>
      </c>
      <c r="B43" s="267" t="s">
        <v>2500</v>
      </c>
      <c r="C43" s="268" t="s">
        <v>2312</v>
      </c>
      <c r="D43" s="106">
        <v>3</v>
      </c>
      <c r="E43" s="104" t="s">
        <v>39</v>
      </c>
      <c r="F43" s="97">
        <f t="shared" si="1"/>
        <v>39</v>
      </c>
      <c r="G43" s="211" t="s">
        <v>198</v>
      </c>
      <c r="H43" s="212" t="s">
        <v>2539</v>
      </c>
      <c r="I43" s="213">
        <v>40643</v>
      </c>
      <c r="J43" s="17">
        <f t="shared" si="0"/>
        <v>5</v>
      </c>
      <c r="K43" s="18">
        <f t="shared" si="2"/>
        <v>5</v>
      </c>
      <c r="L43" s="19">
        <f t="shared" si="3"/>
        <v>5</v>
      </c>
      <c r="M43" s="20">
        <f t="shared" si="4"/>
        <v>0</v>
      </c>
      <c r="N43" s="20">
        <f t="shared" si="5"/>
        <v>0</v>
      </c>
      <c r="O43" s="20">
        <f t="shared" si="6"/>
        <v>0</v>
      </c>
      <c r="P43" s="20">
        <f t="shared" si="7"/>
        <v>0</v>
      </c>
      <c r="Q43" s="20">
        <f t="shared" si="8"/>
        <v>0</v>
      </c>
      <c r="R43" s="21">
        <v>0</v>
      </c>
      <c r="S43" s="22">
        <f t="shared" si="9"/>
        <v>5</v>
      </c>
      <c r="T43" s="22">
        <f t="shared" si="10"/>
        <v>0</v>
      </c>
      <c r="U43" s="22">
        <f t="shared" si="11"/>
        <v>0</v>
      </c>
      <c r="V43" s="22">
        <f t="shared" si="12"/>
        <v>0</v>
      </c>
      <c r="W43" s="22">
        <f>IFERROR(LARGE((#REF!),1),0)</f>
        <v>0</v>
      </c>
      <c r="X43" s="26"/>
      <c r="Y43" s="27">
        <v>5</v>
      </c>
      <c r="Z43" s="27"/>
      <c r="AA43" s="27"/>
      <c r="AB43" s="28"/>
      <c r="AC43" s="28"/>
    </row>
    <row r="44" spans="1:29" ht="15" customHeight="1" x14ac:dyDescent="0.3">
      <c r="A44" s="93" t="s">
        <v>153</v>
      </c>
      <c r="B44" s="266" t="s">
        <v>1996</v>
      </c>
      <c r="C44" s="221" t="s">
        <v>1647</v>
      </c>
      <c r="D44" s="106">
        <v>5</v>
      </c>
      <c r="E44" s="104" t="s">
        <v>53</v>
      </c>
      <c r="F44" s="97">
        <f t="shared" si="1"/>
        <v>40</v>
      </c>
      <c r="G44" s="211" t="s">
        <v>1827</v>
      </c>
      <c r="H44" s="212" t="s">
        <v>188</v>
      </c>
      <c r="I44" s="213">
        <v>40627</v>
      </c>
      <c r="J44" s="17">
        <f t="shared" si="0"/>
        <v>5</v>
      </c>
      <c r="K44" s="18">
        <f t="shared" si="2"/>
        <v>5</v>
      </c>
      <c r="L44" s="19">
        <f t="shared" si="3"/>
        <v>5</v>
      </c>
      <c r="M44" s="20">
        <f t="shared" si="4"/>
        <v>0</v>
      </c>
      <c r="N44" s="20">
        <f t="shared" si="5"/>
        <v>0</v>
      </c>
      <c r="O44" s="20">
        <f t="shared" si="6"/>
        <v>0</v>
      </c>
      <c r="P44" s="20">
        <f t="shared" si="7"/>
        <v>0</v>
      </c>
      <c r="Q44" s="20">
        <f t="shared" si="8"/>
        <v>0</v>
      </c>
      <c r="R44" s="21">
        <v>0</v>
      </c>
      <c r="S44" s="22">
        <f t="shared" si="9"/>
        <v>5</v>
      </c>
      <c r="T44" s="22">
        <f t="shared" si="10"/>
        <v>0</v>
      </c>
      <c r="U44" s="22">
        <f t="shared" si="11"/>
        <v>0</v>
      </c>
      <c r="V44" s="22">
        <f t="shared" si="12"/>
        <v>0</v>
      </c>
      <c r="W44" s="22">
        <f>IFERROR(LARGE((#REF!),1),0)</f>
        <v>0</v>
      </c>
      <c r="X44" s="26">
        <v>5</v>
      </c>
      <c r="Y44" s="27"/>
      <c r="Z44" s="27"/>
      <c r="AA44" s="27"/>
      <c r="AB44" s="28"/>
      <c r="AC44" s="28"/>
    </row>
    <row r="45" spans="1:29" ht="15" customHeight="1" x14ac:dyDescent="0.3">
      <c r="A45" s="93" t="s">
        <v>153</v>
      </c>
      <c r="B45" s="269" t="s">
        <v>93</v>
      </c>
      <c r="C45" s="265" t="s">
        <v>94</v>
      </c>
      <c r="D45" s="106">
        <v>12</v>
      </c>
      <c r="E45" s="104" t="s">
        <v>25</v>
      </c>
      <c r="F45" s="97">
        <f t="shared" si="1"/>
        <v>41</v>
      </c>
      <c r="G45" s="211" t="s">
        <v>216</v>
      </c>
      <c r="H45" s="212" t="s">
        <v>2181</v>
      </c>
      <c r="I45" s="213">
        <v>40612</v>
      </c>
      <c r="J45" s="17">
        <f t="shared" si="0"/>
        <v>5</v>
      </c>
      <c r="K45" s="18">
        <f t="shared" si="2"/>
        <v>5</v>
      </c>
      <c r="L45" s="19">
        <f t="shared" si="3"/>
        <v>5</v>
      </c>
      <c r="M45" s="20">
        <f t="shared" si="4"/>
        <v>0</v>
      </c>
      <c r="N45" s="20">
        <f t="shared" si="5"/>
        <v>0</v>
      </c>
      <c r="O45" s="20">
        <f t="shared" si="6"/>
        <v>0</v>
      </c>
      <c r="P45" s="20">
        <f t="shared" si="7"/>
        <v>0</v>
      </c>
      <c r="Q45" s="20">
        <f t="shared" si="8"/>
        <v>0</v>
      </c>
      <c r="R45" s="21">
        <v>0</v>
      </c>
      <c r="S45" s="22">
        <f t="shared" si="9"/>
        <v>5</v>
      </c>
      <c r="T45" s="22">
        <f t="shared" si="10"/>
        <v>0</v>
      </c>
      <c r="U45" s="22">
        <f t="shared" si="11"/>
        <v>0</v>
      </c>
      <c r="V45" s="22">
        <f t="shared" si="12"/>
        <v>0</v>
      </c>
      <c r="W45" s="22">
        <f>IFERROR(LARGE((#REF!),1),0)</f>
        <v>0</v>
      </c>
      <c r="X45" s="26"/>
      <c r="Y45" s="27"/>
      <c r="Z45" s="27"/>
      <c r="AA45" s="27"/>
      <c r="AB45" s="28"/>
      <c r="AC45" s="28">
        <v>5</v>
      </c>
    </row>
    <row r="46" spans="1:29" ht="15" customHeight="1" x14ac:dyDescent="0.3">
      <c r="A46" s="93" t="s">
        <v>153</v>
      </c>
      <c r="B46" s="266" t="s">
        <v>2033</v>
      </c>
      <c r="C46" s="221" t="s">
        <v>1438</v>
      </c>
      <c r="D46" s="106">
        <v>16</v>
      </c>
      <c r="E46" s="104" t="s">
        <v>44</v>
      </c>
      <c r="F46" s="113">
        <f t="shared" si="1"/>
        <v>42</v>
      </c>
      <c r="G46" s="211" t="s">
        <v>1454</v>
      </c>
      <c r="H46" s="212" t="s">
        <v>279</v>
      </c>
      <c r="I46" s="213">
        <v>40355</v>
      </c>
      <c r="J46" s="17">
        <f t="shared" si="0"/>
        <v>5</v>
      </c>
      <c r="K46" s="18">
        <f t="shared" si="2"/>
        <v>5</v>
      </c>
      <c r="L46" s="19">
        <f t="shared" si="3"/>
        <v>5</v>
      </c>
      <c r="M46" s="20">
        <f t="shared" si="4"/>
        <v>0</v>
      </c>
      <c r="N46" s="20">
        <f t="shared" si="5"/>
        <v>0</v>
      </c>
      <c r="O46" s="20">
        <f t="shared" si="6"/>
        <v>0</v>
      </c>
      <c r="P46" s="20">
        <f t="shared" si="7"/>
        <v>0</v>
      </c>
      <c r="Q46" s="20">
        <f t="shared" si="8"/>
        <v>0</v>
      </c>
      <c r="R46" s="21">
        <v>0</v>
      </c>
      <c r="S46" s="22">
        <f t="shared" si="9"/>
        <v>5</v>
      </c>
      <c r="T46" s="22">
        <f t="shared" si="10"/>
        <v>0</v>
      </c>
      <c r="U46" s="22">
        <f t="shared" si="11"/>
        <v>0</v>
      </c>
      <c r="V46" s="22">
        <f t="shared" si="12"/>
        <v>0</v>
      </c>
      <c r="W46" s="22">
        <f>IFERROR(LARGE((#REF!),1),0)</f>
        <v>0</v>
      </c>
      <c r="X46" s="26">
        <v>5</v>
      </c>
      <c r="Y46" s="27"/>
      <c r="Z46" s="27"/>
      <c r="AA46" s="27"/>
      <c r="AB46" s="28"/>
      <c r="AC46" s="28"/>
    </row>
    <row r="47" spans="1:29" ht="15" customHeight="1" x14ac:dyDescent="0.3">
      <c r="A47" s="93" t="s">
        <v>153</v>
      </c>
      <c r="B47" s="100" t="s">
        <v>635</v>
      </c>
      <c r="C47" s="104" t="s">
        <v>568</v>
      </c>
      <c r="D47" s="143">
        <v>16</v>
      </c>
      <c r="E47" s="104" t="s">
        <v>44</v>
      </c>
      <c r="F47" s="113">
        <f t="shared" si="1"/>
        <v>43</v>
      </c>
      <c r="G47" s="208" t="s">
        <v>320</v>
      </c>
      <c r="H47" s="209" t="s">
        <v>601</v>
      </c>
      <c r="I47" s="210">
        <v>40510</v>
      </c>
      <c r="J47" s="17">
        <f t="shared" si="0"/>
        <v>3</v>
      </c>
      <c r="K47" s="18">
        <f t="shared" si="2"/>
        <v>0</v>
      </c>
      <c r="L47" s="19">
        <f t="shared" si="3"/>
        <v>0</v>
      </c>
      <c r="M47" s="20">
        <f t="shared" si="4"/>
        <v>0</v>
      </c>
      <c r="N47" s="20">
        <f t="shared" si="5"/>
        <v>0</v>
      </c>
      <c r="O47" s="20">
        <f t="shared" si="6"/>
        <v>0</v>
      </c>
      <c r="P47" s="20">
        <f t="shared" si="7"/>
        <v>0</v>
      </c>
      <c r="Q47" s="20">
        <f t="shared" si="8"/>
        <v>0</v>
      </c>
      <c r="R47" s="21">
        <v>3</v>
      </c>
      <c r="S47" s="22">
        <f t="shared" si="9"/>
        <v>0</v>
      </c>
      <c r="T47" s="22">
        <f t="shared" si="10"/>
        <v>0</v>
      </c>
      <c r="U47" s="22">
        <f t="shared" si="11"/>
        <v>0</v>
      </c>
      <c r="V47" s="22">
        <f t="shared" si="12"/>
        <v>0</v>
      </c>
      <c r="W47" s="22">
        <f>IFERROR(LARGE((#REF!),1),0)</f>
        <v>0</v>
      </c>
      <c r="X47" s="26"/>
      <c r="Y47" s="27"/>
      <c r="Z47" s="27"/>
      <c r="AA47" s="27"/>
      <c r="AB47" s="28"/>
      <c r="AC47" s="25"/>
    </row>
    <row r="48" spans="1:29" ht="15" customHeight="1" x14ac:dyDescent="0.3">
      <c r="A48" s="93" t="s">
        <v>153</v>
      </c>
      <c r="B48" s="100" t="s">
        <v>291</v>
      </c>
      <c r="C48" s="104" t="s">
        <v>275</v>
      </c>
      <c r="D48" s="106">
        <v>1</v>
      </c>
      <c r="E48" s="104" t="s">
        <v>75</v>
      </c>
      <c r="F48" s="113">
        <f t="shared" si="1"/>
        <v>44</v>
      </c>
      <c r="G48" s="208" t="s">
        <v>207</v>
      </c>
      <c r="H48" s="209" t="s">
        <v>696</v>
      </c>
      <c r="I48" s="210">
        <v>40500</v>
      </c>
      <c r="J48" s="17">
        <f t="shared" si="0"/>
        <v>3</v>
      </c>
      <c r="K48" s="18">
        <f t="shared" si="2"/>
        <v>0</v>
      </c>
      <c r="L48" s="19">
        <f t="shared" si="3"/>
        <v>0</v>
      </c>
      <c r="M48" s="20">
        <f t="shared" si="4"/>
        <v>0</v>
      </c>
      <c r="N48" s="20">
        <f t="shared" si="5"/>
        <v>0</v>
      </c>
      <c r="O48" s="20">
        <f t="shared" si="6"/>
        <v>0</v>
      </c>
      <c r="P48" s="20">
        <f t="shared" si="7"/>
        <v>0</v>
      </c>
      <c r="Q48" s="20">
        <f t="shared" si="8"/>
        <v>0</v>
      </c>
      <c r="R48" s="21">
        <v>3</v>
      </c>
      <c r="S48" s="22">
        <f t="shared" si="9"/>
        <v>0</v>
      </c>
      <c r="T48" s="22">
        <f t="shared" si="10"/>
        <v>0</v>
      </c>
      <c r="U48" s="22">
        <f t="shared" si="11"/>
        <v>0</v>
      </c>
      <c r="V48" s="22">
        <f t="shared" si="12"/>
        <v>0</v>
      </c>
      <c r="W48" s="22">
        <f>IFERROR(LARGE((#REF!),1),0)</f>
        <v>0</v>
      </c>
      <c r="X48" s="26"/>
      <c r="Y48" s="27"/>
      <c r="Z48" s="27"/>
      <c r="AA48" s="27"/>
      <c r="AB48" s="28"/>
      <c r="AC48" s="25"/>
    </row>
    <row r="49" spans="1:29" ht="15" customHeight="1" x14ac:dyDescent="0.3">
      <c r="A49" s="114" t="s">
        <v>160</v>
      </c>
      <c r="B49" s="115"/>
      <c r="C49" s="198"/>
      <c r="D49" s="116"/>
      <c r="E49" s="116"/>
      <c r="F49" s="117">
        <v>0</v>
      </c>
      <c r="G49" s="188"/>
      <c r="H49" s="188"/>
      <c r="I49" s="190"/>
      <c r="J49" s="32">
        <f t="shared" si="0"/>
        <v>9999</v>
      </c>
      <c r="K49" s="32">
        <f t="shared" si="2"/>
        <v>0</v>
      </c>
      <c r="L49" s="33">
        <f t="shared" si="3"/>
        <v>0</v>
      </c>
      <c r="M49" s="34">
        <f t="shared" si="4"/>
        <v>0</v>
      </c>
      <c r="N49" s="34">
        <f t="shared" si="5"/>
        <v>0</v>
      </c>
      <c r="O49" s="34">
        <f t="shared" si="6"/>
        <v>0</v>
      </c>
      <c r="P49" s="34">
        <f t="shared" si="7"/>
        <v>0</v>
      </c>
      <c r="Q49" s="34">
        <f t="shared" si="8"/>
        <v>0</v>
      </c>
      <c r="R49" s="35">
        <v>9999</v>
      </c>
      <c r="S49" s="29">
        <f t="shared" si="9"/>
        <v>0</v>
      </c>
      <c r="T49" s="29">
        <f t="shared" si="10"/>
        <v>0</v>
      </c>
      <c r="U49" s="29">
        <f t="shared" si="11"/>
        <v>0</v>
      </c>
      <c r="V49" s="29">
        <f t="shared" si="12"/>
        <v>0</v>
      </c>
      <c r="W49" s="29">
        <f>IFERROR(LARGE((#REF!),1),0)</f>
        <v>0</v>
      </c>
      <c r="X49" s="31"/>
      <c r="Y49" s="29"/>
      <c r="Z49" s="29"/>
      <c r="AA49" s="29"/>
      <c r="AB49" s="63"/>
      <c r="AC49" s="63"/>
    </row>
    <row r="50" spans="1:29" ht="15" customHeight="1" x14ac:dyDescent="0.3">
      <c r="A50" s="93" t="s">
        <v>160</v>
      </c>
      <c r="B50" s="100" t="s">
        <v>265</v>
      </c>
      <c r="C50" s="104" t="s">
        <v>253</v>
      </c>
      <c r="D50" s="143">
        <v>6</v>
      </c>
      <c r="E50" s="104" t="s">
        <v>31</v>
      </c>
      <c r="F50" s="113">
        <f t="shared" ref="F50:F81" si="13">F49+1</f>
        <v>1</v>
      </c>
      <c r="G50" s="208" t="s">
        <v>161</v>
      </c>
      <c r="H50" s="209" t="s">
        <v>596</v>
      </c>
      <c r="I50" s="210">
        <v>40507</v>
      </c>
      <c r="J50" s="17">
        <f t="shared" si="0"/>
        <v>366</v>
      </c>
      <c r="K50" s="18">
        <f t="shared" si="2"/>
        <v>240</v>
      </c>
      <c r="L50" s="19">
        <f t="shared" si="3"/>
        <v>90</v>
      </c>
      <c r="M50" s="20">
        <f t="shared" si="4"/>
        <v>75</v>
      </c>
      <c r="N50" s="20">
        <f t="shared" si="5"/>
        <v>75</v>
      </c>
      <c r="O50" s="20">
        <f t="shared" si="6"/>
        <v>0</v>
      </c>
      <c r="P50" s="20">
        <f t="shared" si="7"/>
        <v>0</v>
      </c>
      <c r="Q50" s="20">
        <f t="shared" si="8"/>
        <v>0</v>
      </c>
      <c r="R50" s="21">
        <v>126</v>
      </c>
      <c r="S50" s="22">
        <f t="shared" si="9"/>
        <v>90</v>
      </c>
      <c r="T50" s="22">
        <f t="shared" si="10"/>
        <v>75</v>
      </c>
      <c r="U50" s="22">
        <f t="shared" si="11"/>
        <v>75</v>
      </c>
      <c r="V50" s="22">
        <f t="shared" si="12"/>
        <v>0</v>
      </c>
      <c r="W50" s="22">
        <f>IFERROR(LARGE((#REF!),1),0)</f>
        <v>0</v>
      </c>
      <c r="X50" s="26">
        <v>75</v>
      </c>
      <c r="Y50" s="27">
        <v>75</v>
      </c>
      <c r="Z50" s="27"/>
      <c r="AA50" s="27"/>
      <c r="AB50" s="28"/>
      <c r="AC50" s="25">
        <v>90</v>
      </c>
    </row>
    <row r="51" spans="1:29" ht="15" customHeight="1" x14ac:dyDescent="0.3">
      <c r="A51" s="93" t="s">
        <v>160</v>
      </c>
      <c r="B51" s="270" t="s">
        <v>636</v>
      </c>
      <c r="C51" s="225" t="s">
        <v>579</v>
      </c>
      <c r="D51" s="106">
        <v>12</v>
      </c>
      <c r="E51" s="104" t="s">
        <v>25</v>
      </c>
      <c r="F51" s="113">
        <f t="shared" si="13"/>
        <v>2</v>
      </c>
      <c r="G51" s="208" t="s">
        <v>224</v>
      </c>
      <c r="H51" s="209" t="s">
        <v>589</v>
      </c>
      <c r="I51" s="210">
        <v>40490</v>
      </c>
      <c r="J51" s="17">
        <f t="shared" si="0"/>
        <v>300</v>
      </c>
      <c r="K51" s="18">
        <f t="shared" si="2"/>
        <v>225</v>
      </c>
      <c r="L51" s="19">
        <f t="shared" si="3"/>
        <v>150</v>
      </c>
      <c r="M51" s="20">
        <f t="shared" si="4"/>
        <v>75</v>
      </c>
      <c r="N51" s="20">
        <f t="shared" si="5"/>
        <v>0</v>
      </c>
      <c r="O51" s="20">
        <f t="shared" si="6"/>
        <v>0</v>
      </c>
      <c r="P51" s="20">
        <f t="shared" si="7"/>
        <v>0</v>
      </c>
      <c r="Q51" s="20">
        <f t="shared" si="8"/>
        <v>0</v>
      </c>
      <c r="R51" s="21">
        <v>75</v>
      </c>
      <c r="S51" s="22">
        <f t="shared" si="9"/>
        <v>150</v>
      </c>
      <c r="T51" s="22">
        <f t="shared" si="10"/>
        <v>75</v>
      </c>
      <c r="U51" s="22">
        <f t="shared" si="11"/>
        <v>0</v>
      </c>
      <c r="V51" s="22">
        <f t="shared" si="12"/>
        <v>0</v>
      </c>
      <c r="W51" s="22">
        <f>IFERROR(LARGE((#REF!),1),0)</f>
        <v>0</v>
      </c>
      <c r="X51" s="26">
        <v>75</v>
      </c>
      <c r="Y51" s="27"/>
      <c r="Z51" s="27"/>
      <c r="AA51" s="27"/>
      <c r="AB51" s="28"/>
      <c r="AC51" s="28">
        <v>150</v>
      </c>
    </row>
    <row r="52" spans="1:29" ht="15" customHeight="1" x14ac:dyDescent="0.3">
      <c r="A52" s="93" t="s">
        <v>160</v>
      </c>
      <c r="B52" s="270" t="s">
        <v>87</v>
      </c>
      <c r="C52" s="221" t="s">
        <v>88</v>
      </c>
      <c r="D52" s="106">
        <v>1</v>
      </c>
      <c r="E52" s="104" t="s">
        <v>75</v>
      </c>
      <c r="F52" s="113">
        <f t="shared" si="13"/>
        <v>3</v>
      </c>
      <c r="G52" s="208" t="s">
        <v>227</v>
      </c>
      <c r="H52" s="209" t="s">
        <v>649</v>
      </c>
      <c r="I52" s="210">
        <v>40311</v>
      </c>
      <c r="J52" s="17">
        <f t="shared" si="0"/>
        <v>210</v>
      </c>
      <c r="K52" s="18">
        <f t="shared" si="2"/>
        <v>210</v>
      </c>
      <c r="L52" s="19">
        <f t="shared" si="3"/>
        <v>75</v>
      </c>
      <c r="M52" s="20">
        <f t="shared" si="4"/>
        <v>60</v>
      </c>
      <c r="N52" s="20">
        <f t="shared" si="5"/>
        <v>45</v>
      </c>
      <c r="O52" s="20">
        <f t="shared" si="6"/>
        <v>30</v>
      </c>
      <c r="P52" s="20">
        <f t="shared" si="7"/>
        <v>0</v>
      </c>
      <c r="Q52" s="20">
        <f t="shared" si="8"/>
        <v>0</v>
      </c>
      <c r="R52" s="21">
        <v>0</v>
      </c>
      <c r="S52" s="22">
        <f t="shared" si="9"/>
        <v>75</v>
      </c>
      <c r="T52" s="22">
        <f t="shared" si="10"/>
        <v>60</v>
      </c>
      <c r="U52" s="22">
        <f t="shared" si="11"/>
        <v>45</v>
      </c>
      <c r="V52" s="22">
        <f t="shared" si="12"/>
        <v>30</v>
      </c>
      <c r="W52" s="22">
        <f>IFERROR(LARGE((#REF!),1),0)</f>
        <v>0</v>
      </c>
      <c r="X52" s="26">
        <v>30</v>
      </c>
      <c r="Y52" s="27">
        <v>45</v>
      </c>
      <c r="Z52" s="27">
        <v>75</v>
      </c>
      <c r="AA52" s="27"/>
      <c r="AB52" s="28"/>
      <c r="AC52" s="25">
        <v>60</v>
      </c>
    </row>
    <row r="53" spans="1:29" ht="15" customHeight="1" x14ac:dyDescent="0.3">
      <c r="A53" s="93" t="s">
        <v>160</v>
      </c>
      <c r="B53" s="270" t="s">
        <v>87</v>
      </c>
      <c r="C53" s="225" t="s">
        <v>88</v>
      </c>
      <c r="D53" s="106">
        <v>1</v>
      </c>
      <c r="E53" s="104" t="s">
        <v>75</v>
      </c>
      <c r="F53" s="113">
        <f t="shared" si="13"/>
        <v>4</v>
      </c>
      <c r="G53" s="208" t="s">
        <v>183</v>
      </c>
      <c r="H53" s="209" t="s">
        <v>146</v>
      </c>
      <c r="I53" s="210">
        <v>40402</v>
      </c>
      <c r="J53" s="17">
        <f t="shared" si="0"/>
        <v>150</v>
      </c>
      <c r="K53" s="18">
        <f t="shared" si="2"/>
        <v>15</v>
      </c>
      <c r="L53" s="19">
        <f t="shared" si="3"/>
        <v>15</v>
      </c>
      <c r="M53" s="20">
        <f t="shared" si="4"/>
        <v>0</v>
      </c>
      <c r="N53" s="20">
        <f t="shared" si="5"/>
        <v>0</v>
      </c>
      <c r="O53" s="20">
        <f t="shared" si="6"/>
        <v>0</v>
      </c>
      <c r="P53" s="20">
        <f t="shared" si="7"/>
        <v>0</v>
      </c>
      <c r="Q53" s="20">
        <f t="shared" si="8"/>
        <v>0</v>
      </c>
      <c r="R53" s="21">
        <v>135</v>
      </c>
      <c r="S53" s="22">
        <f t="shared" si="9"/>
        <v>15</v>
      </c>
      <c r="T53" s="22">
        <f t="shared" si="10"/>
        <v>0</v>
      </c>
      <c r="U53" s="22">
        <f t="shared" si="11"/>
        <v>0</v>
      </c>
      <c r="V53" s="22">
        <f t="shared" si="12"/>
        <v>0</v>
      </c>
      <c r="W53" s="22">
        <f>IFERROR(LARGE((#REF!),1),0)</f>
        <v>0</v>
      </c>
      <c r="X53" s="26">
        <v>15</v>
      </c>
      <c r="Y53" s="27"/>
      <c r="Z53" s="27"/>
      <c r="AA53" s="27"/>
      <c r="AB53" s="28"/>
      <c r="AC53" s="28"/>
    </row>
    <row r="54" spans="1:29" ht="15" customHeight="1" x14ac:dyDescent="0.3">
      <c r="A54" s="93" t="s">
        <v>160</v>
      </c>
      <c r="B54" s="270" t="s">
        <v>626</v>
      </c>
      <c r="C54" s="225" t="s">
        <v>402</v>
      </c>
      <c r="D54" s="106">
        <v>16</v>
      </c>
      <c r="E54" s="104" t="s">
        <v>44</v>
      </c>
      <c r="F54" s="113">
        <f t="shared" si="13"/>
        <v>5</v>
      </c>
      <c r="G54" s="208" t="s">
        <v>183</v>
      </c>
      <c r="H54" s="209" t="s">
        <v>583</v>
      </c>
      <c r="I54" s="210">
        <v>40352</v>
      </c>
      <c r="J54" s="17">
        <f t="shared" si="0"/>
        <v>120</v>
      </c>
      <c r="K54" s="18">
        <f t="shared" si="2"/>
        <v>90</v>
      </c>
      <c r="L54" s="19">
        <f t="shared" si="3"/>
        <v>45</v>
      </c>
      <c r="M54" s="20">
        <f t="shared" si="4"/>
        <v>30</v>
      </c>
      <c r="N54" s="20">
        <f t="shared" si="5"/>
        <v>15</v>
      </c>
      <c r="O54" s="20">
        <f t="shared" si="6"/>
        <v>0</v>
      </c>
      <c r="P54" s="20">
        <f t="shared" si="7"/>
        <v>0</v>
      </c>
      <c r="Q54" s="20">
        <f t="shared" si="8"/>
        <v>0</v>
      </c>
      <c r="R54" s="21">
        <v>30</v>
      </c>
      <c r="S54" s="22">
        <f t="shared" si="9"/>
        <v>45</v>
      </c>
      <c r="T54" s="22">
        <f t="shared" si="10"/>
        <v>30</v>
      </c>
      <c r="U54" s="22">
        <f t="shared" si="11"/>
        <v>15</v>
      </c>
      <c r="V54" s="22">
        <f t="shared" si="12"/>
        <v>0</v>
      </c>
      <c r="W54" s="22">
        <f>IFERROR(LARGE((#REF!),1),0)</f>
        <v>0</v>
      </c>
      <c r="X54" s="26">
        <v>45</v>
      </c>
      <c r="Y54" s="27">
        <v>30</v>
      </c>
      <c r="Z54" s="27">
        <v>15</v>
      </c>
      <c r="AA54" s="27"/>
      <c r="AB54" s="28"/>
      <c r="AC54" s="28"/>
    </row>
    <row r="55" spans="1:29" ht="15" customHeight="1" x14ac:dyDescent="0.3">
      <c r="A55" s="93" t="s">
        <v>160</v>
      </c>
      <c r="B55" s="136" t="s">
        <v>93</v>
      </c>
      <c r="C55" s="102" t="s">
        <v>94</v>
      </c>
      <c r="D55" s="106">
        <v>12</v>
      </c>
      <c r="E55" s="104" t="s">
        <v>25</v>
      </c>
      <c r="F55" s="113">
        <f t="shared" si="13"/>
        <v>6</v>
      </c>
      <c r="G55" s="211" t="s">
        <v>1465</v>
      </c>
      <c r="H55" s="212" t="s">
        <v>1466</v>
      </c>
      <c r="I55" s="271">
        <v>40908</v>
      </c>
      <c r="J55" s="17">
        <f t="shared" si="0"/>
        <v>107</v>
      </c>
      <c r="K55" s="18">
        <f t="shared" si="2"/>
        <v>107</v>
      </c>
      <c r="L55" s="19">
        <f t="shared" si="3"/>
        <v>45</v>
      </c>
      <c r="M55" s="20">
        <f t="shared" si="4"/>
        <v>42</v>
      </c>
      <c r="N55" s="20">
        <f t="shared" si="5"/>
        <v>15</v>
      </c>
      <c r="O55" s="20">
        <f t="shared" si="6"/>
        <v>5</v>
      </c>
      <c r="P55" s="20">
        <f t="shared" si="7"/>
        <v>0</v>
      </c>
      <c r="Q55" s="20">
        <f t="shared" si="8"/>
        <v>0</v>
      </c>
      <c r="R55" s="21">
        <v>0</v>
      </c>
      <c r="S55" s="22">
        <f t="shared" si="9"/>
        <v>45</v>
      </c>
      <c r="T55" s="22">
        <f t="shared" si="10"/>
        <v>42</v>
      </c>
      <c r="U55" s="22">
        <f t="shared" si="11"/>
        <v>15</v>
      </c>
      <c r="V55" s="22">
        <f t="shared" si="12"/>
        <v>5</v>
      </c>
      <c r="W55" s="22">
        <f>IFERROR(LARGE((#REF!),1),0)</f>
        <v>0</v>
      </c>
      <c r="X55" s="26">
        <v>5</v>
      </c>
      <c r="Y55" s="27">
        <v>15</v>
      </c>
      <c r="Z55" s="27">
        <v>45</v>
      </c>
      <c r="AA55" s="27"/>
      <c r="AB55" s="28"/>
      <c r="AC55" s="25">
        <v>42</v>
      </c>
    </row>
    <row r="56" spans="1:29" ht="15" customHeight="1" x14ac:dyDescent="0.3">
      <c r="A56" s="93" t="s">
        <v>160</v>
      </c>
      <c r="B56" s="100" t="s">
        <v>625</v>
      </c>
      <c r="C56" s="104" t="s">
        <v>396</v>
      </c>
      <c r="D56" s="106">
        <v>16</v>
      </c>
      <c r="E56" s="104" t="s">
        <v>44</v>
      </c>
      <c r="F56" s="113">
        <f t="shared" si="13"/>
        <v>7</v>
      </c>
      <c r="G56" s="208" t="s">
        <v>585</v>
      </c>
      <c r="H56" s="209" t="s">
        <v>586</v>
      </c>
      <c r="I56" s="210">
        <v>40257</v>
      </c>
      <c r="J56" s="17">
        <f t="shared" si="0"/>
        <v>93</v>
      </c>
      <c r="K56" s="18">
        <f t="shared" si="2"/>
        <v>48</v>
      </c>
      <c r="L56" s="19">
        <f t="shared" si="3"/>
        <v>30</v>
      </c>
      <c r="M56" s="20">
        <f t="shared" si="4"/>
        <v>18</v>
      </c>
      <c r="N56" s="20">
        <f t="shared" si="5"/>
        <v>0</v>
      </c>
      <c r="O56" s="20">
        <f t="shared" si="6"/>
        <v>0</v>
      </c>
      <c r="P56" s="20">
        <f t="shared" si="7"/>
        <v>0</v>
      </c>
      <c r="Q56" s="20">
        <f t="shared" si="8"/>
        <v>0</v>
      </c>
      <c r="R56" s="21">
        <v>45</v>
      </c>
      <c r="S56" s="22">
        <f t="shared" si="9"/>
        <v>30</v>
      </c>
      <c r="T56" s="22">
        <f t="shared" si="10"/>
        <v>18</v>
      </c>
      <c r="U56" s="22">
        <f t="shared" si="11"/>
        <v>0</v>
      </c>
      <c r="V56" s="22">
        <f t="shared" si="12"/>
        <v>0</v>
      </c>
      <c r="W56" s="22">
        <f>IFERROR(LARGE((#REF!),1),0)</f>
        <v>0</v>
      </c>
      <c r="X56" s="26">
        <v>30</v>
      </c>
      <c r="Y56" s="27"/>
      <c r="Z56" s="27"/>
      <c r="AA56" s="27"/>
      <c r="AB56" s="28"/>
      <c r="AC56" s="28">
        <v>18</v>
      </c>
    </row>
    <row r="57" spans="1:29" ht="15" customHeight="1" x14ac:dyDescent="0.3">
      <c r="A57" s="93" t="s">
        <v>160</v>
      </c>
      <c r="B57" s="136" t="s">
        <v>87</v>
      </c>
      <c r="C57" s="102" t="s">
        <v>88</v>
      </c>
      <c r="D57" s="106">
        <v>1</v>
      </c>
      <c r="E57" s="104" t="s">
        <v>75</v>
      </c>
      <c r="F57" s="113">
        <f t="shared" si="13"/>
        <v>8</v>
      </c>
      <c r="G57" s="211" t="s">
        <v>224</v>
      </c>
      <c r="H57" s="272" t="s">
        <v>1832</v>
      </c>
      <c r="I57" s="213">
        <v>40549</v>
      </c>
      <c r="J57" s="17">
        <f t="shared" si="0"/>
        <v>90</v>
      </c>
      <c r="K57" s="18">
        <f t="shared" si="2"/>
        <v>90</v>
      </c>
      <c r="L57" s="19">
        <f t="shared" si="3"/>
        <v>60</v>
      </c>
      <c r="M57" s="20">
        <f t="shared" si="4"/>
        <v>30</v>
      </c>
      <c r="N57" s="20">
        <f t="shared" si="5"/>
        <v>0</v>
      </c>
      <c r="O57" s="20">
        <f t="shared" si="6"/>
        <v>0</v>
      </c>
      <c r="P57" s="20">
        <f t="shared" si="7"/>
        <v>0</v>
      </c>
      <c r="Q57" s="20">
        <f t="shared" si="8"/>
        <v>0</v>
      </c>
      <c r="R57" s="21">
        <v>0</v>
      </c>
      <c r="S57" s="22">
        <f t="shared" si="9"/>
        <v>60</v>
      </c>
      <c r="T57" s="22">
        <f t="shared" si="10"/>
        <v>30</v>
      </c>
      <c r="U57" s="22">
        <f t="shared" si="11"/>
        <v>0</v>
      </c>
      <c r="V57" s="22">
        <f t="shared" si="12"/>
        <v>0</v>
      </c>
      <c r="W57" s="22">
        <f>IFERROR(LARGE((#REF!),1),0)</f>
        <v>0</v>
      </c>
      <c r="X57" s="26">
        <v>30</v>
      </c>
      <c r="Y57" s="27"/>
      <c r="Z57" s="27"/>
      <c r="AA57" s="27"/>
      <c r="AB57" s="28"/>
      <c r="AC57" s="25">
        <v>60</v>
      </c>
    </row>
    <row r="58" spans="1:29" ht="15" customHeight="1" x14ac:dyDescent="0.3">
      <c r="A58" s="93" t="s">
        <v>160</v>
      </c>
      <c r="B58" s="149" t="s">
        <v>609</v>
      </c>
      <c r="C58" s="184" t="s">
        <v>521</v>
      </c>
      <c r="D58" s="185">
        <v>9</v>
      </c>
      <c r="E58" s="135" t="s">
        <v>33</v>
      </c>
      <c r="F58" s="113">
        <f t="shared" si="13"/>
        <v>9</v>
      </c>
      <c r="G58" s="211" t="s">
        <v>1833</v>
      </c>
      <c r="H58" s="272" t="s">
        <v>1834</v>
      </c>
      <c r="I58" s="213">
        <v>40804</v>
      </c>
      <c r="J58" s="17">
        <f t="shared" si="0"/>
        <v>88</v>
      </c>
      <c r="K58" s="18">
        <f t="shared" si="2"/>
        <v>88</v>
      </c>
      <c r="L58" s="19">
        <f t="shared" si="3"/>
        <v>30</v>
      </c>
      <c r="M58" s="20">
        <f t="shared" si="4"/>
        <v>28</v>
      </c>
      <c r="N58" s="20">
        <f t="shared" si="5"/>
        <v>15</v>
      </c>
      <c r="O58" s="20">
        <f t="shared" si="6"/>
        <v>15</v>
      </c>
      <c r="P58" s="20">
        <f t="shared" si="7"/>
        <v>0</v>
      </c>
      <c r="Q58" s="20">
        <f t="shared" si="8"/>
        <v>0</v>
      </c>
      <c r="R58" s="21">
        <v>0</v>
      </c>
      <c r="S58" s="22">
        <f t="shared" si="9"/>
        <v>30</v>
      </c>
      <c r="T58" s="22">
        <f t="shared" si="10"/>
        <v>28</v>
      </c>
      <c r="U58" s="22">
        <f t="shared" si="11"/>
        <v>15</v>
      </c>
      <c r="V58" s="22">
        <f t="shared" si="12"/>
        <v>15</v>
      </c>
      <c r="W58" s="22">
        <f>IFERROR(LARGE((#REF!),1),0)</f>
        <v>0</v>
      </c>
      <c r="X58" s="26">
        <v>15</v>
      </c>
      <c r="Y58" s="27">
        <v>15</v>
      </c>
      <c r="Z58" s="27">
        <v>30</v>
      </c>
      <c r="AA58" s="27"/>
      <c r="AB58" s="28"/>
      <c r="AC58" s="25">
        <v>28</v>
      </c>
    </row>
    <row r="59" spans="1:29" ht="15" customHeight="1" x14ac:dyDescent="0.3">
      <c r="A59" s="93" t="s">
        <v>160</v>
      </c>
      <c r="B59" s="118" t="s">
        <v>130</v>
      </c>
      <c r="C59" s="119" t="s">
        <v>131</v>
      </c>
      <c r="D59" s="101">
        <v>8</v>
      </c>
      <c r="E59" s="95" t="s">
        <v>49</v>
      </c>
      <c r="F59" s="97">
        <f t="shared" si="13"/>
        <v>10</v>
      </c>
      <c r="G59" s="211" t="s">
        <v>1829</v>
      </c>
      <c r="H59" s="272" t="s">
        <v>1830</v>
      </c>
      <c r="I59" s="213">
        <v>40820</v>
      </c>
      <c r="J59" s="17">
        <f t="shared" si="0"/>
        <v>75</v>
      </c>
      <c r="K59" s="18">
        <f t="shared" si="2"/>
        <v>75</v>
      </c>
      <c r="L59" s="19">
        <f t="shared" si="3"/>
        <v>45</v>
      </c>
      <c r="M59" s="20">
        <f t="shared" si="4"/>
        <v>30</v>
      </c>
      <c r="N59" s="20">
        <f t="shared" si="5"/>
        <v>0</v>
      </c>
      <c r="O59" s="20">
        <f t="shared" si="6"/>
        <v>0</v>
      </c>
      <c r="P59" s="20">
        <f t="shared" si="7"/>
        <v>0</v>
      </c>
      <c r="Q59" s="20">
        <f t="shared" si="8"/>
        <v>0</v>
      </c>
      <c r="R59" s="21">
        <v>0</v>
      </c>
      <c r="S59" s="22">
        <f t="shared" si="9"/>
        <v>45</v>
      </c>
      <c r="T59" s="22">
        <f t="shared" si="10"/>
        <v>30</v>
      </c>
      <c r="U59" s="22">
        <f t="shared" si="11"/>
        <v>0</v>
      </c>
      <c r="V59" s="22">
        <f t="shared" si="12"/>
        <v>0</v>
      </c>
      <c r="W59" s="22">
        <f>IFERROR(LARGE((#REF!),1),0)</f>
        <v>0</v>
      </c>
      <c r="X59" s="26">
        <v>45</v>
      </c>
      <c r="Y59" s="27"/>
      <c r="Z59" s="27"/>
      <c r="AA59" s="27"/>
      <c r="AB59" s="27"/>
      <c r="AC59" s="53">
        <v>30</v>
      </c>
    </row>
    <row r="60" spans="1:29" ht="15" customHeight="1" x14ac:dyDescent="0.3">
      <c r="A60" s="93" t="s">
        <v>160</v>
      </c>
      <c r="B60" s="94" t="s">
        <v>1155</v>
      </c>
      <c r="C60" s="95" t="s">
        <v>1074</v>
      </c>
      <c r="D60" s="95">
        <v>16</v>
      </c>
      <c r="E60" s="95" t="s">
        <v>44</v>
      </c>
      <c r="F60" s="113">
        <f t="shared" si="13"/>
        <v>11</v>
      </c>
      <c r="G60" s="208" t="s">
        <v>1075</v>
      </c>
      <c r="H60" s="209" t="s">
        <v>1076</v>
      </c>
      <c r="I60" s="210">
        <v>40245</v>
      </c>
      <c r="J60" s="17">
        <f t="shared" si="0"/>
        <v>73</v>
      </c>
      <c r="K60" s="18">
        <f t="shared" si="2"/>
        <v>70</v>
      </c>
      <c r="L60" s="19">
        <f t="shared" si="3"/>
        <v>70</v>
      </c>
      <c r="M60" s="20">
        <f t="shared" si="4"/>
        <v>0</v>
      </c>
      <c r="N60" s="20">
        <f t="shared" si="5"/>
        <v>0</v>
      </c>
      <c r="O60" s="20">
        <f t="shared" si="6"/>
        <v>0</v>
      </c>
      <c r="P60" s="20">
        <f t="shared" si="7"/>
        <v>0</v>
      </c>
      <c r="Q60" s="20">
        <f t="shared" si="8"/>
        <v>0</v>
      </c>
      <c r="R60" s="21">
        <v>3</v>
      </c>
      <c r="S60" s="22">
        <f t="shared" si="9"/>
        <v>70</v>
      </c>
      <c r="T60" s="22">
        <f t="shared" si="10"/>
        <v>0</v>
      </c>
      <c r="U60" s="22">
        <f t="shared" si="11"/>
        <v>0</v>
      </c>
      <c r="V60" s="22">
        <f t="shared" si="12"/>
        <v>0</v>
      </c>
      <c r="W60" s="22">
        <f>IFERROR(LARGE((#REF!),1),0)</f>
        <v>0</v>
      </c>
      <c r="X60" s="26"/>
      <c r="Y60" s="27"/>
      <c r="Z60" s="27"/>
      <c r="AA60" s="27"/>
      <c r="AB60" s="28"/>
      <c r="AC60" s="28">
        <v>70</v>
      </c>
    </row>
    <row r="61" spans="1:29" ht="15" customHeight="1" x14ac:dyDescent="0.3">
      <c r="A61" s="93" t="s">
        <v>160</v>
      </c>
      <c r="B61" s="118" t="s">
        <v>1148</v>
      </c>
      <c r="C61" s="119" t="s">
        <v>1060</v>
      </c>
      <c r="D61" s="101">
        <v>6</v>
      </c>
      <c r="E61" s="95" t="s">
        <v>31</v>
      </c>
      <c r="F61" s="97">
        <f t="shared" si="13"/>
        <v>12</v>
      </c>
      <c r="G61" s="211" t="s">
        <v>1488</v>
      </c>
      <c r="H61" s="272" t="s">
        <v>1831</v>
      </c>
      <c r="I61" s="213">
        <v>40703</v>
      </c>
      <c r="J61" s="17">
        <f t="shared" si="0"/>
        <v>64</v>
      </c>
      <c r="K61" s="18">
        <f t="shared" si="2"/>
        <v>64</v>
      </c>
      <c r="L61" s="19">
        <f t="shared" si="3"/>
        <v>30</v>
      </c>
      <c r="M61" s="20">
        <f t="shared" si="4"/>
        <v>24</v>
      </c>
      <c r="N61" s="20">
        <f t="shared" si="5"/>
        <v>5</v>
      </c>
      <c r="O61" s="20">
        <f t="shared" si="6"/>
        <v>5</v>
      </c>
      <c r="P61" s="20">
        <f t="shared" si="7"/>
        <v>0</v>
      </c>
      <c r="Q61" s="20">
        <f t="shared" si="8"/>
        <v>0</v>
      </c>
      <c r="R61" s="21">
        <v>0</v>
      </c>
      <c r="S61" s="22">
        <f t="shared" si="9"/>
        <v>30</v>
      </c>
      <c r="T61" s="22">
        <f t="shared" si="10"/>
        <v>24</v>
      </c>
      <c r="U61" s="22">
        <f t="shared" si="11"/>
        <v>5</v>
      </c>
      <c r="V61" s="22">
        <f t="shared" si="12"/>
        <v>5</v>
      </c>
      <c r="W61" s="22">
        <f>IFERROR(LARGE((#REF!),1),0)</f>
        <v>0</v>
      </c>
      <c r="X61" s="26">
        <v>30</v>
      </c>
      <c r="Y61" s="27">
        <v>5</v>
      </c>
      <c r="Z61" s="27">
        <v>5</v>
      </c>
      <c r="AA61" s="27"/>
      <c r="AB61" s="28"/>
      <c r="AC61" s="25">
        <v>24</v>
      </c>
    </row>
    <row r="62" spans="1:29" ht="15" customHeight="1" x14ac:dyDescent="0.3">
      <c r="A62" s="93" t="s">
        <v>160</v>
      </c>
      <c r="B62" s="94" t="s">
        <v>1010</v>
      </c>
      <c r="C62" s="95" t="s">
        <v>905</v>
      </c>
      <c r="D62" s="95">
        <v>20</v>
      </c>
      <c r="E62" s="95" t="s">
        <v>40</v>
      </c>
      <c r="F62" s="97">
        <f t="shared" si="13"/>
        <v>13</v>
      </c>
      <c r="G62" s="208" t="s">
        <v>906</v>
      </c>
      <c r="H62" s="209" t="s">
        <v>907</v>
      </c>
      <c r="I62" s="210">
        <v>40340</v>
      </c>
      <c r="J62" s="17">
        <f t="shared" si="0"/>
        <v>51</v>
      </c>
      <c r="K62" s="18">
        <f t="shared" si="2"/>
        <v>39</v>
      </c>
      <c r="L62" s="19">
        <f t="shared" si="3"/>
        <v>24</v>
      </c>
      <c r="M62" s="20">
        <f t="shared" si="4"/>
        <v>15</v>
      </c>
      <c r="N62" s="20">
        <f t="shared" si="5"/>
        <v>0</v>
      </c>
      <c r="O62" s="20">
        <f t="shared" si="6"/>
        <v>0</v>
      </c>
      <c r="P62" s="20">
        <f t="shared" si="7"/>
        <v>0</v>
      </c>
      <c r="Q62" s="20">
        <f t="shared" si="8"/>
        <v>0</v>
      </c>
      <c r="R62" s="21">
        <v>12</v>
      </c>
      <c r="S62" s="22">
        <f t="shared" si="9"/>
        <v>24</v>
      </c>
      <c r="T62" s="22">
        <f t="shared" si="10"/>
        <v>15</v>
      </c>
      <c r="U62" s="22">
        <f t="shared" si="11"/>
        <v>0</v>
      </c>
      <c r="V62" s="22">
        <f t="shared" si="12"/>
        <v>0</v>
      </c>
      <c r="W62" s="22">
        <f>IFERROR(LARGE((#REF!),1),0)</f>
        <v>0</v>
      </c>
      <c r="X62" s="26">
        <v>15</v>
      </c>
      <c r="Y62" s="27"/>
      <c r="Z62" s="27"/>
      <c r="AA62" s="27"/>
      <c r="AB62" s="28"/>
      <c r="AC62" s="25">
        <v>24</v>
      </c>
    </row>
    <row r="63" spans="1:29" ht="15" customHeight="1" x14ac:dyDescent="0.3">
      <c r="A63" s="93" t="s">
        <v>160</v>
      </c>
      <c r="B63" s="94" t="s">
        <v>609</v>
      </c>
      <c r="C63" s="140" t="s">
        <v>521</v>
      </c>
      <c r="D63" s="96">
        <v>9</v>
      </c>
      <c r="E63" s="95" t="s">
        <v>33</v>
      </c>
      <c r="F63" s="97">
        <f t="shared" si="13"/>
        <v>14</v>
      </c>
      <c r="G63" s="208" t="s">
        <v>598</v>
      </c>
      <c r="H63" s="209" t="s">
        <v>549</v>
      </c>
      <c r="I63" s="210">
        <v>40372</v>
      </c>
      <c r="J63" s="17">
        <f t="shared" si="0"/>
        <v>39</v>
      </c>
      <c r="K63" s="18">
        <f t="shared" si="2"/>
        <v>0</v>
      </c>
      <c r="L63" s="19">
        <f t="shared" si="3"/>
        <v>0</v>
      </c>
      <c r="M63" s="20">
        <f t="shared" si="4"/>
        <v>0</v>
      </c>
      <c r="N63" s="20">
        <f t="shared" si="5"/>
        <v>0</v>
      </c>
      <c r="O63" s="20">
        <f t="shared" si="6"/>
        <v>0</v>
      </c>
      <c r="P63" s="20">
        <f t="shared" si="7"/>
        <v>0</v>
      </c>
      <c r="Q63" s="20">
        <f t="shared" si="8"/>
        <v>0</v>
      </c>
      <c r="R63" s="21">
        <v>39</v>
      </c>
      <c r="S63" s="22">
        <f t="shared" si="9"/>
        <v>0</v>
      </c>
      <c r="T63" s="22">
        <f t="shared" si="10"/>
        <v>0</v>
      </c>
      <c r="U63" s="22">
        <f t="shared" si="11"/>
        <v>0</v>
      </c>
      <c r="V63" s="22">
        <f t="shared" si="12"/>
        <v>0</v>
      </c>
      <c r="W63" s="22">
        <f>IFERROR(LARGE((#REF!),1),0)</f>
        <v>0</v>
      </c>
      <c r="X63" s="26">
        <v>0</v>
      </c>
      <c r="Y63" s="27"/>
      <c r="Z63" s="27"/>
      <c r="AA63" s="27"/>
      <c r="AB63" s="28"/>
      <c r="AC63" s="25"/>
    </row>
    <row r="64" spans="1:29" ht="15" customHeight="1" x14ac:dyDescent="0.3">
      <c r="A64" s="93" t="s">
        <v>160</v>
      </c>
      <c r="B64" s="134" t="s">
        <v>265</v>
      </c>
      <c r="C64" s="102" t="s">
        <v>253</v>
      </c>
      <c r="D64" s="141">
        <v>6</v>
      </c>
      <c r="E64" s="95" t="s">
        <v>31</v>
      </c>
      <c r="F64" s="97">
        <f t="shared" si="13"/>
        <v>15</v>
      </c>
      <c r="G64" s="211" t="s">
        <v>1838</v>
      </c>
      <c r="H64" s="272" t="s">
        <v>1839</v>
      </c>
      <c r="I64" s="213">
        <v>40886</v>
      </c>
      <c r="J64" s="17">
        <f t="shared" si="0"/>
        <v>38</v>
      </c>
      <c r="K64" s="18">
        <f t="shared" si="2"/>
        <v>38</v>
      </c>
      <c r="L64" s="19">
        <f t="shared" si="3"/>
        <v>28</v>
      </c>
      <c r="M64" s="20">
        <f t="shared" si="4"/>
        <v>5</v>
      </c>
      <c r="N64" s="20">
        <f t="shared" si="5"/>
        <v>5</v>
      </c>
      <c r="O64" s="20">
        <f t="shared" si="6"/>
        <v>0</v>
      </c>
      <c r="P64" s="20">
        <f t="shared" si="7"/>
        <v>0</v>
      </c>
      <c r="Q64" s="20">
        <f t="shared" si="8"/>
        <v>0</v>
      </c>
      <c r="R64" s="21">
        <v>0</v>
      </c>
      <c r="S64" s="22">
        <f t="shared" si="9"/>
        <v>28</v>
      </c>
      <c r="T64" s="22">
        <f t="shared" si="10"/>
        <v>5</v>
      </c>
      <c r="U64" s="22">
        <f t="shared" si="11"/>
        <v>5</v>
      </c>
      <c r="V64" s="22">
        <f t="shared" si="12"/>
        <v>0</v>
      </c>
      <c r="W64" s="22">
        <f>IFERROR(LARGE((#REF!),1),0)</f>
        <v>0</v>
      </c>
      <c r="X64" s="26">
        <v>5</v>
      </c>
      <c r="Y64" s="27">
        <v>5</v>
      </c>
      <c r="Z64" s="27"/>
      <c r="AA64" s="27"/>
      <c r="AB64" s="28"/>
      <c r="AC64" s="25">
        <v>28</v>
      </c>
    </row>
    <row r="65" spans="1:29" ht="15" customHeight="1" x14ac:dyDescent="0.3">
      <c r="A65" s="93" t="s">
        <v>160</v>
      </c>
      <c r="B65" s="105" t="s">
        <v>626</v>
      </c>
      <c r="C65" s="104" t="s">
        <v>402</v>
      </c>
      <c r="D65" s="101">
        <v>16</v>
      </c>
      <c r="E65" s="95" t="s">
        <v>44</v>
      </c>
      <c r="F65" s="97">
        <f t="shared" si="13"/>
        <v>16</v>
      </c>
      <c r="G65" s="217" t="s">
        <v>184</v>
      </c>
      <c r="H65" s="218" t="s">
        <v>583</v>
      </c>
      <c r="I65" s="219">
        <v>40352</v>
      </c>
      <c r="J65" s="17">
        <f t="shared" si="0"/>
        <v>37</v>
      </c>
      <c r="K65" s="18">
        <f t="shared" si="2"/>
        <v>18</v>
      </c>
      <c r="L65" s="19">
        <f t="shared" si="3"/>
        <v>18</v>
      </c>
      <c r="M65" s="20">
        <f t="shared" si="4"/>
        <v>0</v>
      </c>
      <c r="N65" s="20">
        <f t="shared" si="5"/>
        <v>0</v>
      </c>
      <c r="O65" s="20">
        <f t="shared" si="6"/>
        <v>0</v>
      </c>
      <c r="P65" s="20">
        <f t="shared" si="7"/>
        <v>0</v>
      </c>
      <c r="Q65" s="20">
        <f t="shared" si="8"/>
        <v>0</v>
      </c>
      <c r="R65" s="21">
        <v>19</v>
      </c>
      <c r="S65" s="22">
        <f t="shared" si="9"/>
        <v>18</v>
      </c>
      <c r="T65" s="22">
        <f t="shared" si="10"/>
        <v>0</v>
      </c>
      <c r="U65" s="22">
        <f t="shared" si="11"/>
        <v>0</v>
      </c>
      <c r="V65" s="22">
        <f t="shared" si="12"/>
        <v>0</v>
      </c>
      <c r="W65" s="22">
        <f>IFERROR(LARGE((#REF!),1),0)</f>
        <v>0</v>
      </c>
      <c r="X65" s="26"/>
      <c r="Y65" s="27"/>
      <c r="Z65" s="27"/>
      <c r="AA65" s="27"/>
      <c r="AB65" s="28"/>
      <c r="AC65" s="28">
        <v>18</v>
      </c>
    </row>
    <row r="66" spans="1:29" ht="15" customHeight="1" x14ac:dyDescent="0.3">
      <c r="A66" s="93" t="s">
        <v>160</v>
      </c>
      <c r="B66" s="134" t="s">
        <v>1968</v>
      </c>
      <c r="C66" s="102" t="s">
        <v>1548</v>
      </c>
      <c r="D66" s="101">
        <v>9</v>
      </c>
      <c r="E66" s="95" t="s">
        <v>33</v>
      </c>
      <c r="F66" s="97">
        <f t="shared" si="13"/>
        <v>17</v>
      </c>
      <c r="G66" s="214" t="s">
        <v>1841</v>
      </c>
      <c r="H66" s="273" t="s">
        <v>1746</v>
      </c>
      <c r="I66" s="216">
        <v>40672</v>
      </c>
      <c r="J66" s="17">
        <f t="shared" si="0"/>
        <v>35</v>
      </c>
      <c r="K66" s="18">
        <f t="shared" si="2"/>
        <v>35</v>
      </c>
      <c r="L66" s="19">
        <f t="shared" si="3"/>
        <v>18</v>
      </c>
      <c r="M66" s="20">
        <f t="shared" si="4"/>
        <v>12</v>
      </c>
      <c r="N66" s="20">
        <f t="shared" si="5"/>
        <v>5</v>
      </c>
      <c r="O66" s="20">
        <f t="shared" si="6"/>
        <v>0</v>
      </c>
      <c r="P66" s="20">
        <f t="shared" si="7"/>
        <v>0</v>
      </c>
      <c r="Q66" s="20">
        <f t="shared" si="8"/>
        <v>0</v>
      </c>
      <c r="R66" s="21">
        <v>0</v>
      </c>
      <c r="S66" s="22">
        <f t="shared" si="9"/>
        <v>18</v>
      </c>
      <c r="T66" s="22">
        <f t="shared" si="10"/>
        <v>12</v>
      </c>
      <c r="U66" s="22">
        <f t="shared" si="11"/>
        <v>5</v>
      </c>
      <c r="V66" s="22">
        <f t="shared" si="12"/>
        <v>0</v>
      </c>
      <c r="W66" s="22">
        <f>IFERROR(LARGE((#REF!),1),0)</f>
        <v>0</v>
      </c>
      <c r="X66" s="26">
        <v>5</v>
      </c>
      <c r="Y66" s="27">
        <v>12</v>
      </c>
      <c r="Z66" s="27"/>
      <c r="AA66" s="27"/>
      <c r="AB66" s="28"/>
      <c r="AC66" s="25">
        <v>18</v>
      </c>
    </row>
    <row r="67" spans="1:29" ht="15" customHeight="1" x14ac:dyDescent="0.3">
      <c r="A67" s="93" t="s">
        <v>160</v>
      </c>
      <c r="B67" s="134" t="s">
        <v>2033</v>
      </c>
      <c r="C67" s="102" t="s">
        <v>1438</v>
      </c>
      <c r="D67" s="101">
        <v>16</v>
      </c>
      <c r="E67" s="95" t="s">
        <v>44</v>
      </c>
      <c r="F67" s="97">
        <f t="shared" si="13"/>
        <v>18</v>
      </c>
      <c r="G67" s="214" t="s">
        <v>1454</v>
      </c>
      <c r="H67" s="215" t="s">
        <v>279</v>
      </c>
      <c r="I67" s="216">
        <v>40355</v>
      </c>
      <c r="J67" s="17">
        <f t="shared" si="0"/>
        <v>30</v>
      </c>
      <c r="K67" s="18">
        <f t="shared" si="2"/>
        <v>30</v>
      </c>
      <c r="L67" s="19">
        <f t="shared" si="3"/>
        <v>30</v>
      </c>
      <c r="M67" s="20">
        <f t="shared" si="4"/>
        <v>0</v>
      </c>
      <c r="N67" s="20">
        <f t="shared" si="5"/>
        <v>0</v>
      </c>
      <c r="O67" s="20">
        <f t="shared" si="6"/>
        <v>0</v>
      </c>
      <c r="P67" s="20">
        <f t="shared" si="7"/>
        <v>0</v>
      </c>
      <c r="Q67" s="20">
        <f t="shared" si="8"/>
        <v>0</v>
      </c>
      <c r="R67" s="21">
        <v>0</v>
      </c>
      <c r="S67" s="22">
        <f t="shared" si="9"/>
        <v>30</v>
      </c>
      <c r="T67" s="22">
        <f t="shared" si="10"/>
        <v>0</v>
      </c>
      <c r="U67" s="22">
        <f t="shared" si="11"/>
        <v>0</v>
      </c>
      <c r="V67" s="22">
        <f t="shared" si="12"/>
        <v>0</v>
      </c>
      <c r="W67" s="22">
        <f>IFERROR(LARGE((#REF!),1),0)</f>
        <v>0</v>
      </c>
      <c r="X67" s="26">
        <v>0</v>
      </c>
      <c r="Y67" s="27"/>
      <c r="Z67" s="27">
        <v>30</v>
      </c>
      <c r="AA67" s="27"/>
      <c r="AB67" s="28"/>
      <c r="AC67" s="28"/>
    </row>
    <row r="68" spans="1:29" ht="15" customHeight="1" x14ac:dyDescent="0.3">
      <c r="A68" s="93" t="s">
        <v>160</v>
      </c>
      <c r="B68" s="105" t="s">
        <v>869</v>
      </c>
      <c r="C68" s="104" t="s">
        <v>693</v>
      </c>
      <c r="D68" s="101">
        <v>1</v>
      </c>
      <c r="E68" s="95" t="s">
        <v>75</v>
      </c>
      <c r="F68" s="97">
        <f t="shared" si="13"/>
        <v>19</v>
      </c>
      <c r="G68" s="217" t="s">
        <v>694</v>
      </c>
      <c r="H68" s="218" t="s">
        <v>695</v>
      </c>
      <c r="I68" s="219">
        <v>40224</v>
      </c>
      <c r="J68" s="17">
        <f t="shared" ref="J68:J131" si="14">SUM(L68:R68)</f>
        <v>30</v>
      </c>
      <c r="K68" s="18">
        <f t="shared" si="2"/>
        <v>30</v>
      </c>
      <c r="L68" s="19">
        <f t="shared" si="3"/>
        <v>30</v>
      </c>
      <c r="M68" s="20">
        <f t="shared" si="4"/>
        <v>0</v>
      </c>
      <c r="N68" s="20">
        <f t="shared" si="5"/>
        <v>0</v>
      </c>
      <c r="O68" s="20">
        <f t="shared" si="6"/>
        <v>0</v>
      </c>
      <c r="P68" s="20">
        <f t="shared" si="7"/>
        <v>0</v>
      </c>
      <c r="Q68" s="20">
        <f t="shared" si="8"/>
        <v>0</v>
      </c>
      <c r="R68" s="21">
        <v>0</v>
      </c>
      <c r="S68" s="22">
        <f t="shared" si="9"/>
        <v>30</v>
      </c>
      <c r="T68" s="22">
        <f t="shared" si="10"/>
        <v>0</v>
      </c>
      <c r="U68" s="22">
        <f t="shared" si="11"/>
        <v>0</v>
      </c>
      <c r="V68" s="22">
        <f t="shared" si="12"/>
        <v>0</v>
      </c>
      <c r="W68" s="22">
        <f>IFERROR(LARGE((#REF!),1),0)</f>
        <v>0</v>
      </c>
      <c r="X68" s="26">
        <v>0</v>
      </c>
      <c r="Y68" s="27">
        <v>30</v>
      </c>
      <c r="Z68" s="27"/>
      <c r="AA68" s="27"/>
      <c r="AB68" s="28"/>
      <c r="AC68" s="25">
        <v>0</v>
      </c>
    </row>
    <row r="69" spans="1:29" ht="15" customHeight="1" x14ac:dyDescent="0.3">
      <c r="A69" s="93" t="s">
        <v>160</v>
      </c>
      <c r="B69" s="105" t="s">
        <v>848</v>
      </c>
      <c r="C69" s="104" t="s">
        <v>38</v>
      </c>
      <c r="D69" s="106">
        <v>3</v>
      </c>
      <c r="E69" s="104" t="s">
        <v>39</v>
      </c>
      <c r="F69" s="97">
        <f t="shared" si="13"/>
        <v>20</v>
      </c>
      <c r="G69" s="217" t="s">
        <v>216</v>
      </c>
      <c r="H69" s="218" t="s">
        <v>700</v>
      </c>
      <c r="I69" s="219">
        <v>40216</v>
      </c>
      <c r="J69" s="17">
        <f t="shared" si="14"/>
        <v>28</v>
      </c>
      <c r="K69" s="18">
        <f t="shared" ref="K69:K132" si="15">SUM(L69:Q69)</f>
        <v>10</v>
      </c>
      <c r="L69" s="19">
        <f t="shared" ref="L69:L132" si="16">IFERROR(LARGE((S69:W69),1),0)</f>
        <v>5</v>
      </c>
      <c r="M69" s="20">
        <f t="shared" ref="M69:M132" si="17">IFERROR(LARGE((S69:W69),2),0)</f>
        <v>5</v>
      </c>
      <c r="N69" s="20">
        <f t="shared" ref="N69:N132" si="18">IFERROR(LARGE((S69:W69),3),0)</f>
        <v>0</v>
      </c>
      <c r="O69" s="20">
        <f t="shared" ref="O69:O132" si="19">IFERROR(LARGE((S69:W69),4),0)</f>
        <v>0</v>
      </c>
      <c r="P69" s="20">
        <f t="shared" ref="P69:P132" si="20">IFERROR(LARGE((S69:W69),5),0)</f>
        <v>0</v>
      </c>
      <c r="Q69" s="20">
        <f t="shared" ref="Q69:Q132" si="21">IFERROR(LARGE((S69:W69),6),0)</f>
        <v>0</v>
      </c>
      <c r="R69" s="21">
        <v>18</v>
      </c>
      <c r="S69" s="22">
        <f t="shared" ref="S69:S132" si="22">IFERROR(LARGE((X69:AC69),1),0)</f>
        <v>5</v>
      </c>
      <c r="T69" s="22">
        <f t="shared" ref="T69:T132" si="23">IFERROR(LARGE((X69:AC69),2),0)</f>
        <v>5</v>
      </c>
      <c r="U69" s="22">
        <f t="shared" ref="U69:U132" si="24">IFERROR(LARGE((X69:AC69),3),0)</f>
        <v>0</v>
      </c>
      <c r="V69" s="22">
        <f t="shared" ref="V69:V132" si="25">IFERROR(LARGE((X69:AC69),4),0)</f>
        <v>0</v>
      </c>
      <c r="W69" s="22">
        <f>IFERROR(LARGE((#REF!),1),0)</f>
        <v>0</v>
      </c>
      <c r="X69" s="26">
        <v>5</v>
      </c>
      <c r="Y69" s="27"/>
      <c r="Z69" s="27"/>
      <c r="AA69" s="27"/>
      <c r="AB69" s="28"/>
      <c r="AC69" s="28">
        <v>5</v>
      </c>
    </row>
    <row r="70" spans="1:29" ht="15" customHeight="1" x14ac:dyDescent="0.3">
      <c r="A70" s="93" t="s">
        <v>160</v>
      </c>
      <c r="B70" s="134" t="s">
        <v>609</v>
      </c>
      <c r="C70" s="102" t="s">
        <v>521</v>
      </c>
      <c r="D70" s="101">
        <v>9</v>
      </c>
      <c r="E70" s="95" t="s">
        <v>33</v>
      </c>
      <c r="F70" s="97">
        <f t="shared" si="13"/>
        <v>21</v>
      </c>
      <c r="G70" s="214" t="s">
        <v>1843</v>
      </c>
      <c r="H70" s="273" t="s">
        <v>500</v>
      </c>
      <c r="I70" s="216">
        <v>40834</v>
      </c>
      <c r="J70" s="17">
        <f t="shared" si="14"/>
        <v>27</v>
      </c>
      <c r="K70" s="18">
        <f t="shared" si="15"/>
        <v>27</v>
      </c>
      <c r="L70" s="19">
        <f t="shared" si="16"/>
        <v>12</v>
      </c>
      <c r="M70" s="20">
        <f t="shared" si="17"/>
        <v>5</v>
      </c>
      <c r="N70" s="20">
        <f t="shared" si="18"/>
        <v>5</v>
      </c>
      <c r="O70" s="20">
        <f t="shared" si="19"/>
        <v>5</v>
      </c>
      <c r="P70" s="20">
        <f t="shared" si="20"/>
        <v>0</v>
      </c>
      <c r="Q70" s="20">
        <f t="shared" si="21"/>
        <v>0</v>
      </c>
      <c r="R70" s="21">
        <v>0</v>
      </c>
      <c r="S70" s="22">
        <f t="shared" si="22"/>
        <v>12</v>
      </c>
      <c r="T70" s="22">
        <f t="shared" si="23"/>
        <v>5</v>
      </c>
      <c r="U70" s="22">
        <f t="shared" si="24"/>
        <v>5</v>
      </c>
      <c r="V70" s="22">
        <f t="shared" si="25"/>
        <v>5</v>
      </c>
      <c r="W70" s="22">
        <f>IFERROR(LARGE((#REF!),1),0)</f>
        <v>0</v>
      </c>
      <c r="X70" s="26">
        <v>5</v>
      </c>
      <c r="Y70" s="27">
        <v>5</v>
      </c>
      <c r="Z70" s="27">
        <v>12</v>
      </c>
      <c r="AA70" s="27"/>
      <c r="AB70" s="28"/>
      <c r="AC70" s="25">
        <v>5</v>
      </c>
    </row>
    <row r="71" spans="1:29" ht="15" customHeight="1" x14ac:dyDescent="0.3">
      <c r="A71" s="93" t="s">
        <v>160</v>
      </c>
      <c r="B71" s="105" t="s">
        <v>633</v>
      </c>
      <c r="C71" s="103" t="s">
        <v>360</v>
      </c>
      <c r="D71" s="101">
        <v>15</v>
      </c>
      <c r="E71" s="95" t="s">
        <v>29</v>
      </c>
      <c r="F71" s="97">
        <f t="shared" si="13"/>
        <v>22</v>
      </c>
      <c r="G71" s="217" t="s">
        <v>206</v>
      </c>
      <c r="H71" s="218" t="s">
        <v>651</v>
      </c>
      <c r="I71" s="219">
        <v>40490</v>
      </c>
      <c r="J71" s="17">
        <f t="shared" si="14"/>
        <v>27</v>
      </c>
      <c r="K71" s="18">
        <f t="shared" si="15"/>
        <v>22</v>
      </c>
      <c r="L71" s="19">
        <f t="shared" si="16"/>
        <v>12</v>
      </c>
      <c r="M71" s="20">
        <f t="shared" si="17"/>
        <v>5</v>
      </c>
      <c r="N71" s="20">
        <f t="shared" si="18"/>
        <v>5</v>
      </c>
      <c r="O71" s="20">
        <f t="shared" si="19"/>
        <v>0</v>
      </c>
      <c r="P71" s="20">
        <f t="shared" si="20"/>
        <v>0</v>
      </c>
      <c r="Q71" s="20">
        <f t="shared" si="21"/>
        <v>0</v>
      </c>
      <c r="R71" s="21">
        <v>5</v>
      </c>
      <c r="S71" s="22">
        <f t="shared" si="22"/>
        <v>12</v>
      </c>
      <c r="T71" s="22">
        <f t="shared" si="23"/>
        <v>5</v>
      </c>
      <c r="U71" s="22">
        <f t="shared" si="24"/>
        <v>5</v>
      </c>
      <c r="V71" s="22">
        <f t="shared" si="25"/>
        <v>0</v>
      </c>
      <c r="W71" s="22">
        <f>IFERROR(LARGE((#REF!),1),0)</f>
        <v>0</v>
      </c>
      <c r="X71" s="26">
        <v>12</v>
      </c>
      <c r="Y71" s="27"/>
      <c r="Z71" s="27">
        <v>5</v>
      </c>
      <c r="AA71" s="27"/>
      <c r="AB71" s="28"/>
      <c r="AC71" s="25">
        <v>5</v>
      </c>
    </row>
    <row r="72" spans="1:29" ht="15" customHeight="1" x14ac:dyDescent="0.3">
      <c r="A72" s="93" t="s">
        <v>160</v>
      </c>
      <c r="B72" s="136" t="s">
        <v>2035</v>
      </c>
      <c r="C72" s="102" t="s">
        <v>1857</v>
      </c>
      <c r="D72" s="106">
        <v>8</v>
      </c>
      <c r="E72" s="104" t="s">
        <v>49</v>
      </c>
      <c r="F72" s="97">
        <f t="shared" si="13"/>
        <v>23</v>
      </c>
      <c r="G72" s="211" t="s">
        <v>1845</v>
      </c>
      <c r="H72" s="272" t="s">
        <v>1680</v>
      </c>
      <c r="I72" s="213">
        <v>40556</v>
      </c>
      <c r="J72" s="17">
        <f t="shared" si="14"/>
        <v>23</v>
      </c>
      <c r="K72" s="18">
        <f t="shared" si="15"/>
        <v>23</v>
      </c>
      <c r="L72" s="19">
        <f t="shared" si="16"/>
        <v>18</v>
      </c>
      <c r="M72" s="20">
        <f t="shared" si="17"/>
        <v>5</v>
      </c>
      <c r="N72" s="20">
        <f t="shared" si="18"/>
        <v>0</v>
      </c>
      <c r="O72" s="20">
        <f t="shared" si="19"/>
        <v>0</v>
      </c>
      <c r="P72" s="20">
        <f t="shared" si="20"/>
        <v>0</v>
      </c>
      <c r="Q72" s="20">
        <f t="shared" si="21"/>
        <v>0</v>
      </c>
      <c r="R72" s="21">
        <v>0</v>
      </c>
      <c r="S72" s="22">
        <f t="shared" si="22"/>
        <v>18</v>
      </c>
      <c r="T72" s="22">
        <f t="shared" si="23"/>
        <v>5</v>
      </c>
      <c r="U72" s="22">
        <f t="shared" si="24"/>
        <v>0</v>
      </c>
      <c r="V72" s="22">
        <f t="shared" si="25"/>
        <v>0</v>
      </c>
      <c r="W72" s="22">
        <f>IFERROR(LARGE((#REF!),1),0)</f>
        <v>0</v>
      </c>
      <c r="X72" s="26">
        <v>5</v>
      </c>
      <c r="Y72" s="27"/>
      <c r="Z72" s="27"/>
      <c r="AA72" s="27"/>
      <c r="AB72" s="28"/>
      <c r="AC72" s="25">
        <v>18</v>
      </c>
    </row>
    <row r="73" spans="1:29" ht="15" customHeight="1" x14ac:dyDescent="0.3">
      <c r="A73" s="93" t="s">
        <v>160</v>
      </c>
      <c r="B73" s="182" t="s">
        <v>856</v>
      </c>
      <c r="C73" s="147" t="s">
        <v>772</v>
      </c>
      <c r="D73" s="106">
        <v>9</v>
      </c>
      <c r="E73" s="104" t="s">
        <v>33</v>
      </c>
      <c r="F73" s="97">
        <f t="shared" si="13"/>
        <v>24</v>
      </c>
      <c r="G73" s="274" t="s">
        <v>1836</v>
      </c>
      <c r="H73" s="275" t="s">
        <v>1837</v>
      </c>
      <c r="I73" s="276">
        <v>40868</v>
      </c>
      <c r="J73" s="17">
        <f t="shared" si="14"/>
        <v>18</v>
      </c>
      <c r="K73" s="18">
        <f t="shared" si="15"/>
        <v>18</v>
      </c>
      <c r="L73" s="19">
        <f t="shared" si="16"/>
        <v>12</v>
      </c>
      <c r="M73" s="20">
        <f t="shared" si="17"/>
        <v>6</v>
      </c>
      <c r="N73" s="20">
        <f t="shared" si="18"/>
        <v>0</v>
      </c>
      <c r="O73" s="20">
        <f t="shared" si="19"/>
        <v>0</v>
      </c>
      <c r="P73" s="20">
        <f t="shared" si="20"/>
        <v>0</v>
      </c>
      <c r="Q73" s="20">
        <f t="shared" si="21"/>
        <v>0</v>
      </c>
      <c r="R73" s="21">
        <v>0</v>
      </c>
      <c r="S73" s="22">
        <f t="shared" si="22"/>
        <v>12</v>
      </c>
      <c r="T73" s="22">
        <f t="shared" si="23"/>
        <v>6</v>
      </c>
      <c r="U73" s="22">
        <f t="shared" si="24"/>
        <v>0</v>
      </c>
      <c r="V73" s="22">
        <f t="shared" si="25"/>
        <v>0</v>
      </c>
      <c r="W73" s="22">
        <f>IFERROR(LARGE((#REF!),1),0)</f>
        <v>0</v>
      </c>
      <c r="X73" s="26">
        <v>12</v>
      </c>
      <c r="Y73" s="27"/>
      <c r="Z73" s="27"/>
      <c r="AA73" s="27"/>
      <c r="AB73" s="28"/>
      <c r="AC73" s="25">
        <v>6</v>
      </c>
    </row>
    <row r="74" spans="1:29" ht="15" customHeight="1" x14ac:dyDescent="0.3">
      <c r="A74" s="93" t="s">
        <v>160</v>
      </c>
      <c r="B74" s="183" t="s">
        <v>176</v>
      </c>
      <c r="C74" s="147" t="s">
        <v>177</v>
      </c>
      <c r="D74" s="106">
        <v>19</v>
      </c>
      <c r="E74" s="104" t="s">
        <v>46</v>
      </c>
      <c r="F74" s="97">
        <f t="shared" si="13"/>
        <v>25</v>
      </c>
      <c r="G74" s="277" t="s">
        <v>886</v>
      </c>
      <c r="H74" s="278" t="s">
        <v>1462</v>
      </c>
      <c r="I74" s="279">
        <v>40720</v>
      </c>
      <c r="J74" s="17">
        <f t="shared" si="14"/>
        <v>17</v>
      </c>
      <c r="K74" s="18">
        <f t="shared" si="15"/>
        <v>17</v>
      </c>
      <c r="L74" s="19">
        <f t="shared" si="16"/>
        <v>12</v>
      </c>
      <c r="M74" s="20">
        <f t="shared" si="17"/>
        <v>5</v>
      </c>
      <c r="N74" s="20">
        <f t="shared" si="18"/>
        <v>0</v>
      </c>
      <c r="O74" s="20">
        <f t="shared" si="19"/>
        <v>0</v>
      </c>
      <c r="P74" s="20">
        <f t="shared" si="20"/>
        <v>0</v>
      </c>
      <c r="Q74" s="20">
        <f t="shared" si="21"/>
        <v>0</v>
      </c>
      <c r="R74" s="21">
        <v>0</v>
      </c>
      <c r="S74" s="22">
        <f t="shared" si="22"/>
        <v>12</v>
      </c>
      <c r="T74" s="22">
        <f t="shared" si="23"/>
        <v>5</v>
      </c>
      <c r="U74" s="22">
        <f t="shared" si="24"/>
        <v>0</v>
      </c>
      <c r="V74" s="22">
        <f t="shared" si="25"/>
        <v>0</v>
      </c>
      <c r="W74" s="22">
        <f>IFERROR(LARGE((#REF!),1),0)</f>
        <v>0</v>
      </c>
      <c r="X74" s="26">
        <v>12</v>
      </c>
      <c r="Y74" s="27"/>
      <c r="Z74" s="27"/>
      <c r="AA74" s="27"/>
      <c r="AB74" s="28"/>
      <c r="AC74" s="25">
        <v>5</v>
      </c>
    </row>
    <row r="75" spans="1:29" ht="15" customHeight="1" x14ac:dyDescent="0.3">
      <c r="A75" s="93" t="s">
        <v>160</v>
      </c>
      <c r="B75" s="105" t="s">
        <v>162</v>
      </c>
      <c r="C75" s="104" t="s">
        <v>163</v>
      </c>
      <c r="D75" s="143">
        <v>7</v>
      </c>
      <c r="E75" s="104" t="s">
        <v>28</v>
      </c>
      <c r="F75" s="97">
        <f t="shared" si="13"/>
        <v>26</v>
      </c>
      <c r="G75" s="217" t="s">
        <v>203</v>
      </c>
      <c r="H75" s="218" t="s">
        <v>600</v>
      </c>
      <c r="I75" s="219">
        <v>40473</v>
      </c>
      <c r="J75" s="17">
        <f t="shared" si="14"/>
        <v>17</v>
      </c>
      <c r="K75" s="18">
        <f t="shared" si="15"/>
        <v>17</v>
      </c>
      <c r="L75" s="19">
        <f t="shared" si="16"/>
        <v>12</v>
      </c>
      <c r="M75" s="20">
        <f t="shared" si="17"/>
        <v>5</v>
      </c>
      <c r="N75" s="20">
        <f t="shared" si="18"/>
        <v>0</v>
      </c>
      <c r="O75" s="20">
        <f t="shared" si="19"/>
        <v>0</v>
      </c>
      <c r="P75" s="20">
        <f t="shared" si="20"/>
        <v>0</v>
      </c>
      <c r="Q75" s="20">
        <f t="shared" si="21"/>
        <v>0</v>
      </c>
      <c r="R75" s="21">
        <v>0</v>
      </c>
      <c r="S75" s="22">
        <f t="shared" si="22"/>
        <v>12</v>
      </c>
      <c r="T75" s="22">
        <f t="shared" si="23"/>
        <v>5</v>
      </c>
      <c r="U75" s="22">
        <f t="shared" si="24"/>
        <v>0</v>
      </c>
      <c r="V75" s="22">
        <f t="shared" si="25"/>
        <v>0</v>
      </c>
      <c r="W75" s="22">
        <f>IFERROR(LARGE((#REF!),1),0)</f>
        <v>0</v>
      </c>
      <c r="X75" s="26">
        <v>0</v>
      </c>
      <c r="Y75" s="27">
        <v>5</v>
      </c>
      <c r="Z75" s="27">
        <v>12</v>
      </c>
      <c r="AA75" s="27"/>
      <c r="AB75" s="28"/>
      <c r="AC75" s="25">
        <v>0</v>
      </c>
    </row>
    <row r="76" spans="1:29" ht="15" customHeight="1" x14ac:dyDescent="0.3">
      <c r="A76" s="93" t="s">
        <v>160</v>
      </c>
      <c r="B76" s="105" t="s">
        <v>1153</v>
      </c>
      <c r="C76" s="142" t="s">
        <v>1072</v>
      </c>
      <c r="D76" s="101">
        <v>12</v>
      </c>
      <c r="E76" s="95" t="s">
        <v>25</v>
      </c>
      <c r="F76" s="97">
        <f t="shared" si="13"/>
        <v>27</v>
      </c>
      <c r="G76" s="217" t="s">
        <v>198</v>
      </c>
      <c r="H76" s="218" t="s">
        <v>1073</v>
      </c>
      <c r="I76" s="219">
        <v>40183</v>
      </c>
      <c r="J76" s="17">
        <f t="shared" si="14"/>
        <v>17</v>
      </c>
      <c r="K76" s="18">
        <f t="shared" si="15"/>
        <v>17</v>
      </c>
      <c r="L76" s="19">
        <f t="shared" si="16"/>
        <v>12</v>
      </c>
      <c r="M76" s="20">
        <f t="shared" si="17"/>
        <v>5</v>
      </c>
      <c r="N76" s="20">
        <f t="shared" si="18"/>
        <v>0</v>
      </c>
      <c r="O76" s="20">
        <f t="shared" si="19"/>
        <v>0</v>
      </c>
      <c r="P76" s="20">
        <f t="shared" si="20"/>
        <v>0</v>
      </c>
      <c r="Q76" s="20">
        <f t="shared" si="21"/>
        <v>0</v>
      </c>
      <c r="R76" s="21">
        <v>0</v>
      </c>
      <c r="S76" s="22">
        <f t="shared" si="22"/>
        <v>12</v>
      </c>
      <c r="T76" s="22">
        <f t="shared" si="23"/>
        <v>5</v>
      </c>
      <c r="U76" s="22">
        <f t="shared" si="24"/>
        <v>0</v>
      </c>
      <c r="V76" s="22">
        <f t="shared" si="25"/>
        <v>0</v>
      </c>
      <c r="W76" s="22">
        <f>IFERROR(LARGE((#REF!),1),0)</f>
        <v>0</v>
      </c>
      <c r="X76" s="26">
        <v>0</v>
      </c>
      <c r="Y76" s="27">
        <v>12</v>
      </c>
      <c r="Z76" s="27">
        <v>5</v>
      </c>
      <c r="AA76" s="27"/>
      <c r="AB76" s="28"/>
      <c r="AC76" s="25">
        <v>0</v>
      </c>
    </row>
    <row r="77" spans="1:29" ht="15" customHeight="1" x14ac:dyDescent="0.3">
      <c r="A77" s="93" t="s">
        <v>160</v>
      </c>
      <c r="B77" s="134" t="s">
        <v>332</v>
      </c>
      <c r="C77" s="102" t="s">
        <v>298</v>
      </c>
      <c r="D77" s="95">
        <v>19</v>
      </c>
      <c r="E77" s="95" t="s">
        <v>46</v>
      </c>
      <c r="F77" s="97">
        <f t="shared" si="13"/>
        <v>28</v>
      </c>
      <c r="G77" s="214" t="s">
        <v>1868</v>
      </c>
      <c r="H77" s="215" t="s">
        <v>1869</v>
      </c>
      <c r="I77" s="216">
        <v>40898</v>
      </c>
      <c r="J77" s="17">
        <f t="shared" si="14"/>
        <v>15</v>
      </c>
      <c r="K77" s="18">
        <f t="shared" si="15"/>
        <v>15</v>
      </c>
      <c r="L77" s="19">
        <f t="shared" si="16"/>
        <v>15</v>
      </c>
      <c r="M77" s="20">
        <f t="shared" si="17"/>
        <v>0</v>
      </c>
      <c r="N77" s="20">
        <f t="shared" si="18"/>
        <v>0</v>
      </c>
      <c r="O77" s="20">
        <f t="shared" si="19"/>
        <v>0</v>
      </c>
      <c r="P77" s="20">
        <f t="shared" si="20"/>
        <v>0</v>
      </c>
      <c r="Q77" s="20">
        <f t="shared" si="21"/>
        <v>0</v>
      </c>
      <c r="R77" s="21">
        <v>0</v>
      </c>
      <c r="S77" s="22">
        <f t="shared" si="22"/>
        <v>15</v>
      </c>
      <c r="T77" s="22">
        <f t="shared" si="23"/>
        <v>0</v>
      </c>
      <c r="U77" s="22">
        <f t="shared" si="24"/>
        <v>0</v>
      </c>
      <c r="V77" s="22">
        <f t="shared" si="25"/>
        <v>0</v>
      </c>
      <c r="W77" s="22">
        <f>IFERROR(LARGE((#REF!),1),0)</f>
        <v>0</v>
      </c>
      <c r="X77" s="26">
        <v>0</v>
      </c>
      <c r="Y77" s="27"/>
      <c r="Z77" s="27">
        <v>15</v>
      </c>
      <c r="AA77" s="27"/>
      <c r="AB77" s="28"/>
      <c r="AC77" s="25">
        <v>0</v>
      </c>
    </row>
    <row r="78" spans="1:29" ht="15" customHeight="1" x14ac:dyDescent="0.3">
      <c r="A78" s="93" t="s">
        <v>160</v>
      </c>
      <c r="B78" s="134" t="s">
        <v>1158</v>
      </c>
      <c r="C78" s="102" t="s">
        <v>1097</v>
      </c>
      <c r="D78" s="101">
        <v>12</v>
      </c>
      <c r="E78" s="95" t="s">
        <v>25</v>
      </c>
      <c r="F78" s="97">
        <f t="shared" si="13"/>
        <v>29</v>
      </c>
      <c r="G78" s="214" t="s">
        <v>1470</v>
      </c>
      <c r="H78" s="215" t="s">
        <v>1471</v>
      </c>
      <c r="I78" s="216">
        <v>40867</v>
      </c>
      <c r="J78" s="17">
        <f t="shared" si="14"/>
        <v>15</v>
      </c>
      <c r="K78" s="18">
        <f t="shared" si="15"/>
        <v>15</v>
      </c>
      <c r="L78" s="19">
        <f t="shared" si="16"/>
        <v>5</v>
      </c>
      <c r="M78" s="20">
        <f t="shared" si="17"/>
        <v>5</v>
      </c>
      <c r="N78" s="20">
        <f t="shared" si="18"/>
        <v>5</v>
      </c>
      <c r="O78" s="20">
        <f t="shared" si="19"/>
        <v>0</v>
      </c>
      <c r="P78" s="20">
        <f t="shared" si="20"/>
        <v>0</v>
      </c>
      <c r="Q78" s="20">
        <f t="shared" si="21"/>
        <v>0</v>
      </c>
      <c r="R78" s="21">
        <v>0</v>
      </c>
      <c r="S78" s="22">
        <f t="shared" si="22"/>
        <v>5</v>
      </c>
      <c r="T78" s="22">
        <f t="shared" si="23"/>
        <v>5</v>
      </c>
      <c r="U78" s="22">
        <f t="shared" si="24"/>
        <v>5</v>
      </c>
      <c r="V78" s="22">
        <f t="shared" si="25"/>
        <v>0</v>
      </c>
      <c r="W78" s="22">
        <f>IFERROR(LARGE((#REF!),1),0)</f>
        <v>0</v>
      </c>
      <c r="X78" s="26">
        <v>5</v>
      </c>
      <c r="Y78" s="27">
        <v>5</v>
      </c>
      <c r="Z78" s="27"/>
      <c r="AA78" s="27"/>
      <c r="AB78" s="28"/>
      <c r="AC78" s="25">
        <v>5</v>
      </c>
    </row>
    <row r="79" spans="1:29" ht="15" customHeight="1" x14ac:dyDescent="0.3">
      <c r="A79" s="93" t="s">
        <v>160</v>
      </c>
      <c r="B79" s="146" t="s">
        <v>611</v>
      </c>
      <c r="C79" s="147" t="s">
        <v>426</v>
      </c>
      <c r="D79" s="101">
        <v>15</v>
      </c>
      <c r="E79" s="95" t="s">
        <v>29</v>
      </c>
      <c r="F79" s="97">
        <f t="shared" si="13"/>
        <v>30</v>
      </c>
      <c r="G79" s="214" t="s">
        <v>1460</v>
      </c>
      <c r="H79" s="215" t="s">
        <v>1461</v>
      </c>
      <c r="I79" s="216">
        <v>40689</v>
      </c>
      <c r="J79" s="17">
        <f t="shared" si="14"/>
        <v>15</v>
      </c>
      <c r="K79" s="18">
        <f t="shared" si="15"/>
        <v>15</v>
      </c>
      <c r="L79" s="19">
        <f t="shared" si="16"/>
        <v>15</v>
      </c>
      <c r="M79" s="20">
        <f t="shared" si="17"/>
        <v>0</v>
      </c>
      <c r="N79" s="20">
        <f t="shared" si="18"/>
        <v>0</v>
      </c>
      <c r="O79" s="20">
        <f t="shared" si="19"/>
        <v>0</v>
      </c>
      <c r="P79" s="20">
        <f t="shared" si="20"/>
        <v>0</v>
      </c>
      <c r="Q79" s="20">
        <f t="shared" si="21"/>
        <v>0</v>
      </c>
      <c r="R79" s="21">
        <v>0</v>
      </c>
      <c r="S79" s="22">
        <f t="shared" si="22"/>
        <v>15</v>
      </c>
      <c r="T79" s="22">
        <f t="shared" si="23"/>
        <v>0</v>
      </c>
      <c r="U79" s="22">
        <f t="shared" si="24"/>
        <v>0</v>
      </c>
      <c r="V79" s="22">
        <f t="shared" si="25"/>
        <v>0</v>
      </c>
      <c r="W79" s="22">
        <f>IFERROR(LARGE((#REF!),1),0)</f>
        <v>0</v>
      </c>
      <c r="X79" s="26">
        <v>15</v>
      </c>
      <c r="Y79" s="27"/>
      <c r="Z79" s="27"/>
      <c r="AA79" s="27"/>
      <c r="AB79" s="28"/>
      <c r="AC79" s="25"/>
    </row>
    <row r="80" spans="1:29" ht="15" customHeight="1" x14ac:dyDescent="0.3">
      <c r="A80" s="93" t="s">
        <v>160</v>
      </c>
      <c r="B80" s="281" t="s">
        <v>1977</v>
      </c>
      <c r="C80" s="282" t="s">
        <v>1550</v>
      </c>
      <c r="D80" s="283">
        <v>1</v>
      </c>
      <c r="E80" s="231" t="s">
        <v>75</v>
      </c>
      <c r="F80" s="97">
        <f t="shared" si="13"/>
        <v>31</v>
      </c>
      <c r="G80" s="214" t="s">
        <v>229</v>
      </c>
      <c r="H80" s="273" t="s">
        <v>1835</v>
      </c>
      <c r="I80" s="280">
        <v>40720</v>
      </c>
      <c r="J80" s="17">
        <f t="shared" si="14"/>
        <v>12</v>
      </c>
      <c r="K80" s="18">
        <f t="shared" si="15"/>
        <v>12</v>
      </c>
      <c r="L80" s="19">
        <f t="shared" si="16"/>
        <v>12</v>
      </c>
      <c r="M80" s="20">
        <f t="shared" si="17"/>
        <v>0</v>
      </c>
      <c r="N80" s="20">
        <f t="shared" si="18"/>
        <v>0</v>
      </c>
      <c r="O80" s="20">
        <f t="shared" si="19"/>
        <v>0</v>
      </c>
      <c r="P80" s="20">
        <f t="shared" si="20"/>
        <v>0</v>
      </c>
      <c r="Q80" s="20">
        <f t="shared" si="21"/>
        <v>0</v>
      </c>
      <c r="R80" s="21">
        <v>0</v>
      </c>
      <c r="S80" s="22">
        <f t="shared" si="22"/>
        <v>12</v>
      </c>
      <c r="T80" s="22">
        <f t="shared" si="23"/>
        <v>0</v>
      </c>
      <c r="U80" s="22">
        <f t="shared" si="24"/>
        <v>0</v>
      </c>
      <c r="V80" s="22">
        <f t="shared" si="25"/>
        <v>0</v>
      </c>
      <c r="W80" s="22">
        <f>IFERROR(LARGE((#REF!),1),0)</f>
        <v>0</v>
      </c>
      <c r="X80" s="26">
        <v>12</v>
      </c>
      <c r="Y80" s="27"/>
      <c r="Z80" s="27"/>
      <c r="AA80" s="27"/>
      <c r="AB80" s="28"/>
      <c r="AC80" s="25"/>
    </row>
    <row r="81" spans="1:29" ht="15" customHeight="1" x14ac:dyDescent="0.3">
      <c r="A81" s="93" t="s">
        <v>160</v>
      </c>
      <c r="B81" s="264" t="s">
        <v>2508</v>
      </c>
      <c r="C81" s="265" t="s">
        <v>218</v>
      </c>
      <c r="D81" s="283">
        <v>7</v>
      </c>
      <c r="E81" s="231" t="s">
        <v>28</v>
      </c>
      <c r="F81" s="97">
        <f t="shared" si="13"/>
        <v>32</v>
      </c>
      <c r="G81" s="214" t="s">
        <v>224</v>
      </c>
      <c r="H81" s="215" t="s">
        <v>2540</v>
      </c>
      <c r="I81" s="280">
        <v>40758</v>
      </c>
      <c r="J81" s="17">
        <f t="shared" si="14"/>
        <v>11</v>
      </c>
      <c r="K81" s="18">
        <f t="shared" si="15"/>
        <v>11</v>
      </c>
      <c r="L81" s="19">
        <f t="shared" si="16"/>
        <v>6</v>
      </c>
      <c r="M81" s="20">
        <f t="shared" si="17"/>
        <v>5</v>
      </c>
      <c r="N81" s="20">
        <f t="shared" si="18"/>
        <v>0</v>
      </c>
      <c r="O81" s="20">
        <f t="shared" si="19"/>
        <v>0</v>
      </c>
      <c r="P81" s="20">
        <f t="shared" si="20"/>
        <v>0</v>
      </c>
      <c r="Q81" s="20">
        <f t="shared" si="21"/>
        <v>0</v>
      </c>
      <c r="R81" s="21">
        <v>0</v>
      </c>
      <c r="S81" s="22">
        <f t="shared" si="22"/>
        <v>6</v>
      </c>
      <c r="T81" s="22">
        <f t="shared" si="23"/>
        <v>5</v>
      </c>
      <c r="U81" s="22">
        <f t="shared" si="24"/>
        <v>0</v>
      </c>
      <c r="V81" s="22">
        <f t="shared" si="25"/>
        <v>0</v>
      </c>
      <c r="W81" s="22">
        <f>IFERROR(LARGE((#REF!),1),0)</f>
        <v>0</v>
      </c>
      <c r="X81" s="26"/>
      <c r="Y81" s="27">
        <v>5</v>
      </c>
      <c r="Z81" s="27"/>
      <c r="AA81" s="27"/>
      <c r="AB81" s="28"/>
      <c r="AC81" s="25">
        <v>6</v>
      </c>
    </row>
    <row r="82" spans="1:29" ht="15" customHeight="1" x14ac:dyDescent="0.3">
      <c r="A82" s="93" t="s">
        <v>160</v>
      </c>
      <c r="B82" s="220" t="s">
        <v>189</v>
      </c>
      <c r="C82" s="221" t="s">
        <v>190</v>
      </c>
      <c r="D82" s="283">
        <v>4</v>
      </c>
      <c r="E82" s="231" t="s">
        <v>81</v>
      </c>
      <c r="F82" s="97">
        <f t="shared" ref="F82:F113" si="26">F81+1</f>
        <v>33</v>
      </c>
      <c r="G82" s="214" t="s">
        <v>1848</v>
      </c>
      <c r="H82" s="273" t="s">
        <v>1849</v>
      </c>
      <c r="I82" s="216">
        <v>40899</v>
      </c>
      <c r="J82" s="17">
        <f t="shared" si="14"/>
        <v>10</v>
      </c>
      <c r="K82" s="18">
        <f t="shared" si="15"/>
        <v>10</v>
      </c>
      <c r="L82" s="19">
        <f t="shared" si="16"/>
        <v>5</v>
      </c>
      <c r="M82" s="20">
        <f t="shared" si="17"/>
        <v>5</v>
      </c>
      <c r="N82" s="20">
        <f t="shared" si="18"/>
        <v>0</v>
      </c>
      <c r="O82" s="20">
        <f t="shared" si="19"/>
        <v>0</v>
      </c>
      <c r="P82" s="20">
        <f t="shared" si="20"/>
        <v>0</v>
      </c>
      <c r="Q82" s="20">
        <f t="shared" si="21"/>
        <v>0</v>
      </c>
      <c r="R82" s="21">
        <v>0</v>
      </c>
      <c r="S82" s="22">
        <f t="shared" si="22"/>
        <v>5</v>
      </c>
      <c r="T82" s="22">
        <f t="shared" si="23"/>
        <v>5</v>
      </c>
      <c r="U82" s="22">
        <f t="shared" si="24"/>
        <v>0</v>
      </c>
      <c r="V82" s="22">
        <f t="shared" si="25"/>
        <v>0</v>
      </c>
      <c r="W82" s="22">
        <f>IFERROR(LARGE((#REF!),1),0)</f>
        <v>0</v>
      </c>
      <c r="X82" s="26">
        <v>5</v>
      </c>
      <c r="Y82" s="27"/>
      <c r="Z82" s="27"/>
      <c r="AA82" s="27"/>
      <c r="AB82" s="28"/>
      <c r="AC82" s="25">
        <v>5</v>
      </c>
    </row>
    <row r="83" spans="1:29" ht="15" customHeight="1" x14ac:dyDescent="0.3">
      <c r="A83" s="93" t="s">
        <v>160</v>
      </c>
      <c r="B83" s="220" t="s">
        <v>1003</v>
      </c>
      <c r="C83" s="221" t="s">
        <v>972</v>
      </c>
      <c r="D83" s="283">
        <v>11</v>
      </c>
      <c r="E83" s="231" t="s">
        <v>61</v>
      </c>
      <c r="F83" s="97">
        <f t="shared" si="26"/>
        <v>34</v>
      </c>
      <c r="G83" s="214" t="s">
        <v>1463</v>
      </c>
      <c r="H83" s="215" t="s">
        <v>1467</v>
      </c>
      <c r="I83" s="216">
        <v>40839</v>
      </c>
      <c r="J83" s="17">
        <f t="shared" si="14"/>
        <v>10</v>
      </c>
      <c r="K83" s="18">
        <f t="shared" si="15"/>
        <v>10</v>
      </c>
      <c r="L83" s="19">
        <f t="shared" si="16"/>
        <v>5</v>
      </c>
      <c r="M83" s="20">
        <f t="shared" si="17"/>
        <v>5</v>
      </c>
      <c r="N83" s="20">
        <f t="shared" si="18"/>
        <v>0</v>
      </c>
      <c r="O83" s="20">
        <f t="shared" si="19"/>
        <v>0</v>
      </c>
      <c r="P83" s="20">
        <f t="shared" si="20"/>
        <v>0</v>
      </c>
      <c r="Q83" s="20">
        <f t="shared" si="21"/>
        <v>0</v>
      </c>
      <c r="R83" s="21">
        <v>0</v>
      </c>
      <c r="S83" s="22">
        <f t="shared" si="22"/>
        <v>5</v>
      </c>
      <c r="T83" s="22">
        <f t="shared" si="23"/>
        <v>5</v>
      </c>
      <c r="U83" s="22">
        <f t="shared" si="24"/>
        <v>0</v>
      </c>
      <c r="V83" s="22">
        <f t="shared" si="25"/>
        <v>0</v>
      </c>
      <c r="W83" s="22">
        <f>IFERROR(LARGE((#REF!),1),0)</f>
        <v>0</v>
      </c>
      <c r="X83" s="26">
        <v>5</v>
      </c>
      <c r="Y83" s="27"/>
      <c r="Z83" s="27"/>
      <c r="AA83" s="27"/>
      <c r="AB83" s="28"/>
      <c r="AC83" s="25">
        <v>5</v>
      </c>
    </row>
    <row r="84" spans="1:29" ht="15" customHeight="1" x14ac:dyDescent="0.3">
      <c r="A84" s="93" t="s">
        <v>160</v>
      </c>
      <c r="B84" s="220" t="s">
        <v>263</v>
      </c>
      <c r="C84" s="221" t="s">
        <v>209</v>
      </c>
      <c r="D84" s="283">
        <v>12</v>
      </c>
      <c r="E84" s="231" t="s">
        <v>25</v>
      </c>
      <c r="F84" s="97">
        <f t="shared" si="26"/>
        <v>35</v>
      </c>
      <c r="G84" s="214" t="s">
        <v>1445</v>
      </c>
      <c r="H84" s="215" t="s">
        <v>1446</v>
      </c>
      <c r="I84" s="216">
        <v>40788</v>
      </c>
      <c r="J84" s="17">
        <f t="shared" si="14"/>
        <v>10</v>
      </c>
      <c r="K84" s="18">
        <f t="shared" si="15"/>
        <v>10</v>
      </c>
      <c r="L84" s="19">
        <f t="shared" si="16"/>
        <v>5</v>
      </c>
      <c r="M84" s="20">
        <f t="shared" si="17"/>
        <v>5</v>
      </c>
      <c r="N84" s="20">
        <f t="shared" si="18"/>
        <v>0</v>
      </c>
      <c r="O84" s="20">
        <f t="shared" si="19"/>
        <v>0</v>
      </c>
      <c r="P84" s="20">
        <f t="shared" si="20"/>
        <v>0</v>
      </c>
      <c r="Q84" s="20">
        <f t="shared" si="21"/>
        <v>0</v>
      </c>
      <c r="R84" s="21">
        <v>0</v>
      </c>
      <c r="S84" s="22">
        <f t="shared" si="22"/>
        <v>5</v>
      </c>
      <c r="T84" s="22">
        <f t="shared" si="23"/>
        <v>5</v>
      </c>
      <c r="U84" s="22">
        <f t="shared" si="24"/>
        <v>0</v>
      </c>
      <c r="V84" s="22">
        <f t="shared" si="25"/>
        <v>0</v>
      </c>
      <c r="W84" s="22">
        <f>IFERROR(LARGE((#REF!),1),0)</f>
        <v>0</v>
      </c>
      <c r="X84" s="26">
        <v>0</v>
      </c>
      <c r="Y84" s="27">
        <v>5</v>
      </c>
      <c r="Z84" s="27">
        <v>5</v>
      </c>
      <c r="AA84" s="27"/>
      <c r="AB84" s="28"/>
      <c r="AC84" s="28"/>
    </row>
    <row r="85" spans="1:29" ht="15" customHeight="1" x14ac:dyDescent="0.3">
      <c r="A85" s="93" t="s">
        <v>160</v>
      </c>
      <c r="B85" s="220" t="s">
        <v>2484</v>
      </c>
      <c r="C85" s="221" t="s">
        <v>250</v>
      </c>
      <c r="D85" s="232">
        <v>6</v>
      </c>
      <c r="E85" s="225" t="s">
        <v>31</v>
      </c>
      <c r="F85" s="97">
        <f t="shared" si="26"/>
        <v>36</v>
      </c>
      <c r="G85" s="214" t="s">
        <v>1447</v>
      </c>
      <c r="H85" s="273" t="s">
        <v>1842</v>
      </c>
      <c r="I85" s="216">
        <v>40674</v>
      </c>
      <c r="J85" s="17">
        <f t="shared" si="14"/>
        <v>10</v>
      </c>
      <c r="K85" s="18">
        <f t="shared" si="15"/>
        <v>10</v>
      </c>
      <c r="L85" s="19">
        <f t="shared" si="16"/>
        <v>5</v>
      </c>
      <c r="M85" s="20">
        <f t="shared" si="17"/>
        <v>5</v>
      </c>
      <c r="N85" s="20">
        <f t="shared" si="18"/>
        <v>0</v>
      </c>
      <c r="O85" s="20">
        <f t="shared" si="19"/>
        <v>0</v>
      </c>
      <c r="P85" s="20">
        <f t="shared" si="20"/>
        <v>0</v>
      </c>
      <c r="Q85" s="20">
        <f t="shared" si="21"/>
        <v>0</v>
      </c>
      <c r="R85" s="21">
        <v>0</v>
      </c>
      <c r="S85" s="22">
        <f t="shared" si="22"/>
        <v>5</v>
      </c>
      <c r="T85" s="22">
        <f t="shared" si="23"/>
        <v>5</v>
      </c>
      <c r="U85" s="22">
        <f t="shared" si="24"/>
        <v>0</v>
      </c>
      <c r="V85" s="22">
        <f t="shared" si="25"/>
        <v>0</v>
      </c>
      <c r="W85" s="22">
        <f>IFERROR(LARGE((#REF!),1),0)</f>
        <v>0</v>
      </c>
      <c r="X85" s="26">
        <v>5</v>
      </c>
      <c r="Y85" s="27"/>
      <c r="Z85" s="27"/>
      <c r="AA85" s="27"/>
      <c r="AB85" s="28"/>
      <c r="AC85" s="25">
        <v>5</v>
      </c>
    </row>
    <row r="86" spans="1:29" ht="15" customHeight="1" x14ac:dyDescent="0.3">
      <c r="A86" s="93" t="s">
        <v>160</v>
      </c>
      <c r="B86" s="269" t="s">
        <v>2472</v>
      </c>
      <c r="C86" s="265" t="s">
        <v>42</v>
      </c>
      <c r="D86" s="284">
        <v>3</v>
      </c>
      <c r="E86" s="231" t="s">
        <v>39</v>
      </c>
      <c r="F86" s="97">
        <f t="shared" si="26"/>
        <v>37</v>
      </c>
      <c r="G86" s="211" t="s">
        <v>2189</v>
      </c>
      <c r="H86" s="212" t="s">
        <v>2190</v>
      </c>
      <c r="I86" s="271">
        <v>40641</v>
      </c>
      <c r="J86" s="17">
        <f t="shared" si="14"/>
        <v>10</v>
      </c>
      <c r="K86" s="18">
        <f t="shared" si="15"/>
        <v>10</v>
      </c>
      <c r="L86" s="19">
        <f t="shared" si="16"/>
        <v>5</v>
      </c>
      <c r="M86" s="20">
        <f t="shared" si="17"/>
        <v>5</v>
      </c>
      <c r="N86" s="20">
        <f t="shared" si="18"/>
        <v>0</v>
      </c>
      <c r="O86" s="20">
        <f t="shared" si="19"/>
        <v>0</v>
      </c>
      <c r="P86" s="20">
        <f t="shared" si="20"/>
        <v>0</v>
      </c>
      <c r="Q86" s="20">
        <f t="shared" si="21"/>
        <v>0</v>
      </c>
      <c r="R86" s="21">
        <v>0</v>
      </c>
      <c r="S86" s="22">
        <f t="shared" si="22"/>
        <v>5</v>
      </c>
      <c r="T86" s="22">
        <f t="shared" si="23"/>
        <v>5</v>
      </c>
      <c r="U86" s="22">
        <f t="shared" si="24"/>
        <v>0</v>
      </c>
      <c r="V86" s="22">
        <f t="shared" si="25"/>
        <v>0</v>
      </c>
      <c r="W86" s="22">
        <f>IFERROR(LARGE((#REF!),1),0)</f>
        <v>0</v>
      </c>
      <c r="X86" s="26"/>
      <c r="Y86" s="27">
        <v>5</v>
      </c>
      <c r="Z86" s="27"/>
      <c r="AA86" s="27"/>
      <c r="AB86" s="28"/>
      <c r="AC86" s="25">
        <v>5</v>
      </c>
    </row>
    <row r="87" spans="1:29" ht="15" customHeight="1" x14ac:dyDescent="0.3">
      <c r="A87" s="93" t="s">
        <v>160</v>
      </c>
      <c r="B87" s="266" t="s">
        <v>2036</v>
      </c>
      <c r="C87" s="221" t="s">
        <v>1858</v>
      </c>
      <c r="D87" s="284">
        <v>1</v>
      </c>
      <c r="E87" s="231" t="s">
        <v>75</v>
      </c>
      <c r="F87" s="97">
        <f t="shared" si="26"/>
        <v>38</v>
      </c>
      <c r="G87" s="211" t="s">
        <v>1846</v>
      </c>
      <c r="H87" s="272" t="s">
        <v>1847</v>
      </c>
      <c r="I87" s="213">
        <v>40538</v>
      </c>
      <c r="J87" s="17">
        <f t="shared" si="14"/>
        <v>10</v>
      </c>
      <c r="K87" s="18">
        <f t="shared" si="15"/>
        <v>10</v>
      </c>
      <c r="L87" s="19">
        <f t="shared" si="16"/>
        <v>5</v>
      </c>
      <c r="M87" s="20">
        <f t="shared" si="17"/>
        <v>5</v>
      </c>
      <c r="N87" s="20">
        <f t="shared" si="18"/>
        <v>0</v>
      </c>
      <c r="O87" s="20">
        <f t="shared" si="19"/>
        <v>0</v>
      </c>
      <c r="P87" s="20">
        <f t="shared" si="20"/>
        <v>0</v>
      </c>
      <c r="Q87" s="20">
        <f t="shared" si="21"/>
        <v>0</v>
      </c>
      <c r="R87" s="21">
        <v>0</v>
      </c>
      <c r="S87" s="22">
        <f t="shared" si="22"/>
        <v>5</v>
      </c>
      <c r="T87" s="22">
        <f t="shared" si="23"/>
        <v>5</v>
      </c>
      <c r="U87" s="22">
        <f t="shared" si="24"/>
        <v>0</v>
      </c>
      <c r="V87" s="22">
        <f t="shared" si="25"/>
        <v>0</v>
      </c>
      <c r="W87" s="22">
        <f>IFERROR(LARGE((#REF!),1),0)</f>
        <v>0</v>
      </c>
      <c r="X87" s="26">
        <v>5</v>
      </c>
      <c r="Y87" s="27"/>
      <c r="Z87" s="27"/>
      <c r="AA87" s="27"/>
      <c r="AB87" s="28"/>
      <c r="AC87" s="25">
        <v>5</v>
      </c>
    </row>
    <row r="88" spans="1:29" ht="15" customHeight="1" x14ac:dyDescent="0.3">
      <c r="A88" s="93" t="s">
        <v>160</v>
      </c>
      <c r="B88" s="270" t="s">
        <v>1171</v>
      </c>
      <c r="C88" s="225" t="s">
        <v>390</v>
      </c>
      <c r="D88" s="225">
        <v>20</v>
      </c>
      <c r="E88" s="225" t="s">
        <v>40</v>
      </c>
      <c r="F88" s="97">
        <f t="shared" si="26"/>
        <v>39</v>
      </c>
      <c r="G88" s="208" t="s">
        <v>156</v>
      </c>
      <c r="H88" s="209" t="s">
        <v>904</v>
      </c>
      <c r="I88" s="210">
        <v>40533</v>
      </c>
      <c r="J88" s="17">
        <f t="shared" si="14"/>
        <v>10</v>
      </c>
      <c r="K88" s="18">
        <f t="shared" si="15"/>
        <v>0</v>
      </c>
      <c r="L88" s="19">
        <f t="shared" si="16"/>
        <v>0</v>
      </c>
      <c r="M88" s="20">
        <f t="shared" si="17"/>
        <v>0</v>
      </c>
      <c r="N88" s="20">
        <f t="shared" si="18"/>
        <v>0</v>
      </c>
      <c r="O88" s="20">
        <f t="shared" si="19"/>
        <v>0</v>
      </c>
      <c r="P88" s="20">
        <f t="shared" si="20"/>
        <v>0</v>
      </c>
      <c r="Q88" s="20">
        <f t="shared" si="21"/>
        <v>0</v>
      </c>
      <c r="R88" s="21">
        <v>10</v>
      </c>
      <c r="S88" s="22">
        <f t="shared" si="22"/>
        <v>0</v>
      </c>
      <c r="T88" s="22">
        <f t="shared" si="23"/>
        <v>0</v>
      </c>
      <c r="U88" s="22">
        <f t="shared" si="24"/>
        <v>0</v>
      </c>
      <c r="V88" s="22">
        <f t="shared" si="25"/>
        <v>0</v>
      </c>
      <c r="W88" s="22">
        <f>IFERROR(LARGE((#REF!),1),0)</f>
        <v>0</v>
      </c>
      <c r="X88" s="26"/>
      <c r="Y88" s="27"/>
      <c r="Z88" s="27"/>
      <c r="AA88" s="27"/>
      <c r="AB88" s="28"/>
      <c r="AC88" s="25"/>
    </row>
    <row r="89" spans="1:29" ht="15" customHeight="1" x14ac:dyDescent="0.3">
      <c r="A89" s="93" t="s">
        <v>160</v>
      </c>
      <c r="B89" s="220" t="s">
        <v>1973</v>
      </c>
      <c r="C89" s="221" t="s">
        <v>1552</v>
      </c>
      <c r="D89" s="283">
        <v>8</v>
      </c>
      <c r="E89" s="231" t="s">
        <v>49</v>
      </c>
      <c r="F89" s="97">
        <f t="shared" si="26"/>
        <v>40</v>
      </c>
      <c r="G89" s="214" t="s">
        <v>1850</v>
      </c>
      <c r="H89" s="273" t="s">
        <v>1851</v>
      </c>
      <c r="I89" s="216">
        <v>40413</v>
      </c>
      <c r="J89" s="17">
        <f t="shared" si="14"/>
        <v>10</v>
      </c>
      <c r="K89" s="18">
        <f t="shared" si="15"/>
        <v>10</v>
      </c>
      <c r="L89" s="19">
        <f t="shared" si="16"/>
        <v>5</v>
      </c>
      <c r="M89" s="20">
        <f t="shared" si="17"/>
        <v>5</v>
      </c>
      <c r="N89" s="20">
        <f t="shared" si="18"/>
        <v>0</v>
      </c>
      <c r="O89" s="20">
        <f t="shared" si="19"/>
        <v>0</v>
      </c>
      <c r="P89" s="20">
        <f t="shared" si="20"/>
        <v>0</v>
      </c>
      <c r="Q89" s="20">
        <f t="shared" si="21"/>
        <v>0</v>
      </c>
      <c r="R89" s="21">
        <v>0</v>
      </c>
      <c r="S89" s="22">
        <f t="shared" si="22"/>
        <v>5</v>
      </c>
      <c r="T89" s="22">
        <f t="shared" si="23"/>
        <v>5</v>
      </c>
      <c r="U89" s="22">
        <f t="shared" si="24"/>
        <v>0</v>
      </c>
      <c r="V89" s="22">
        <f t="shared" si="25"/>
        <v>0</v>
      </c>
      <c r="W89" s="22">
        <f>IFERROR(LARGE((#REF!),1),0)</f>
        <v>0</v>
      </c>
      <c r="X89" s="26">
        <v>5</v>
      </c>
      <c r="Y89" s="27">
        <v>5</v>
      </c>
      <c r="Z89" s="27"/>
      <c r="AA89" s="27"/>
      <c r="AB89" s="28"/>
      <c r="AC89" s="25"/>
    </row>
    <row r="90" spans="1:29" ht="15" customHeight="1" x14ac:dyDescent="0.3">
      <c r="A90" s="93" t="s">
        <v>160</v>
      </c>
      <c r="B90" s="220" t="s">
        <v>1986</v>
      </c>
      <c r="C90" s="221" t="s">
        <v>1607</v>
      </c>
      <c r="D90" s="283">
        <v>8</v>
      </c>
      <c r="E90" s="231" t="s">
        <v>49</v>
      </c>
      <c r="F90" s="97">
        <f t="shared" si="26"/>
        <v>41</v>
      </c>
      <c r="G90" s="214" t="s">
        <v>196</v>
      </c>
      <c r="H90" s="273" t="s">
        <v>1844</v>
      </c>
      <c r="I90" s="216">
        <v>40288</v>
      </c>
      <c r="J90" s="17">
        <f t="shared" si="14"/>
        <v>10</v>
      </c>
      <c r="K90" s="18">
        <f t="shared" si="15"/>
        <v>10</v>
      </c>
      <c r="L90" s="19">
        <f t="shared" si="16"/>
        <v>5</v>
      </c>
      <c r="M90" s="20">
        <f t="shared" si="17"/>
        <v>5</v>
      </c>
      <c r="N90" s="20">
        <f t="shared" si="18"/>
        <v>0</v>
      </c>
      <c r="O90" s="20">
        <f t="shared" si="19"/>
        <v>0</v>
      </c>
      <c r="P90" s="20">
        <f t="shared" si="20"/>
        <v>0</v>
      </c>
      <c r="Q90" s="20">
        <f t="shared" si="21"/>
        <v>0</v>
      </c>
      <c r="R90" s="21">
        <v>0</v>
      </c>
      <c r="S90" s="22">
        <f t="shared" si="22"/>
        <v>5</v>
      </c>
      <c r="T90" s="22">
        <f t="shared" si="23"/>
        <v>5</v>
      </c>
      <c r="U90" s="22">
        <f t="shared" si="24"/>
        <v>0</v>
      </c>
      <c r="V90" s="22">
        <f t="shared" si="25"/>
        <v>0</v>
      </c>
      <c r="W90" s="22">
        <f>IFERROR(LARGE((#REF!),1),0)</f>
        <v>0</v>
      </c>
      <c r="X90" s="26">
        <v>5</v>
      </c>
      <c r="Y90" s="27"/>
      <c r="Z90" s="27"/>
      <c r="AA90" s="27"/>
      <c r="AB90" s="28"/>
      <c r="AC90" s="25">
        <v>5</v>
      </c>
    </row>
    <row r="91" spans="1:29" ht="15" customHeight="1" x14ac:dyDescent="0.3">
      <c r="A91" s="93" t="s">
        <v>160</v>
      </c>
      <c r="B91" s="263" t="s">
        <v>2447</v>
      </c>
      <c r="C91" s="225" t="s">
        <v>1082</v>
      </c>
      <c r="D91" s="231">
        <v>1</v>
      </c>
      <c r="E91" s="231" t="s">
        <v>75</v>
      </c>
      <c r="F91" s="97">
        <f t="shared" si="26"/>
        <v>42</v>
      </c>
      <c r="G91" s="217" t="s">
        <v>206</v>
      </c>
      <c r="H91" s="218" t="s">
        <v>1083</v>
      </c>
      <c r="I91" s="219">
        <v>40480</v>
      </c>
      <c r="J91" s="17">
        <f t="shared" si="14"/>
        <v>8</v>
      </c>
      <c r="K91" s="18">
        <f t="shared" si="15"/>
        <v>5</v>
      </c>
      <c r="L91" s="19">
        <f t="shared" si="16"/>
        <v>5</v>
      </c>
      <c r="M91" s="20">
        <f t="shared" si="17"/>
        <v>0</v>
      </c>
      <c r="N91" s="20">
        <f t="shared" si="18"/>
        <v>0</v>
      </c>
      <c r="O91" s="20">
        <f t="shared" si="19"/>
        <v>0</v>
      </c>
      <c r="P91" s="20">
        <f t="shared" si="20"/>
        <v>0</v>
      </c>
      <c r="Q91" s="20">
        <f t="shared" si="21"/>
        <v>0</v>
      </c>
      <c r="R91" s="21">
        <v>3</v>
      </c>
      <c r="S91" s="22">
        <f t="shared" si="22"/>
        <v>5</v>
      </c>
      <c r="T91" s="22">
        <f t="shared" si="23"/>
        <v>0</v>
      </c>
      <c r="U91" s="22">
        <f t="shared" si="24"/>
        <v>0</v>
      </c>
      <c r="V91" s="22">
        <f t="shared" si="25"/>
        <v>0</v>
      </c>
      <c r="W91" s="22">
        <f>IFERROR(LARGE((#REF!),1),0)</f>
        <v>0</v>
      </c>
      <c r="X91" s="26"/>
      <c r="Y91" s="27">
        <v>5</v>
      </c>
      <c r="Z91" s="27"/>
      <c r="AA91" s="27"/>
      <c r="AB91" s="28"/>
      <c r="AC91" s="28"/>
    </row>
    <row r="92" spans="1:29" ht="15" customHeight="1" x14ac:dyDescent="0.3">
      <c r="A92" s="93" t="s">
        <v>160</v>
      </c>
      <c r="B92" s="263" t="s">
        <v>291</v>
      </c>
      <c r="C92" s="225" t="s">
        <v>275</v>
      </c>
      <c r="D92" s="283">
        <v>1</v>
      </c>
      <c r="E92" s="231" t="s">
        <v>75</v>
      </c>
      <c r="F92" s="97">
        <f t="shared" si="26"/>
        <v>43</v>
      </c>
      <c r="G92" s="217" t="s">
        <v>697</v>
      </c>
      <c r="H92" s="218" t="s">
        <v>283</v>
      </c>
      <c r="I92" s="219">
        <v>40359</v>
      </c>
      <c r="J92" s="17">
        <f t="shared" si="14"/>
        <v>6</v>
      </c>
      <c r="K92" s="18">
        <f t="shared" si="15"/>
        <v>0</v>
      </c>
      <c r="L92" s="19">
        <f t="shared" si="16"/>
        <v>0</v>
      </c>
      <c r="M92" s="20">
        <f t="shared" si="17"/>
        <v>0</v>
      </c>
      <c r="N92" s="20">
        <f t="shared" si="18"/>
        <v>0</v>
      </c>
      <c r="O92" s="20">
        <f t="shared" si="19"/>
        <v>0</v>
      </c>
      <c r="P92" s="20">
        <f t="shared" si="20"/>
        <v>0</v>
      </c>
      <c r="Q92" s="20">
        <f t="shared" si="21"/>
        <v>0</v>
      </c>
      <c r="R92" s="21">
        <v>6</v>
      </c>
      <c r="S92" s="22">
        <f t="shared" si="22"/>
        <v>0</v>
      </c>
      <c r="T92" s="22">
        <f t="shared" si="23"/>
        <v>0</v>
      </c>
      <c r="U92" s="22">
        <f t="shared" si="24"/>
        <v>0</v>
      </c>
      <c r="V92" s="22">
        <f t="shared" si="25"/>
        <v>0</v>
      </c>
      <c r="W92" s="22">
        <f>IFERROR(LARGE((#REF!),1),0)</f>
        <v>0</v>
      </c>
      <c r="X92" s="26"/>
      <c r="Y92" s="27"/>
      <c r="Z92" s="27"/>
      <c r="AA92" s="27"/>
      <c r="AB92" s="28"/>
      <c r="AC92" s="28"/>
    </row>
    <row r="93" spans="1:29" ht="15" customHeight="1" x14ac:dyDescent="0.3">
      <c r="A93" s="93" t="s">
        <v>160</v>
      </c>
      <c r="B93" s="264" t="s">
        <v>2509</v>
      </c>
      <c r="C93" s="265" t="s">
        <v>2191</v>
      </c>
      <c r="D93" s="283">
        <v>20</v>
      </c>
      <c r="E93" s="231" t="s">
        <v>40</v>
      </c>
      <c r="F93" s="97">
        <f t="shared" si="26"/>
        <v>44</v>
      </c>
      <c r="G93" s="214" t="s">
        <v>2192</v>
      </c>
      <c r="H93" s="215" t="s">
        <v>2193</v>
      </c>
      <c r="I93" s="280">
        <v>40889</v>
      </c>
      <c r="J93" s="17">
        <f t="shared" si="14"/>
        <v>5</v>
      </c>
      <c r="K93" s="18">
        <f t="shared" si="15"/>
        <v>5</v>
      </c>
      <c r="L93" s="19">
        <f t="shared" si="16"/>
        <v>5</v>
      </c>
      <c r="M93" s="20">
        <f t="shared" si="17"/>
        <v>0</v>
      </c>
      <c r="N93" s="20">
        <f t="shared" si="18"/>
        <v>0</v>
      </c>
      <c r="O93" s="20">
        <f t="shared" si="19"/>
        <v>0</v>
      </c>
      <c r="P93" s="20">
        <f t="shared" si="20"/>
        <v>0</v>
      </c>
      <c r="Q93" s="20">
        <f t="shared" si="21"/>
        <v>0</v>
      </c>
      <c r="R93" s="21">
        <v>0</v>
      </c>
      <c r="S93" s="22">
        <f t="shared" si="22"/>
        <v>5</v>
      </c>
      <c r="T93" s="22">
        <f t="shared" si="23"/>
        <v>0</v>
      </c>
      <c r="U93" s="22">
        <f t="shared" si="24"/>
        <v>0</v>
      </c>
      <c r="V93" s="22">
        <f t="shared" si="25"/>
        <v>0</v>
      </c>
      <c r="W93" s="22">
        <f>IFERROR(LARGE((#REF!),1),0)</f>
        <v>0</v>
      </c>
      <c r="X93" s="26"/>
      <c r="Y93" s="27"/>
      <c r="Z93" s="27"/>
      <c r="AA93" s="27"/>
      <c r="AB93" s="28"/>
      <c r="AC93" s="25">
        <v>5</v>
      </c>
    </row>
    <row r="94" spans="1:29" ht="15" customHeight="1" x14ac:dyDescent="0.3">
      <c r="A94" s="93" t="s">
        <v>160</v>
      </c>
      <c r="B94" s="220" t="s">
        <v>2510</v>
      </c>
      <c r="C94" s="221" t="s">
        <v>2434</v>
      </c>
      <c r="D94" s="283">
        <v>18</v>
      </c>
      <c r="E94" s="231" t="s">
        <v>71</v>
      </c>
      <c r="F94" s="97">
        <f t="shared" si="26"/>
        <v>45</v>
      </c>
      <c r="G94" s="214" t="s">
        <v>2435</v>
      </c>
      <c r="H94" s="215" t="s">
        <v>2436</v>
      </c>
      <c r="I94" s="216">
        <v>40882</v>
      </c>
      <c r="J94" s="17">
        <f t="shared" si="14"/>
        <v>5</v>
      </c>
      <c r="K94" s="18">
        <f t="shared" si="15"/>
        <v>5</v>
      </c>
      <c r="L94" s="19">
        <f t="shared" si="16"/>
        <v>5</v>
      </c>
      <c r="M94" s="20">
        <f t="shared" si="17"/>
        <v>0</v>
      </c>
      <c r="N94" s="20">
        <f t="shared" si="18"/>
        <v>0</v>
      </c>
      <c r="O94" s="20">
        <f t="shared" si="19"/>
        <v>0</v>
      </c>
      <c r="P94" s="20">
        <f t="shared" si="20"/>
        <v>0</v>
      </c>
      <c r="Q94" s="20">
        <f t="shared" si="21"/>
        <v>0</v>
      </c>
      <c r="R94" s="21">
        <v>0</v>
      </c>
      <c r="S94" s="22">
        <f t="shared" si="22"/>
        <v>5</v>
      </c>
      <c r="T94" s="22">
        <f t="shared" si="23"/>
        <v>0</v>
      </c>
      <c r="U94" s="22">
        <f t="shared" si="24"/>
        <v>0</v>
      </c>
      <c r="V94" s="22">
        <f t="shared" si="25"/>
        <v>0</v>
      </c>
      <c r="W94" s="22">
        <f>IFERROR(LARGE((#REF!),1),0)</f>
        <v>0</v>
      </c>
      <c r="X94" s="26"/>
      <c r="Y94" s="27"/>
      <c r="Z94" s="27">
        <v>5</v>
      </c>
      <c r="AA94" s="27"/>
      <c r="AB94" s="28"/>
      <c r="AC94" s="28"/>
    </row>
    <row r="95" spans="1:29" ht="15" customHeight="1" x14ac:dyDescent="0.3">
      <c r="A95" s="93" t="s">
        <v>160</v>
      </c>
      <c r="B95" s="220" t="s">
        <v>173</v>
      </c>
      <c r="C95" s="221" t="s">
        <v>115</v>
      </c>
      <c r="D95" s="283">
        <v>1</v>
      </c>
      <c r="E95" s="231" t="s">
        <v>75</v>
      </c>
      <c r="F95" s="97">
        <f t="shared" si="26"/>
        <v>46</v>
      </c>
      <c r="G95" s="214" t="s">
        <v>1820</v>
      </c>
      <c r="H95" s="273" t="s">
        <v>1840</v>
      </c>
      <c r="I95" s="216">
        <v>40829</v>
      </c>
      <c r="J95" s="17">
        <f t="shared" si="14"/>
        <v>5</v>
      </c>
      <c r="K95" s="18">
        <f t="shared" si="15"/>
        <v>5</v>
      </c>
      <c r="L95" s="19">
        <f t="shared" si="16"/>
        <v>5</v>
      </c>
      <c r="M95" s="20">
        <f t="shared" si="17"/>
        <v>0</v>
      </c>
      <c r="N95" s="20">
        <f t="shared" si="18"/>
        <v>0</v>
      </c>
      <c r="O95" s="20">
        <f t="shared" si="19"/>
        <v>0</v>
      </c>
      <c r="P95" s="20">
        <f t="shared" si="20"/>
        <v>0</v>
      </c>
      <c r="Q95" s="20">
        <f t="shared" si="21"/>
        <v>0</v>
      </c>
      <c r="R95" s="21">
        <v>0</v>
      </c>
      <c r="S95" s="22">
        <f t="shared" si="22"/>
        <v>5</v>
      </c>
      <c r="T95" s="22">
        <f t="shared" si="23"/>
        <v>0</v>
      </c>
      <c r="U95" s="22">
        <f t="shared" si="24"/>
        <v>0</v>
      </c>
      <c r="V95" s="22">
        <f t="shared" si="25"/>
        <v>0</v>
      </c>
      <c r="W95" s="22">
        <f>IFERROR(LARGE((#REF!),1),0)</f>
        <v>0</v>
      </c>
      <c r="X95" s="26">
        <v>5</v>
      </c>
      <c r="Y95" s="27"/>
      <c r="Z95" s="27"/>
      <c r="AA95" s="27"/>
      <c r="AB95" s="28"/>
      <c r="AC95" s="25"/>
    </row>
    <row r="96" spans="1:29" ht="15" customHeight="1" x14ac:dyDescent="0.3">
      <c r="A96" s="93" t="s">
        <v>160</v>
      </c>
      <c r="B96" s="220" t="s">
        <v>2023</v>
      </c>
      <c r="C96" s="221" t="s">
        <v>1779</v>
      </c>
      <c r="D96" s="283">
        <v>6</v>
      </c>
      <c r="E96" s="231" t="s">
        <v>31</v>
      </c>
      <c r="F96" s="97">
        <f t="shared" si="26"/>
        <v>47</v>
      </c>
      <c r="G96" s="214" t="s">
        <v>159</v>
      </c>
      <c r="H96" s="273" t="s">
        <v>1856</v>
      </c>
      <c r="I96" s="216">
        <v>40817</v>
      </c>
      <c r="J96" s="17">
        <f t="shared" si="14"/>
        <v>5</v>
      </c>
      <c r="K96" s="18">
        <f t="shared" si="15"/>
        <v>5</v>
      </c>
      <c r="L96" s="19">
        <f t="shared" si="16"/>
        <v>5</v>
      </c>
      <c r="M96" s="20">
        <f t="shared" si="17"/>
        <v>0</v>
      </c>
      <c r="N96" s="20">
        <f t="shared" si="18"/>
        <v>0</v>
      </c>
      <c r="O96" s="20">
        <f t="shared" si="19"/>
        <v>0</v>
      </c>
      <c r="P96" s="20">
        <f t="shared" si="20"/>
        <v>0</v>
      </c>
      <c r="Q96" s="20">
        <f t="shared" si="21"/>
        <v>0</v>
      </c>
      <c r="R96" s="21">
        <v>0</v>
      </c>
      <c r="S96" s="22">
        <f t="shared" si="22"/>
        <v>5</v>
      </c>
      <c r="T96" s="22">
        <f t="shared" si="23"/>
        <v>0</v>
      </c>
      <c r="U96" s="22">
        <f t="shared" si="24"/>
        <v>0</v>
      </c>
      <c r="V96" s="22">
        <f t="shared" si="25"/>
        <v>0</v>
      </c>
      <c r="W96" s="22">
        <f>IFERROR(LARGE((#REF!),1),0)</f>
        <v>0</v>
      </c>
      <c r="X96" s="26">
        <v>5</v>
      </c>
      <c r="Y96" s="27"/>
      <c r="Z96" s="27"/>
      <c r="AA96" s="27"/>
      <c r="AB96" s="28"/>
      <c r="AC96" s="25"/>
    </row>
    <row r="97" spans="1:29" ht="15" customHeight="1" x14ac:dyDescent="0.3">
      <c r="A97" s="93" t="s">
        <v>160</v>
      </c>
      <c r="B97" s="220" t="s">
        <v>47</v>
      </c>
      <c r="C97" s="221" t="s">
        <v>48</v>
      </c>
      <c r="D97" s="283">
        <v>8</v>
      </c>
      <c r="E97" s="231" t="s">
        <v>49</v>
      </c>
      <c r="F97" s="97">
        <f t="shared" si="26"/>
        <v>48</v>
      </c>
      <c r="G97" s="214" t="s">
        <v>1822</v>
      </c>
      <c r="H97" s="215" t="s">
        <v>1823</v>
      </c>
      <c r="I97" s="216">
        <v>40796</v>
      </c>
      <c r="J97" s="17">
        <f t="shared" si="14"/>
        <v>5</v>
      </c>
      <c r="K97" s="18">
        <f t="shared" si="15"/>
        <v>5</v>
      </c>
      <c r="L97" s="19">
        <f t="shared" si="16"/>
        <v>5</v>
      </c>
      <c r="M97" s="20">
        <f t="shared" si="17"/>
        <v>0</v>
      </c>
      <c r="N97" s="20">
        <f t="shared" si="18"/>
        <v>0</v>
      </c>
      <c r="O97" s="20">
        <f t="shared" si="19"/>
        <v>0</v>
      </c>
      <c r="P97" s="20">
        <f t="shared" si="20"/>
        <v>0</v>
      </c>
      <c r="Q97" s="20">
        <f t="shared" si="21"/>
        <v>0</v>
      </c>
      <c r="R97" s="21">
        <v>0</v>
      </c>
      <c r="S97" s="22">
        <f t="shared" si="22"/>
        <v>5</v>
      </c>
      <c r="T97" s="22">
        <f t="shared" si="23"/>
        <v>0</v>
      </c>
      <c r="U97" s="22">
        <f t="shared" si="24"/>
        <v>0</v>
      </c>
      <c r="V97" s="22">
        <f t="shared" si="25"/>
        <v>0</v>
      </c>
      <c r="W97" s="22">
        <f>IFERROR(LARGE((#REF!),1),0)</f>
        <v>0</v>
      </c>
      <c r="X97" s="26">
        <v>0</v>
      </c>
      <c r="Y97" s="27">
        <v>5</v>
      </c>
      <c r="Z97" s="27"/>
      <c r="AA97" s="27"/>
      <c r="AB97" s="28"/>
      <c r="AC97" s="28"/>
    </row>
    <row r="98" spans="1:29" ht="15" customHeight="1" x14ac:dyDescent="0.3">
      <c r="A98" s="93" t="s">
        <v>160</v>
      </c>
      <c r="B98" s="220" t="s">
        <v>2459</v>
      </c>
      <c r="C98" s="221" t="s">
        <v>976</v>
      </c>
      <c r="D98" s="283">
        <v>15</v>
      </c>
      <c r="E98" s="231" t="s">
        <v>29</v>
      </c>
      <c r="F98" s="97">
        <f t="shared" si="26"/>
        <v>49</v>
      </c>
      <c r="G98" s="214" t="s">
        <v>1468</v>
      </c>
      <c r="H98" s="215" t="s">
        <v>1469</v>
      </c>
      <c r="I98" s="216">
        <v>40777</v>
      </c>
      <c r="J98" s="17">
        <f t="shared" si="14"/>
        <v>5</v>
      </c>
      <c r="K98" s="18">
        <f t="shared" si="15"/>
        <v>5</v>
      </c>
      <c r="L98" s="19">
        <f t="shared" si="16"/>
        <v>5</v>
      </c>
      <c r="M98" s="20">
        <f t="shared" si="17"/>
        <v>0</v>
      </c>
      <c r="N98" s="20">
        <f t="shared" si="18"/>
        <v>0</v>
      </c>
      <c r="O98" s="20">
        <f t="shared" si="19"/>
        <v>0</v>
      </c>
      <c r="P98" s="20">
        <f t="shared" si="20"/>
        <v>0</v>
      </c>
      <c r="Q98" s="20">
        <f t="shared" si="21"/>
        <v>0</v>
      </c>
      <c r="R98" s="21">
        <v>0</v>
      </c>
      <c r="S98" s="22">
        <f t="shared" si="22"/>
        <v>5</v>
      </c>
      <c r="T98" s="22">
        <f t="shared" si="23"/>
        <v>0</v>
      </c>
      <c r="U98" s="22">
        <f t="shared" si="24"/>
        <v>0</v>
      </c>
      <c r="V98" s="22">
        <f t="shared" si="25"/>
        <v>0</v>
      </c>
      <c r="W98" s="22">
        <f>IFERROR(LARGE((#REF!),1),0)</f>
        <v>0</v>
      </c>
      <c r="X98" s="26">
        <v>5</v>
      </c>
      <c r="Y98" s="27"/>
      <c r="Z98" s="27"/>
      <c r="AA98" s="27"/>
      <c r="AB98" s="28"/>
      <c r="AC98" s="25"/>
    </row>
    <row r="99" spans="1:29" ht="15" customHeight="1" x14ac:dyDescent="0.3">
      <c r="A99" s="93" t="s">
        <v>160</v>
      </c>
      <c r="B99" s="220" t="s">
        <v>2511</v>
      </c>
      <c r="C99" s="221" t="s">
        <v>2437</v>
      </c>
      <c r="D99" s="283">
        <v>15</v>
      </c>
      <c r="E99" s="231" t="s">
        <v>29</v>
      </c>
      <c r="F99" s="97">
        <f t="shared" si="26"/>
        <v>50</v>
      </c>
      <c r="G99" s="214" t="s">
        <v>196</v>
      </c>
      <c r="H99" s="215" t="s">
        <v>2438</v>
      </c>
      <c r="I99" s="216">
        <v>40758</v>
      </c>
      <c r="J99" s="17">
        <f t="shared" si="14"/>
        <v>5</v>
      </c>
      <c r="K99" s="18">
        <f t="shared" si="15"/>
        <v>5</v>
      </c>
      <c r="L99" s="19">
        <f t="shared" si="16"/>
        <v>5</v>
      </c>
      <c r="M99" s="20">
        <f t="shared" si="17"/>
        <v>0</v>
      </c>
      <c r="N99" s="20">
        <f t="shared" si="18"/>
        <v>0</v>
      </c>
      <c r="O99" s="20">
        <f t="shared" si="19"/>
        <v>0</v>
      </c>
      <c r="P99" s="20">
        <f t="shared" si="20"/>
        <v>0</v>
      </c>
      <c r="Q99" s="20">
        <f t="shared" si="21"/>
        <v>0</v>
      </c>
      <c r="R99" s="21">
        <v>0</v>
      </c>
      <c r="S99" s="22">
        <f t="shared" si="22"/>
        <v>5</v>
      </c>
      <c r="T99" s="22">
        <f t="shared" si="23"/>
        <v>0</v>
      </c>
      <c r="U99" s="22">
        <f t="shared" si="24"/>
        <v>0</v>
      </c>
      <c r="V99" s="22">
        <f t="shared" si="25"/>
        <v>0</v>
      </c>
      <c r="W99" s="22">
        <f>IFERROR(LARGE((#REF!),1),0)</f>
        <v>0</v>
      </c>
      <c r="X99" s="26"/>
      <c r="Y99" s="27"/>
      <c r="Z99" s="27">
        <v>5</v>
      </c>
      <c r="AA99" s="27"/>
      <c r="AB99" s="28"/>
      <c r="AC99" s="28"/>
    </row>
    <row r="100" spans="1:29" ht="15" customHeight="1" x14ac:dyDescent="0.3">
      <c r="A100" s="93" t="s">
        <v>160</v>
      </c>
      <c r="B100" s="220" t="s">
        <v>260</v>
      </c>
      <c r="C100" s="221" t="s">
        <v>155</v>
      </c>
      <c r="D100" s="283">
        <v>1</v>
      </c>
      <c r="E100" s="231" t="s">
        <v>75</v>
      </c>
      <c r="F100" s="97">
        <f t="shared" si="26"/>
        <v>51</v>
      </c>
      <c r="G100" s="214" t="s">
        <v>1819</v>
      </c>
      <c r="H100" s="215" t="s">
        <v>732</v>
      </c>
      <c r="I100" s="216">
        <v>40751</v>
      </c>
      <c r="J100" s="17">
        <f t="shared" si="14"/>
        <v>5</v>
      </c>
      <c r="K100" s="18">
        <f t="shared" si="15"/>
        <v>5</v>
      </c>
      <c r="L100" s="19">
        <f t="shared" si="16"/>
        <v>5</v>
      </c>
      <c r="M100" s="20">
        <f t="shared" si="17"/>
        <v>0</v>
      </c>
      <c r="N100" s="20">
        <f t="shared" si="18"/>
        <v>0</v>
      </c>
      <c r="O100" s="20">
        <f t="shared" si="19"/>
        <v>0</v>
      </c>
      <c r="P100" s="20">
        <f t="shared" si="20"/>
        <v>0</v>
      </c>
      <c r="Q100" s="20">
        <f t="shared" si="21"/>
        <v>0</v>
      </c>
      <c r="R100" s="21">
        <v>0</v>
      </c>
      <c r="S100" s="22">
        <f t="shared" si="22"/>
        <v>5</v>
      </c>
      <c r="T100" s="22">
        <f t="shared" si="23"/>
        <v>0</v>
      </c>
      <c r="U100" s="22">
        <f t="shared" si="24"/>
        <v>0</v>
      </c>
      <c r="V100" s="22">
        <f t="shared" si="25"/>
        <v>0</v>
      </c>
      <c r="W100" s="22">
        <f>IFERROR(LARGE((#REF!),1),0)</f>
        <v>0</v>
      </c>
      <c r="X100" s="26">
        <v>0</v>
      </c>
      <c r="Y100" s="27">
        <v>5</v>
      </c>
      <c r="Z100" s="27"/>
      <c r="AA100" s="27"/>
      <c r="AB100" s="28"/>
      <c r="AC100" s="28">
        <v>0</v>
      </c>
    </row>
    <row r="101" spans="1:29" ht="15" customHeight="1" x14ac:dyDescent="0.3">
      <c r="A101" s="93" t="s">
        <v>160</v>
      </c>
      <c r="B101" s="264" t="s">
        <v>2022</v>
      </c>
      <c r="C101" s="265" t="s">
        <v>701</v>
      </c>
      <c r="D101" s="283">
        <v>1</v>
      </c>
      <c r="E101" s="231" t="s">
        <v>75</v>
      </c>
      <c r="F101" s="97">
        <f t="shared" si="26"/>
        <v>52</v>
      </c>
      <c r="G101" s="214" t="s">
        <v>560</v>
      </c>
      <c r="H101" s="215" t="s">
        <v>2186</v>
      </c>
      <c r="I101" s="280">
        <v>40717</v>
      </c>
      <c r="J101" s="17">
        <f t="shared" si="14"/>
        <v>5</v>
      </c>
      <c r="K101" s="18">
        <f t="shared" si="15"/>
        <v>5</v>
      </c>
      <c r="L101" s="19">
        <f t="shared" si="16"/>
        <v>5</v>
      </c>
      <c r="M101" s="20">
        <f t="shared" si="17"/>
        <v>0</v>
      </c>
      <c r="N101" s="20">
        <f t="shared" si="18"/>
        <v>0</v>
      </c>
      <c r="O101" s="20">
        <f t="shared" si="19"/>
        <v>0</v>
      </c>
      <c r="P101" s="20">
        <f t="shared" si="20"/>
        <v>0</v>
      </c>
      <c r="Q101" s="20">
        <f t="shared" si="21"/>
        <v>0</v>
      </c>
      <c r="R101" s="21">
        <v>0</v>
      </c>
      <c r="S101" s="22">
        <f t="shared" si="22"/>
        <v>5</v>
      </c>
      <c r="T101" s="22">
        <f t="shared" si="23"/>
        <v>0</v>
      </c>
      <c r="U101" s="22">
        <f t="shared" si="24"/>
        <v>0</v>
      </c>
      <c r="V101" s="22">
        <f t="shared" si="25"/>
        <v>0</v>
      </c>
      <c r="W101" s="22">
        <f>IFERROR(LARGE((#REF!),1),0)</f>
        <v>0</v>
      </c>
      <c r="X101" s="26"/>
      <c r="Y101" s="27"/>
      <c r="Z101" s="27"/>
      <c r="AA101" s="27"/>
      <c r="AB101" s="28"/>
      <c r="AC101" s="25">
        <v>5</v>
      </c>
    </row>
    <row r="102" spans="1:29" ht="15" customHeight="1" x14ac:dyDescent="0.3">
      <c r="A102" s="93" t="s">
        <v>160</v>
      </c>
      <c r="B102" s="220" t="s">
        <v>87</v>
      </c>
      <c r="C102" s="221" t="s">
        <v>88</v>
      </c>
      <c r="D102" s="283">
        <v>1</v>
      </c>
      <c r="E102" s="231" t="s">
        <v>75</v>
      </c>
      <c r="F102" s="97">
        <f t="shared" si="26"/>
        <v>53</v>
      </c>
      <c r="G102" s="214" t="s">
        <v>2331</v>
      </c>
      <c r="H102" s="215" t="s">
        <v>2332</v>
      </c>
      <c r="I102" s="216">
        <v>40651</v>
      </c>
      <c r="J102" s="17">
        <f t="shared" si="14"/>
        <v>5</v>
      </c>
      <c r="K102" s="18">
        <f t="shared" si="15"/>
        <v>5</v>
      </c>
      <c r="L102" s="19">
        <f t="shared" si="16"/>
        <v>5</v>
      </c>
      <c r="M102" s="20">
        <f t="shared" si="17"/>
        <v>0</v>
      </c>
      <c r="N102" s="20">
        <f t="shared" si="18"/>
        <v>0</v>
      </c>
      <c r="O102" s="20">
        <f t="shared" si="19"/>
        <v>0</v>
      </c>
      <c r="P102" s="20">
        <f t="shared" si="20"/>
        <v>0</v>
      </c>
      <c r="Q102" s="20">
        <f t="shared" si="21"/>
        <v>0</v>
      </c>
      <c r="R102" s="21">
        <v>0</v>
      </c>
      <c r="S102" s="22">
        <f t="shared" si="22"/>
        <v>5</v>
      </c>
      <c r="T102" s="22">
        <f t="shared" si="23"/>
        <v>0</v>
      </c>
      <c r="U102" s="22">
        <f t="shared" si="24"/>
        <v>0</v>
      </c>
      <c r="V102" s="22">
        <f t="shared" si="25"/>
        <v>0</v>
      </c>
      <c r="W102" s="22">
        <f>IFERROR(LARGE((#REF!),1),0)</f>
        <v>0</v>
      </c>
      <c r="X102" s="26"/>
      <c r="Y102" s="27">
        <v>5</v>
      </c>
      <c r="Z102" s="27"/>
      <c r="AA102" s="27"/>
      <c r="AB102" s="28"/>
      <c r="AC102" s="25"/>
    </row>
    <row r="103" spans="1:29" ht="15" customHeight="1" x14ac:dyDescent="0.3">
      <c r="A103" s="93" t="s">
        <v>160</v>
      </c>
      <c r="B103" s="264" t="s">
        <v>93</v>
      </c>
      <c r="C103" s="265" t="s">
        <v>94</v>
      </c>
      <c r="D103" s="283">
        <v>12</v>
      </c>
      <c r="E103" s="231" t="s">
        <v>25</v>
      </c>
      <c r="F103" s="97">
        <f t="shared" si="26"/>
        <v>54</v>
      </c>
      <c r="G103" s="214" t="s">
        <v>216</v>
      </c>
      <c r="H103" s="215" t="s">
        <v>2181</v>
      </c>
      <c r="I103" s="216">
        <v>40612</v>
      </c>
      <c r="J103" s="17">
        <f t="shared" si="14"/>
        <v>5</v>
      </c>
      <c r="K103" s="18">
        <f t="shared" si="15"/>
        <v>5</v>
      </c>
      <c r="L103" s="19">
        <f t="shared" si="16"/>
        <v>5</v>
      </c>
      <c r="M103" s="20">
        <f t="shared" si="17"/>
        <v>0</v>
      </c>
      <c r="N103" s="20">
        <f t="shared" si="18"/>
        <v>0</v>
      </c>
      <c r="O103" s="20">
        <f t="shared" si="19"/>
        <v>0</v>
      </c>
      <c r="P103" s="20">
        <f t="shared" si="20"/>
        <v>0</v>
      </c>
      <c r="Q103" s="20">
        <f t="shared" si="21"/>
        <v>0</v>
      </c>
      <c r="R103" s="21">
        <v>0</v>
      </c>
      <c r="S103" s="22">
        <f t="shared" si="22"/>
        <v>5</v>
      </c>
      <c r="T103" s="22">
        <f t="shared" si="23"/>
        <v>0</v>
      </c>
      <c r="U103" s="22">
        <f t="shared" si="24"/>
        <v>0</v>
      </c>
      <c r="V103" s="22">
        <f t="shared" si="25"/>
        <v>0</v>
      </c>
      <c r="W103" s="22">
        <f>IFERROR(LARGE((#REF!),1),0)</f>
        <v>0</v>
      </c>
      <c r="X103" s="26"/>
      <c r="Y103" s="27">
        <v>5</v>
      </c>
      <c r="Z103" s="27"/>
      <c r="AA103" s="27"/>
      <c r="AB103" s="28"/>
      <c r="AC103" s="28">
        <v>0</v>
      </c>
    </row>
    <row r="104" spans="1:29" ht="15" customHeight="1" x14ac:dyDescent="0.3">
      <c r="A104" s="93" t="s">
        <v>160</v>
      </c>
      <c r="B104" s="264" t="s">
        <v>2513</v>
      </c>
      <c r="C104" s="265" t="s">
        <v>2512</v>
      </c>
      <c r="D104" s="283">
        <v>18</v>
      </c>
      <c r="E104" s="231" t="s">
        <v>71</v>
      </c>
      <c r="F104" s="97">
        <f t="shared" si="26"/>
        <v>55</v>
      </c>
      <c r="G104" s="214" t="s">
        <v>2187</v>
      </c>
      <c r="H104" s="215" t="s">
        <v>2188</v>
      </c>
      <c r="I104" s="280">
        <v>40573</v>
      </c>
      <c r="J104" s="17">
        <f t="shared" si="14"/>
        <v>5</v>
      </c>
      <c r="K104" s="18">
        <f t="shared" si="15"/>
        <v>5</v>
      </c>
      <c r="L104" s="19">
        <f t="shared" si="16"/>
        <v>5</v>
      </c>
      <c r="M104" s="20">
        <f t="shared" si="17"/>
        <v>0</v>
      </c>
      <c r="N104" s="20">
        <f t="shared" si="18"/>
        <v>0</v>
      </c>
      <c r="O104" s="20">
        <f t="shared" si="19"/>
        <v>0</v>
      </c>
      <c r="P104" s="20">
        <f t="shared" si="20"/>
        <v>0</v>
      </c>
      <c r="Q104" s="20">
        <f t="shared" si="21"/>
        <v>0</v>
      </c>
      <c r="R104" s="21">
        <v>0</v>
      </c>
      <c r="S104" s="22">
        <f t="shared" si="22"/>
        <v>5</v>
      </c>
      <c r="T104" s="22">
        <f t="shared" si="23"/>
        <v>0</v>
      </c>
      <c r="U104" s="22">
        <f t="shared" si="24"/>
        <v>0</v>
      </c>
      <c r="V104" s="22">
        <f t="shared" si="25"/>
        <v>0</v>
      </c>
      <c r="W104" s="22">
        <f>IFERROR(LARGE((#REF!),1),0)</f>
        <v>0</v>
      </c>
      <c r="X104" s="26"/>
      <c r="Y104" s="27"/>
      <c r="Z104" s="27"/>
      <c r="AA104" s="27"/>
      <c r="AB104" s="28"/>
      <c r="AC104" s="25">
        <v>5</v>
      </c>
    </row>
    <row r="105" spans="1:29" ht="15" customHeight="1" x14ac:dyDescent="0.3">
      <c r="A105" s="93" t="s">
        <v>160</v>
      </c>
      <c r="B105" s="220" t="s">
        <v>2514</v>
      </c>
      <c r="C105" s="221" t="s">
        <v>2333</v>
      </c>
      <c r="D105" s="283">
        <v>3</v>
      </c>
      <c r="E105" s="231" t="s">
        <v>39</v>
      </c>
      <c r="F105" s="97">
        <f t="shared" si="26"/>
        <v>56</v>
      </c>
      <c r="G105" s="214" t="s">
        <v>156</v>
      </c>
      <c r="H105" s="215" t="s">
        <v>2334</v>
      </c>
      <c r="I105" s="216">
        <v>40567</v>
      </c>
      <c r="J105" s="17">
        <f t="shared" si="14"/>
        <v>5</v>
      </c>
      <c r="K105" s="18">
        <f t="shared" si="15"/>
        <v>5</v>
      </c>
      <c r="L105" s="19">
        <f t="shared" si="16"/>
        <v>5</v>
      </c>
      <c r="M105" s="20">
        <f t="shared" si="17"/>
        <v>0</v>
      </c>
      <c r="N105" s="20">
        <f t="shared" si="18"/>
        <v>0</v>
      </c>
      <c r="O105" s="20">
        <f t="shared" si="19"/>
        <v>0</v>
      </c>
      <c r="P105" s="20">
        <f t="shared" si="20"/>
        <v>0</v>
      </c>
      <c r="Q105" s="20">
        <f t="shared" si="21"/>
        <v>0</v>
      </c>
      <c r="R105" s="21">
        <v>0</v>
      </c>
      <c r="S105" s="22">
        <f t="shared" si="22"/>
        <v>5</v>
      </c>
      <c r="T105" s="22">
        <f t="shared" si="23"/>
        <v>0</v>
      </c>
      <c r="U105" s="22">
        <f t="shared" si="24"/>
        <v>0</v>
      </c>
      <c r="V105" s="22">
        <f t="shared" si="25"/>
        <v>0</v>
      </c>
      <c r="W105" s="22">
        <f>IFERROR(LARGE((#REF!),1),0)</f>
        <v>0</v>
      </c>
      <c r="X105" s="26"/>
      <c r="Y105" s="27">
        <v>5</v>
      </c>
      <c r="Z105" s="27"/>
      <c r="AA105" s="27"/>
      <c r="AB105" s="28"/>
      <c r="AC105" s="25"/>
    </row>
    <row r="106" spans="1:29" ht="15" customHeight="1" x14ac:dyDescent="0.3">
      <c r="A106" s="93" t="s">
        <v>160</v>
      </c>
      <c r="B106" s="220" t="s">
        <v>1977</v>
      </c>
      <c r="C106" s="221" t="s">
        <v>1550</v>
      </c>
      <c r="D106" s="283">
        <v>1</v>
      </c>
      <c r="E106" s="231" t="s">
        <v>75</v>
      </c>
      <c r="F106" s="97">
        <f t="shared" si="26"/>
        <v>57</v>
      </c>
      <c r="G106" s="214" t="s">
        <v>1852</v>
      </c>
      <c r="H106" s="273" t="s">
        <v>1853</v>
      </c>
      <c r="I106" s="216">
        <v>40546</v>
      </c>
      <c r="J106" s="17">
        <f t="shared" si="14"/>
        <v>5</v>
      </c>
      <c r="K106" s="18">
        <f t="shared" si="15"/>
        <v>5</v>
      </c>
      <c r="L106" s="19">
        <f t="shared" si="16"/>
        <v>5</v>
      </c>
      <c r="M106" s="20">
        <f t="shared" si="17"/>
        <v>0</v>
      </c>
      <c r="N106" s="20">
        <f t="shared" si="18"/>
        <v>0</v>
      </c>
      <c r="O106" s="20">
        <f t="shared" si="19"/>
        <v>0</v>
      </c>
      <c r="P106" s="20">
        <f t="shared" si="20"/>
        <v>0</v>
      </c>
      <c r="Q106" s="20">
        <f t="shared" si="21"/>
        <v>0</v>
      </c>
      <c r="R106" s="21">
        <v>0</v>
      </c>
      <c r="S106" s="22">
        <f t="shared" si="22"/>
        <v>5</v>
      </c>
      <c r="T106" s="22">
        <f t="shared" si="23"/>
        <v>0</v>
      </c>
      <c r="U106" s="22">
        <f t="shared" si="24"/>
        <v>0</v>
      </c>
      <c r="V106" s="22">
        <f t="shared" si="25"/>
        <v>0</v>
      </c>
      <c r="W106" s="22">
        <f>IFERROR(LARGE((#REF!),1),0)</f>
        <v>0</v>
      </c>
      <c r="X106" s="26">
        <v>5</v>
      </c>
      <c r="Y106" s="27"/>
      <c r="Z106" s="27"/>
      <c r="AA106" s="27"/>
      <c r="AB106" s="28"/>
      <c r="AC106" s="25"/>
    </row>
    <row r="107" spans="1:29" ht="15" customHeight="1" x14ac:dyDescent="0.3">
      <c r="A107" s="93" t="s">
        <v>160</v>
      </c>
      <c r="B107" s="220" t="s">
        <v>335</v>
      </c>
      <c r="C107" s="221" t="s">
        <v>289</v>
      </c>
      <c r="D107" s="283">
        <v>9</v>
      </c>
      <c r="E107" s="231" t="s">
        <v>28</v>
      </c>
      <c r="F107" s="97">
        <f t="shared" si="26"/>
        <v>58</v>
      </c>
      <c r="G107" s="214" t="s">
        <v>180</v>
      </c>
      <c r="H107" s="215" t="s">
        <v>2336</v>
      </c>
      <c r="I107" s="216">
        <v>40524</v>
      </c>
      <c r="J107" s="17">
        <f t="shared" si="14"/>
        <v>5</v>
      </c>
      <c r="K107" s="18">
        <f t="shared" si="15"/>
        <v>5</v>
      </c>
      <c r="L107" s="19">
        <f t="shared" si="16"/>
        <v>5</v>
      </c>
      <c r="M107" s="20">
        <f t="shared" si="17"/>
        <v>0</v>
      </c>
      <c r="N107" s="20">
        <f t="shared" si="18"/>
        <v>0</v>
      </c>
      <c r="O107" s="20">
        <f t="shared" si="19"/>
        <v>0</v>
      </c>
      <c r="P107" s="20">
        <f t="shared" si="20"/>
        <v>0</v>
      </c>
      <c r="Q107" s="20">
        <f t="shared" si="21"/>
        <v>0</v>
      </c>
      <c r="R107" s="21">
        <v>0</v>
      </c>
      <c r="S107" s="22">
        <f t="shared" si="22"/>
        <v>5</v>
      </c>
      <c r="T107" s="22">
        <f t="shared" si="23"/>
        <v>0</v>
      </c>
      <c r="U107" s="22">
        <f t="shared" si="24"/>
        <v>0</v>
      </c>
      <c r="V107" s="22">
        <f t="shared" si="25"/>
        <v>0</v>
      </c>
      <c r="W107" s="22">
        <f>IFERROR(LARGE((#REF!),1),0)</f>
        <v>0</v>
      </c>
      <c r="X107" s="26"/>
      <c r="Y107" s="27">
        <v>5</v>
      </c>
      <c r="Z107" s="27"/>
      <c r="AA107" s="27"/>
      <c r="AB107" s="28"/>
      <c r="AC107" s="25"/>
    </row>
    <row r="108" spans="1:29" ht="15" customHeight="1" x14ac:dyDescent="0.3">
      <c r="A108" s="93" t="s">
        <v>160</v>
      </c>
      <c r="B108" s="263" t="s">
        <v>857</v>
      </c>
      <c r="C108" s="221" t="s">
        <v>678</v>
      </c>
      <c r="D108" s="283">
        <v>19</v>
      </c>
      <c r="E108" s="231" t="s">
        <v>46</v>
      </c>
      <c r="F108" s="97">
        <f t="shared" si="26"/>
        <v>59</v>
      </c>
      <c r="G108" s="217" t="s">
        <v>650</v>
      </c>
      <c r="H108" s="218" t="s">
        <v>279</v>
      </c>
      <c r="I108" s="219">
        <v>40513</v>
      </c>
      <c r="J108" s="17">
        <f t="shared" si="14"/>
        <v>5</v>
      </c>
      <c r="K108" s="18">
        <f t="shared" si="15"/>
        <v>5</v>
      </c>
      <c r="L108" s="19">
        <f t="shared" si="16"/>
        <v>5</v>
      </c>
      <c r="M108" s="20">
        <f t="shared" si="17"/>
        <v>0</v>
      </c>
      <c r="N108" s="20">
        <f t="shared" si="18"/>
        <v>0</v>
      </c>
      <c r="O108" s="20">
        <f t="shared" si="19"/>
        <v>0</v>
      </c>
      <c r="P108" s="20">
        <f t="shared" si="20"/>
        <v>0</v>
      </c>
      <c r="Q108" s="20">
        <f t="shared" si="21"/>
        <v>0</v>
      </c>
      <c r="R108" s="21">
        <v>0</v>
      </c>
      <c r="S108" s="22">
        <f t="shared" si="22"/>
        <v>5</v>
      </c>
      <c r="T108" s="22">
        <f t="shared" si="23"/>
        <v>0</v>
      </c>
      <c r="U108" s="22">
        <f t="shared" si="24"/>
        <v>0</v>
      </c>
      <c r="V108" s="22">
        <f t="shared" si="25"/>
        <v>0</v>
      </c>
      <c r="W108" s="22">
        <f>IFERROR(LARGE((#REF!),1),0)</f>
        <v>0</v>
      </c>
      <c r="X108" s="26">
        <v>0</v>
      </c>
      <c r="Y108" s="27"/>
      <c r="Z108" s="27">
        <v>5</v>
      </c>
      <c r="AA108" s="27"/>
      <c r="AB108" s="28"/>
      <c r="AC108" s="25">
        <v>0</v>
      </c>
    </row>
    <row r="109" spans="1:29" ht="15" customHeight="1" x14ac:dyDescent="0.3">
      <c r="A109" s="93" t="s">
        <v>160</v>
      </c>
      <c r="B109" s="263" t="s">
        <v>344</v>
      </c>
      <c r="C109" s="285" t="s">
        <v>307</v>
      </c>
      <c r="D109" s="283">
        <v>17</v>
      </c>
      <c r="E109" s="231" t="s">
        <v>65</v>
      </c>
      <c r="F109" s="97">
        <f t="shared" si="26"/>
        <v>60</v>
      </c>
      <c r="G109" s="217" t="s">
        <v>653</v>
      </c>
      <c r="H109" s="218" t="s">
        <v>654</v>
      </c>
      <c r="I109" s="219">
        <v>40445</v>
      </c>
      <c r="J109" s="17">
        <f t="shared" si="14"/>
        <v>5</v>
      </c>
      <c r="K109" s="18">
        <f t="shared" si="15"/>
        <v>0</v>
      </c>
      <c r="L109" s="19">
        <f t="shared" si="16"/>
        <v>0</v>
      </c>
      <c r="M109" s="20">
        <f t="shared" si="17"/>
        <v>0</v>
      </c>
      <c r="N109" s="20">
        <f t="shared" si="18"/>
        <v>0</v>
      </c>
      <c r="O109" s="20">
        <f t="shared" si="19"/>
        <v>0</v>
      </c>
      <c r="P109" s="20">
        <f t="shared" si="20"/>
        <v>0</v>
      </c>
      <c r="Q109" s="20">
        <f t="shared" si="21"/>
        <v>0</v>
      </c>
      <c r="R109" s="21">
        <v>5</v>
      </c>
      <c r="S109" s="22">
        <f t="shared" si="22"/>
        <v>0</v>
      </c>
      <c r="T109" s="22">
        <f t="shared" si="23"/>
        <v>0</v>
      </c>
      <c r="U109" s="22">
        <f t="shared" si="24"/>
        <v>0</v>
      </c>
      <c r="V109" s="22">
        <f t="shared" si="25"/>
        <v>0</v>
      </c>
      <c r="W109" s="22">
        <f>IFERROR(LARGE((#REF!),1),0)</f>
        <v>0</v>
      </c>
      <c r="X109" s="26"/>
      <c r="Y109" s="27"/>
      <c r="Z109" s="27"/>
      <c r="AA109" s="27"/>
      <c r="AB109" s="28"/>
      <c r="AC109" s="25"/>
    </row>
    <row r="110" spans="1:29" ht="15" customHeight="1" x14ac:dyDescent="0.3">
      <c r="A110" s="93" t="s">
        <v>160</v>
      </c>
      <c r="B110" s="228" t="s">
        <v>1996</v>
      </c>
      <c r="C110" s="227" t="s">
        <v>1647</v>
      </c>
      <c r="D110" s="283">
        <v>5</v>
      </c>
      <c r="E110" s="231" t="s">
        <v>53</v>
      </c>
      <c r="F110" s="97">
        <f t="shared" si="26"/>
        <v>61</v>
      </c>
      <c r="G110" s="211" t="s">
        <v>1854</v>
      </c>
      <c r="H110" s="272" t="s">
        <v>1855</v>
      </c>
      <c r="I110" s="213">
        <v>40433</v>
      </c>
      <c r="J110" s="17">
        <f t="shared" si="14"/>
        <v>5</v>
      </c>
      <c r="K110" s="18">
        <f t="shared" si="15"/>
        <v>5</v>
      </c>
      <c r="L110" s="19">
        <f t="shared" si="16"/>
        <v>5</v>
      </c>
      <c r="M110" s="20">
        <f t="shared" si="17"/>
        <v>0</v>
      </c>
      <c r="N110" s="20">
        <f t="shared" si="18"/>
        <v>0</v>
      </c>
      <c r="O110" s="20">
        <f t="shared" si="19"/>
        <v>0</v>
      </c>
      <c r="P110" s="20">
        <f t="shared" si="20"/>
        <v>0</v>
      </c>
      <c r="Q110" s="20">
        <f t="shared" si="21"/>
        <v>0</v>
      </c>
      <c r="R110" s="21">
        <v>0</v>
      </c>
      <c r="S110" s="22">
        <f t="shared" si="22"/>
        <v>5</v>
      </c>
      <c r="T110" s="22">
        <f t="shared" si="23"/>
        <v>0</v>
      </c>
      <c r="U110" s="22">
        <f t="shared" si="24"/>
        <v>0</v>
      </c>
      <c r="V110" s="22">
        <f t="shared" si="25"/>
        <v>0</v>
      </c>
      <c r="W110" s="22">
        <f>IFERROR(LARGE((#REF!),1),0)</f>
        <v>0</v>
      </c>
      <c r="X110" s="26">
        <v>5</v>
      </c>
      <c r="Y110" s="27"/>
      <c r="Z110" s="27"/>
      <c r="AA110" s="27"/>
      <c r="AB110" s="28"/>
      <c r="AC110" s="25"/>
    </row>
    <row r="111" spans="1:29" ht="15" customHeight="1" x14ac:dyDescent="0.3">
      <c r="A111" s="93" t="s">
        <v>160</v>
      </c>
      <c r="B111" s="228" t="s">
        <v>59</v>
      </c>
      <c r="C111" s="227" t="s">
        <v>60</v>
      </c>
      <c r="D111" s="283">
        <v>11</v>
      </c>
      <c r="E111" s="231" t="s">
        <v>61</v>
      </c>
      <c r="F111" s="97">
        <f t="shared" si="26"/>
        <v>62</v>
      </c>
      <c r="G111" s="211" t="s">
        <v>2337</v>
      </c>
      <c r="H111" s="212" t="s">
        <v>2338</v>
      </c>
      <c r="I111" s="213">
        <v>40413</v>
      </c>
      <c r="J111" s="17">
        <f t="shared" si="14"/>
        <v>5</v>
      </c>
      <c r="K111" s="18">
        <f t="shared" si="15"/>
        <v>5</v>
      </c>
      <c r="L111" s="19">
        <f t="shared" si="16"/>
        <v>5</v>
      </c>
      <c r="M111" s="20">
        <f t="shared" si="17"/>
        <v>0</v>
      </c>
      <c r="N111" s="20">
        <f t="shared" si="18"/>
        <v>0</v>
      </c>
      <c r="O111" s="20">
        <f t="shared" si="19"/>
        <v>0</v>
      </c>
      <c r="P111" s="20">
        <f t="shared" si="20"/>
        <v>0</v>
      </c>
      <c r="Q111" s="20">
        <f t="shared" si="21"/>
        <v>0</v>
      </c>
      <c r="R111" s="21">
        <v>0</v>
      </c>
      <c r="S111" s="22">
        <f t="shared" si="22"/>
        <v>5</v>
      </c>
      <c r="T111" s="22">
        <f t="shared" si="23"/>
        <v>0</v>
      </c>
      <c r="U111" s="22">
        <f t="shared" si="24"/>
        <v>0</v>
      </c>
      <c r="V111" s="22">
        <f t="shared" si="25"/>
        <v>0</v>
      </c>
      <c r="W111" s="22">
        <f>IFERROR(LARGE((#REF!),1),0)</f>
        <v>0</v>
      </c>
      <c r="X111" s="26"/>
      <c r="Y111" s="27">
        <v>5</v>
      </c>
      <c r="Z111" s="27"/>
      <c r="AA111" s="27"/>
      <c r="AB111" s="28"/>
      <c r="AC111" s="25"/>
    </row>
    <row r="112" spans="1:29" ht="15" customHeight="1" x14ac:dyDescent="0.3">
      <c r="A112" s="93" t="s">
        <v>160</v>
      </c>
      <c r="B112" s="228" t="s">
        <v>2037</v>
      </c>
      <c r="C112" s="227" t="s">
        <v>1459</v>
      </c>
      <c r="D112" s="283">
        <v>12</v>
      </c>
      <c r="E112" s="231" t="s">
        <v>25</v>
      </c>
      <c r="F112" s="97">
        <f t="shared" si="26"/>
        <v>63</v>
      </c>
      <c r="G112" s="211" t="s">
        <v>1463</v>
      </c>
      <c r="H112" s="212" t="s">
        <v>1464</v>
      </c>
      <c r="I112" s="213">
        <v>40348</v>
      </c>
      <c r="J112" s="17">
        <f t="shared" si="14"/>
        <v>5</v>
      </c>
      <c r="K112" s="18">
        <f t="shared" si="15"/>
        <v>5</v>
      </c>
      <c r="L112" s="19">
        <f t="shared" si="16"/>
        <v>5</v>
      </c>
      <c r="M112" s="20">
        <f t="shared" si="17"/>
        <v>0</v>
      </c>
      <c r="N112" s="20">
        <f t="shared" si="18"/>
        <v>0</v>
      </c>
      <c r="O112" s="20">
        <f t="shared" si="19"/>
        <v>0</v>
      </c>
      <c r="P112" s="20">
        <f t="shared" si="20"/>
        <v>0</v>
      </c>
      <c r="Q112" s="20">
        <f t="shared" si="21"/>
        <v>0</v>
      </c>
      <c r="R112" s="21">
        <v>0</v>
      </c>
      <c r="S112" s="22">
        <f t="shared" si="22"/>
        <v>5</v>
      </c>
      <c r="T112" s="22">
        <f t="shared" si="23"/>
        <v>0</v>
      </c>
      <c r="U112" s="22">
        <f t="shared" si="24"/>
        <v>0</v>
      </c>
      <c r="V112" s="22">
        <f t="shared" si="25"/>
        <v>0</v>
      </c>
      <c r="W112" s="22">
        <f>IFERROR(LARGE((#REF!),1),0)</f>
        <v>0</v>
      </c>
      <c r="X112" s="26">
        <v>5</v>
      </c>
      <c r="Y112" s="27"/>
      <c r="Z112" s="27"/>
      <c r="AA112" s="27"/>
      <c r="AB112" s="37"/>
      <c r="AC112" s="25"/>
    </row>
    <row r="113" spans="1:29" ht="15" customHeight="1" x14ac:dyDescent="0.3">
      <c r="A113" s="93" t="s">
        <v>160</v>
      </c>
      <c r="B113" s="228" t="s">
        <v>1985</v>
      </c>
      <c r="C113" s="227" t="s">
        <v>1244</v>
      </c>
      <c r="D113" s="283">
        <v>19</v>
      </c>
      <c r="E113" s="231" t="s">
        <v>46</v>
      </c>
      <c r="F113" s="97">
        <f t="shared" si="26"/>
        <v>64</v>
      </c>
      <c r="G113" s="211" t="s">
        <v>159</v>
      </c>
      <c r="H113" s="212" t="s">
        <v>2335</v>
      </c>
      <c r="I113" s="213">
        <v>40187</v>
      </c>
      <c r="J113" s="17">
        <f t="shared" si="14"/>
        <v>5</v>
      </c>
      <c r="K113" s="18">
        <f t="shared" si="15"/>
        <v>5</v>
      </c>
      <c r="L113" s="19">
        <f t="shared" si="16"/>
        <v>5</v>
      </c>
      <c r="M113" s="20">
        <f t="shared" si="17"/>
        <v>0</v>
      </c>
      <c r="N113" s="20">
        <f t="shared" si="18"/>
        <v>0</v>
      </c>
      <c r="O113" s="20">
        <f t="shared" si="19"/>
        <v>0</v>
      </c>
      <c r="P113" s="20">
        <f t="shared" si="20"/>
        <v>0</v>
      </c>
      <c r="Q113" s="20">
        <f t="shared" si="21"/>
        <v>0</v>
      </c>
      <c r="R113" s="21">
        <v>0</v>
      </c>
      <c r="S113" s="22">
        <f t="shared" si="22"/>
        <v>5</v>
      </c>
      <c r="T113" s="22">
        <f t="shared" si="23"/>
        <v>0</v>
      </c>
      <c r="U113" s="22">
        <f t="shared" si="24"/>
        <v>0</v>
      </c>
      <c r="V113" s="22">
        <f t="shared" si="25"/>
        <v>0</v>
      </c>
      <c r="W113" s="22">
        <f>IFERROR(LARGE((#REF!),1),0)</f>
        <v>0</v>
      </c>
      <c r="X113" s="26"/>
      <c r="Y113" s="27">
        <v>5</v>
      </c>
      <c r="Z113" s="27"/>
      <c r="AA113" s="27"/>
      <c r="AB113" s="37"/>
      <c r="AC113" s="25"/>
    </row>
    <row r="114" spans="1:29" ht="15" customHeight="1" x14ac:dyDescent="0.3">
      <c r="A114" s="93" t="s">
        <v>160</v>
      </c>
      <c r="B114" s="263" t="s">
        <v>176</v>
      </c>
      <c r="C114" s="225" t="s">
        <v>177</v>
      </c>
      <c r="D114" s="231">
        <v>19</v>
      </c>
      <c r="E114" s="231" t="s">
        <v>46</v>
      </c>
      <c r="F114" s="97">
        <f t="shared" ref="F114:F119" si="27">F113+1</f>
        <v>65</v>
      </c>
      <c r="G114" s="217" t="s">
        <v>1080</v>
      </c>
      <c r="H114" s="218" t="s">
        <v>1081</v>
      </c>
      <c r="I114" s="219">
        <v>40457</v>
      </c>
      <c r="J114" s="17">
        <f t="shared" si="14"/>
        <v>3</v>
      </c>
      <c r="K114" s="18">
        <f t="shared" si="15"/>
        <v>0</v>
      </c>
      <c r="L114" s="19">
        <f t="shared" si="16"/>
        <v>0</v>
      </c>
      <c r="M114" s="20">
        <f t="shared" si="17"/>
        <v>0</v>
      </c>
      <c r="N114" s="20">
        <f t="shared" si="18"/>
        <v>0</v>
      </c>
      <c r="O114" s="20">
        <f t="shared" si="19"/>
        <v>0</v>
      </c>
      <c r="P114" s="20">
        <f t="shared" si="20"/>
        <v>0</v>
      </c>
      <c r="Q114" s="20">
        <f t="shared" si="21"/>
        <v>0</v>
      </c>
      <c r="R114" s="21">
        <v>3</v>
      </c>
      <c r="S114" s="22">
        <f t="shared" si="22"/>
        <v>0</v>
      </c>
      <c r="T114" s="22">
        <f t="shared" si="23"/>
        <v>0</v>
      </c>
      <c r="U114" s="22">
        <f t="shared" si="24"/>
        <v>0</v>
      </c>
      <c r="V114" s="22">
        <f t="shared" si="25"/>
        <v>0</v>
      </c>
      <c r="W114" s="22">
        <f>IFERROR(LARGE((#REF!),1),0)</f>
        <v>0</v>
      </c>
      <c r="X114" s="26"/>
      <c r="Y114" s="27"/>
      <c r="Z114" s="27"/>
      <c r="AA114" s="27"/>
      <c r="AB114" s="27"/>
      <c r="AC114" s="37"/>
    </row>
    <row r="115" spans="1:29" ht="15" customHeight="1" x14ac:dyDescent="0.3">
      <c r="A115" s="93" t="s">
        <v>160</v>
      </c>
      <c r="B115" s="260" t="s">
        <v>1151</v>
      </c>
      <c r="C115" s="231" t="s">
        <v>1069</v>
      </c>
      <c r="D115" s="231">
        <v>7</v>
      </c>
      <c r="E115" s="231" t="s">
        <v>28</v>
      </c>
      <c r="F115" s="97">
        <f t="shared" si="27"/>
        <v>66</v>
      </c>
      <c r="G115" s="208" t="s">
        <v>184</v>
      </c>
      <c r="H115" s="209" t="s">
        <v>1079</v>
      </c>
      <c r="I115" s="210">
        <v>40403</v>
      </c>
      <c r="J115" s="17">
        <f t="shared" si="14"/>
        <v>3</v>
      </c>
      <c r="K115" s="18">
        <f t="shared" si="15"/>
        <v>0</v>
      </c>
      <c r="L115" s="19">
        <f t="shared" si="16"/>
        <v>0</v>
      </c>
      <c r="M115" s="20">
        <f t="shared" si="17"/>
        <v>0</v>
      </c>
      <c r="N115" s="20">
        <f t="shared" si="18"/>
        <v>0</v>
      </c>
      <c r="O115" s="20">
        <f t="shared" si="19"/>
        <v>0</v>
      </c>
      <c r="P115" s="20">
        <f t="shared" si="20"/>
        <v>0</v>
      </c>
      <c r="Q115" s="20">
        <f t="shared" si="21"/>
        <v>0</v>
      </c>
      <c r="R115" s="21">
        <v>3</v>
      </c>
      <c r="S115" s="22">
        <f t="shared" si="22"/>
        <v>0</v>
      </c>
      <c r="T115" s="22">
        <f t="shared" si="23"/>
        <v>0</v>
      </c>
      <c r="U115" s="22">
        <f t="shared" si="24"/>
        <v>0</v>
      </c>
      <c r="V115" s="22">
        <f t="shared" si="25"/>
        <v>0</v>
      </c>
      <c r="W115" s="22">
        <f>IFERROR(LARGE((#REF!),1),0)</f>
        <v>0</v>
      </c>
      <c r="X115" s="26"/>
      <c r="Y115" s="27"/>
      <c r="Z115" s="27"/>
      <c r="AA115" s="27"/>
      <c r="AB115" s="37"/>
      <c r="AC115" s="28"/>
    </row>
    <row r="116" spans="1:29" ht="15" customHeight="1" x14ac:dyDescent="0.3">
      <c r="A116" s="93" t="s">
        <v>160</v>
      </c>
      <c r="B116" s="260" t="s">
        <v>1154</v>
      </c>
      <c r="C116" s="231" t="s">
        <v>1077</v>
      </c>
      <c r="D116" s="231">
        <v>9</v>
      </c>
      <c r="E116" s="231" t="s">
        <v>33</v>
      </c>
      <c r="F116" s="97">
        <f t="shared" si="27"/>
        <v>67</v>
      </c>
      <c r="G116" s="208" t="s">
        <v>161</v>
      </c>
      <c r="H116" s="209" t="s">
        <v>1078</v>
      </c>
      <c r="I116" s="210">
        <v>40373</v>
      </c>
      <c r="J116" s="17">
        <f t="shared" si="14"/>
        <v>3</v>
      </c>
      <c r="K116" s="18">
        <f t="shared" si="15"/>
        <v>0</v>
      </c>
      <c r="L116" s="19">
        <f t="shared" si="16"/>
        <v>0</v>
      </c>
      <c r="M116" s="20">
        <f t="shared" si="17"/>
        <v>0</v>
      </c>
      <c r="N116" s="20">
        <f t="shared" si="18"/>
        <v>0</v>
      </c>
      <c r="O116" s="20">
        <f t="shared" si="19"/>
        <v>0</v>
      </c>
      <c r="P116" s="20">
        <f t="shared" si="20"/>
        <v>0</v>
      </c>
      <c r="Q116" s="20">
        <f t="shared" si="21"/>
        <v>0</v>
      </c>
      <c r="R116" s="21">
        <v>3</v>
      </c>
      <c r="S116" s="22">
        <f t="shared" si="22"/>
        <v>0</v>
      </c>
      <c r="T116" s="22">
        <f t="shared" si="23"/>
        <v>0</v>
      </c>
      <c r="U116" s="22">
        <f t="shared" si="24"/>
        <v>0</v>
      </c>
      <c r="V116" s="22">
        <f t="shared" si="25"/>
        <v>0</v>
      </c>
      <c r="W116" s="22">
        <f>IFERROR(LARGE((#REF!),1),0)</f>
        <v>0</v>
      </c>
      <c r="X116" s="26"/>
      <c r="Y116" s="27"/>
      <c r="Z116" s="27"/>
      <c r="AA116" s="27"/>
      <c r="AB116" s="37"/>
      <c r="AC116" s="28"/>
    </row>
    <row r="117" spans="1:29" ht="15" customHeight="1" x14ac:dyDescent="0.3">
      <c r="A117" s="93" t="s">
        <v>160</v>
      </c>
      <c r="B117" s="260" t="s">
        <v>1175</v>
      </c>
      <c r="C117" s="231" t="s">
        <v>96</v>
      </c>
      <c r="D117" s="283">
        <v>12</v>
      </c>
      <c r="E117" s="231" t="s">
        <v>25</v>
      </c>
      <c r="F117" s="97">
        <f t="shared" si="27"/>
        <v>68</v>
      </c>
      <c r="G117" s="208" t="s">
        <v>224</v>
      </c>
      <c r="H117" s="209" t="s">
        <v>584</v>
      </c>
      <c r="I117" s="210">
        <v>40344</v>
      </c>
      <c r="J117" s="17">
        <f t="shared" si="14"/>
        <v>3</v>
      </c>
      <c r="K117" s="18">
        <f t="shared" si="15"/>
        <v>0</v>
      </c>
      <c r="L117" s="19">
        <f t="shared" si="16"/>
        <v>0</v>
      </c>
      <c r="M117" s="20">
        <f t="shared" si="17"/>
        <v>0</v>
      </c>
      <c r="N117" s="20">
        <f t="shared" si="18"/>
        <v>0</v>
      </c>
      <c r="O117" s="20">
        <f t="shared" si="19"/>
        <v>0</v>
      </c>
      <c r="P117" s="20">
        <f t="shared" si="20"/>
        <v>0</v>
      </c>
      <c r="Q117" s="20">
        <f t="shared" si="21"/>
        <v>0</v>
      </c>
      <c r="R117" s="21">
        <v>3</v>
      </c>
      <c r="S117" s="22">
        <f t="shared" si="22"/>
        <v>0</v>
      </c>
      <c r="T117" s="22">
        <f t="shared" si="23"/>
        <v>0</v>
      </c>
      <c r="U117" s="22">
        <f t="shared" si="24"/>
        <v>0</v>
      </c>
      <c r="V117" s="22">
        <f t="shared" si="25"/>
        <v>0</v>
      </c>
      <c r="W117" s="22">
        <f>IFERROR(LARGE((#REF!),1),0)</f>
        <v>0</v>
      </c>
      <c r="X117" s="26"/>
      <c r="Y117" s="27"/>
      <c r="Z117" s="27"/>
      <c r="AA117" s="27"/>
      <c r="AB117" s="27"/>
      <c r="AC117" s="28"/>
    </row>
    <row r="118" spans="1:29" ht="15" customHeight="1" x14ac:dyDescent="0.3">
      <c r="A118" s="93" t="s">
        <v>160</v>
      </c>
      <c r="B118" s="260" t="s">
        <v>2022</v>
      </c>
      <c r="C118" s="231" t="s">
        <v>701</v>
      </c>
      <c r="D118" s="283">
        <v>1</v>
      </c>
      <c r="E118" s="231" t="s">
        <v>75</v>
      </c>
      <c r="F118" s="97">
        <f t="shared" si="27"/>
        <v>69</v>
      </c>
      <c r="G118" s="208" t="s">
        <v>697</v>
      </c>
      <c r="H118" s="209" t="s">
        <v>702</v>
      </c>
      <c r="I118" s="210">
        <v>40221</v>
      </c>
      <c r="J118" s="17">
        <f t="shared" si="14"/>
        <v>3</v>
      </c>
      <c r="K118" s="18">
        <f t="shared" si="15"/>
        <v>0</v>
      </c>
      <c r="L118" s="19">
        <f t="shared" si="16"/>
        <v>0</v>
      </c>
      <c r="M118" s="20">
        <f t="shared" si="17"/>
        <v>0</v>
      </c>
      <c r="N118" s="20">
        <f t="shared" si="18"/>
        <v>0</v>
      </c>
      <c r="O118" s="20">
        <f t="shared" si="19"/>
        <v>0</v>
      </c>
      <c r="P118" s="20">
        <f t="shared" si="20"/>
        <v>0</v>
      </c>
      <c r="Q118" s="20">
        <f t="shared" si="21"/>
        <v>0</v>
      </c>
      <c r="R118" s="21">
        <v>3</v>
      </c>
      <c r="S118" s="22">
        <f t="shared" si="22"/>
        <v>0</v>
      </c>
      <c r="T118" s="22">
        <f t="shared" si="23"/>
        <v>0</v>
      </c>
      <c r="U118" s="22">
        <f t="shared" si="24"/>
        <v>0</v>
      </c>
      <c r="V118" s="22">
        <f t="shared" si="25"/>
        <v>0</v>
      </c>
      <c r="W118" s="22">
        <f>IFERROR(LARGE((#REF!),1),0)</f>
        <v>0</v>
      </c>
      <c r="X118" s="26"/>
      <c r="Y118" s="27"/>
      <c r="Z118" s="27"/>
      <c r="AA118" s="27"/>
      <c r="AB118" s="27"/>
      <c r="AC118" s="28"/>
    </row>
    <row r="119" spans="1:29" ht="15" customHeight="1" x14ac:dyDescent="0.3">
      <c r="A119" s="93" t="s">
        <v>160</v>
      </c>
      <c r="B119" s="260" t="s">
        <v>1171</v>
      </c>
      <c r="C119" s="231" t="s">
        <v>217</v>
      </c>
      <c r="D119" s="283">
        <v>8</v>
      </c>
      <c r="E119" s="231" t="s">
        <v>49</v>
      </c>
      <c r="F119" s="97">
        <f t="shared" si="27"/>
        <v>70</v>
      </c>
      <c r="G119" s="208" t="s">
        <v>698</v>
      </c>
      <c r="H119" s="209" t="s">
        <v>699</v>
      </c>
      <c r="I119" s="210">
        <v>40210</v>
      </c>
      <c r="J119" s="17">
        <f t="shared" si="14"/>
        <v>3</v>
      </c>
      <c r="K119" s="18">
        <f t="shared" si="15"/>
        <v>0</v>
      </c>
      <c r="L119" s="19">
        <f t="shared" si="16"/>
        <v>0</v>
      </c>
      <c r="M119" s="20">
        <f t="shared" si="17"/>
        <v>0</v>
      </c>
      <c r="N119" s="20">
        <f t="shared" si="18"/>
        <v>0</v>
      </c>
      <c r="O119" s="20">
        <f t="shared" si="19"/>
        <v>0</v>
      </c>
      <c r="P119" s="20">
        <f t="shared" si="20"/>
        <v>0</v>
      </c>
      <c r="Q119" s="20">
        <f t="shared" si="21"/>
        <v>0</v>
      </c>
      <c r="R119" s="21">
        <v>3</v>
      </c>
      <c r="S119" s="22">
        <f t="shared" si="22"/>
        <v>0</v>
      </c>
      <c r="T119" s="22">
        <f t="shared" si="23"/>
        <v>0</v>
      </c>
      <c r="U119" s="22">
        <f t="shared" si="24"/>
        <v>0</v>
      </c>
      <c r="V119" s="22">
        <f t="shared" si="25"/>
        <v>0</v>
      </c>
      <c r="W119" s="22">
        <f>IFERROR(LARGE((#REF!),1),0)</f>
        <v>0</v>
      </c>
      <c r="X119" s="26"/>
      <c r="Y119" s="27"/>
      <c r="Z119" s="27"/>
      <c r="AA119" s="27"/>
      <c r="AB119" s="27"/>
      <c r="AC119" s="28"/>
    </row>
    <row r="120" spans="1:29" ht="15" customHeight="1" x14ac:dyDescent="0.3">
      <c r="A120" s="114" t="s">
        <v>168</v>
      </c>
      <c r="B120" s="115"/>
      <c r="C120" s="198"/>
      <c r="D120" s="121"/>
      <c r="E120" s="29"/>
      <c r="F120" s="122">
        <v>0</v>
      </c>
      <c r="G120" s="188"/>
      <c r="H120" s="188"/>
      <c r="I120" s="190"/>
      <c r="J120" s="32">
        <f t="shared" si="14"/>
        <v>9999</v>
      </c>
      <c r="K120" s="32">
        <f t="shared" si="15"/>
        <v>0</v>
      </c>
      <c r="L120" s="33">
        <f t="shared" si="16"/>
        <v>0</v>
      </c>
      <c r="M120" s="34">
        <f t="shared" si="17"/>
        <v>0</v>
      </c>
      <c r="N120" s="34">
        <f t="shared" si="18"/>
        <v>0</v>
      </c>
      <c r="O120" s="34">
        <f t="shared" si="19"/>
        <v>0</v>
      </c>
      <c r="P120" s="34">
        <f t="shared" si="20"/>
        <v>0</v>
      </c>
      <c r="Q120" s="34">
        <f t="shared" si="21"/>
        <v>0</v>
      </c>
      <c r="R120" s="35">
        <v>9999</v>
      </c>
      <c r="S120" s="29">
        <f t="shared" si="22"/>
        <v>0</v>
      </c>
      <c r="T120" s="29">
        <f t="shared" si="23"/>
        <v>0</v>
      </c>
      <c r="U120" s="29">
        <f t="shared" si="24"/>
        <v>0</v>
      </c>
      <c r="V120" s="29">
        <f t="shared" si="25"/>
        <v>0</v>
      </c>
      <c r="W120" s="29">
        <f>IFERROR(LARGE((#REF!),1),0)</f>
        <v>0</v>
      </c>
      <c r="X120" s="31"/>
      <c r="Y120" s="29"/>
      <c r="Z120" s="29"/>
      <c r="AA120" s="29"/>
      <c r="AB120" s="63"/>
      <c r="AC120" s="63"/>
    </row>
    <row r="121" spans="1:29" ht="15" customHeight="1" x14ac:dyDescent="0.3">
      <c r="A121" s="93" t="s">
        <v>168</v>
      </c>
      <c r="B121" s="94" t="s">
        <v>604</v>
      </c>
      <c r="C121" s="95" t="s">
        <v>357</v>
      </c>
      <c r="D121" s="101">
        <v>19</v>
      </c>
      <c r="E121" s="95" t="s">
        <v>46</v>
      </c>
      <c r="F121" s="97">
        <f t="shared" ref="F121:F152" si="28">F120+1</f>
        <v>1</v>
      </c>
      <c r="G121" s="98" t="s">
        <v>164</v>
      </c>
      <c r="H121" s="99" t="s">
        <v>591</v>
      </c>
      <c r="I121" s="36">
        <v>40323</v>
      </c>
      <c r="J121" s="17">
        <f t="shared" si="14"/>
        <v>288</v>
      </c>
      <c r="K121" s="18">
        <f t="shared" si="15"/>
        <v>225</v>
      </c>
      <c r="L121" s="19">
        <f t="shared" si="16"/>
        <v>150</v>
      </c>
      <c r="M121" s="20">
        <f t="shared" si="17"/>
        <v>75</v>
      </c>
      <c r="N121" s="20">
        <f t="shared" si="18"/>
        <v>0</v>
      </c>
      <c r="O121" s="20">
        <f t="shared" si="19"/>
        <v>0</v>
      </c>
      <c r="P121" s="20">
        <f t="shared" si="20"/>
        <v>0</v>
      </c>
      <c r="Q121" s="20">
        <f t="shared" si="21"/>
        <v>0</v>
      </c>
      <c r="R121" s="21">
        <v>63</v>
      </c>
      <c r="S121" s="22">
        <f t="shared" si="22"/>
        <v>150</v>
      </c>
      <c r="T121" s="22">
        <f t="shared" si="23"/>
        <v>75</v>
      </c>
      <c r="U121" s="22">
        <f t="shared" si="24"/>
        <v>0</v>
      </c>
      <c r="V121" s="22">
        <f t="shared" si="25"/>
        <v>0</v>
      </c>
      <c r="W121" s="22">
        <f>IFERROR(LARGE((#REF!),1),0)</f>
        <v>0</v>
      </c>
      <c r="X121" s="26">
        <v>75</v>
      </c>
      <c r="Y121" s="27"/>
      <c r="Z121" s="27"/>
      <c r="AA121" s="27"/>
      <c r="AB121" s="27"/>
      <c r="AC121" s="28">
        <v>150</v>
      </c>
    </row>
    <row r="122" spans="1:29" ht="15" customHeight="1" x14ac:dyDescent="0.3">
      <c r="A122" s="123" t="s">
        <v>168</v>
      </c>
      <c r="B122" s="94" t="s">
        <v>173</v>
      </c>
      <c r="C122" s="95" t="s">
        <v>115</v>
      </c>
      <c r="D122" s="95">
        <v>1</v>
      </c>
      <c r="E122" s="95" t="s">
        <v>75</v>
      </c>
      <c r="F122" s="97">
        <f t="shared" si="28"/>
        <v>2</v>
      </c>
      <c r="G122" s="98" t="s">
        <v>563</v>
      </c>
      <c r="H122" s="99" t="s">
        <v>708</v>
      </c>
      <c r="I122" s="36">
        <v>40416</v>
      </c>
      <c r="J122" s="17">
        <f t="shared" si="14"/>
        <v>238</v>
      </c>
      <c r="K122" s="18">
        <f t="shared" si="15"/>
        <v>180</v>
      </c>
      <c r="L122" s="19">
        <f t="shared" si="16"/>
        <v>90</v>
      </c>
      <c r="M122" s="20">
        <f t="shared" si="17"/>
        <v>75</v>
      </c>
      <c r="N122" s="20">
        <f t="shared" si="18"/>
        <v>15</v>
      </c>
      <c r="O122" s="20">
        <f t="shared" si="19"/>
        <v>0</v>
      </c>
      <c r="P122" s="20">
        <f t="shared" si="20"/>
        <v>0</v>
      </c>
      <c r="Q122" s="20">
        <f t="shared" si="21"/>
        <v>0</v>
      </c>
      <c r="R122" s="21">
        <v>58</v>
      </c>
      <c r="S122" s="22">
        <f t="shared" si="22"/>
        <v>90</v>
      </c>
      <c r="T122" s="22">
        <f t="shared" si="23"/>
        <v>75</v>
      </c>
      <c r="U122" s="22">
        <f t="shared" si="24"/>
        <v>15</v>
      </c>
      <c r="V122" s="22">
        <f t="shared" si="25"/>
        <v>0</v>
      </c>
      <c r="W122" s="22">
        <f>IFERROR(LARGE((#REF!),1),0)</f>
        <v>0</v>
      </c>
      <c r="X122" s="26">
        <v>15</v>
      </c>
      <c r="Y122" s="27">
        <v>75</v>
      </c>
      <c r="Z122" s="27"/>
      <c r="AA122" s="27"/>
      <c r="AB122" s="27"/>
      <c r="AC122" s="53">
        <v>90</v>
      </c>
    </row>
    <row r="123" spans="1:29" ht="15" customHeight="1" x14ac:dyDescent="0.3">
      <c r="A123" s="93" t="s">
        <v>168</v>
      </c>
      <c r="B123" s="94" t="s">
        <v>259</v>
      </c>
      <c r="C123" s="95" t="s">
        <v>238</v>
      </c>
      <c r="D123" s="101">
        <v>8</v>
      </c>
      <c r="E123" s="95" t="s">
        <v>49</v>
      </c>
      <c r="F123" s="97">
        <f t="shared" si="28"/>
        <v>3</v>
      </c>
      <c r="G123" s="98" t="s">
        <v>156</v>
      </c>
      <c r="H123" s="99" t="s">
        <v>590</v>
      </c>
      <c r="I123" s="36">
        <v>40323</v>
      </c>
      <c r="J123" s="17">
        <f t="shared" si="14"/>
        <v>165</v>
      </c>
      <c r="K123" s="18">
        <f t="shared" si="15"/>
        <v>105</v>
      </c>
      <c r="L123" s="19">
        <f t="shared" si="16"/>
        <v>75</v>
      </c>
      <c r="M123" s="20">
        <f t="shared" si="17"/>
        <v>30</v>
      </c>
      <c r="N123" s="20">
        <f t="shared" si="18"/>
        <v>0</v>
      </c>
      <c r="O123" s="20">
        <f t="shared" si="19"/>
        <v>0</v>
      </c>
      <c r="P123" s="20">
        <f t="shared" si="20"/>
        <v>0</v>
      </c>
      <c r="Q123" s="20">
        <f t="shared" si="21"/>
        <v>0</v>
      </c>
      <c r="R123" s="21">
        <v>60</v>
      </c>
      <c r="S123" s="22">
        <f t="shared" si="22"/>
        <v>75</v>
      </c>
      <c r="T123" s="22">
        <f t="shared" si="23"/>
        <v>30</v>
      </c>
      <c r="U123" s="22">
        <f t="shared" si="24"/>
        <v>0</v>
      </c>
      <c r="V123" s="22">
        <f t="shared" si="25"/>
        <v>0</v>
      </c>
      <c r="W123" s="22">
        <f>IFERROR(LARGE((#REF!),1),0)</f>
        <v>0</v>
      </c>
      <c r="X123" s="26">
        <v>75</v>
      </c>
      <c r="Y123" s="27"/>
      <c r="Z123" s="27"/>
      <c r="AA123" s="27"/>
      <c r="AB123" s="27"/>
      <c r="AC123" s="37">
        <v>30</v>
      </c>
    </row>
    <row r="124" spans="1:29" ht="15" customHeight="1" x14ac:dyDescent="0.3">
      <c r="A124" s="123" t="s">
        <v>168</v>
      </c>
      <c r="B124" s="94" t="s">
        <v>614</v>
      </c>
      <c r="C124" s="95" t="s">
        <v>487</v>
      </c>
      <c r="D124" s="101">
        <v>7</v>
      </c>
      <c r="E124" s="95" t="s">
        <v>28</v>
      </c>
      <c r="F124" s="97">
        <f t="shared" si="28"/>
        <v>4</v>
      </c>
      <c r="G124" s="208" t="s">
        <v>198</v>
      </c>
      <c r="H124" s="209" t="s">
        <v>204</v>
      </c>
      <c r="I124" s="210">
        <v>40270</v>
      </c>
      <c r="J124" s="17">
        <f t="shared" si="14"/>
        <v>155</v>
      </c>
      <c r="K124" s="18">
        <f t="shared" si="15"/>
        <v>90</v>
      </c>
      <c r="L124" s="19">
        <f t="shared" si="16"/>
        <v>60</v>
      </c>
      <c r="M124" s="20">
        <f t="shared" si="17"/>
        <v>30</v>
      </c>
      <c r="N124" s="20">
        <f t="shared" si="18"/>
        <v>0</v>
      </c>
      <c r="O124" s="20">
        <f t="shared" si="19"/>
        <v>0</v>
      </c>
      <c r="P124" s="20">
        <f t="shared" si="20"/>
        <v>0</v>
      </c>
      <c r="Q124" s="20">
        <f t="shared" si="21"/>
        <v>0</v>
      </c>
      <c r="R124" s="21">
        <v>65</v>
      </c>
      <c r="S124" s="22">
        <f t="shared" si="22"/>
        <v>60</v>
      </c>
      <c r="T124" s="22">
        <f t="shared" si="23"/>
        <v>30</v>
      </c>
      <c r="U124" s="22">
        <f t="shared" si="24"/>
        <v>0</v>
      </c>
      <c r="V124" s="22">
        <f t="shared" si="25"/>
        <v>0</v>
      </c>
      <c r="W124" s="22">
        <f>IFERROR(LARGE((#REF!),1),0)</f>
        <v>0</v>
      </c>
      <c r="X124" s="26">
        <v>30</v>
      </c>
      <c r="Y124" s="27"/>
      <c r="Z124" s="27"/>
      <c r="AA124" s="27"/>
      <c r="AB124" s="27"/>
      <c r="AC124" s="53">
        <v>60</v>
      </c>
    </row>
    <row r="125" spans="1:29" ht="15" customHeight="1" x14ac:dyDescent="0.3">
      <c r="A125" s="123" t="s">
        <v>168</v>
      </c>
      <c r="B125" s="118" t="s">
        <v>1975</v>
      </c>
      <c r="C125" s="119" t="s">
        <v>1200</v>
      </c>
      <c r="D125" s="95">
        <v>12</v>
      </c>
      <c r="E125" s="95" t="s">
        <v>25</v>
      </c>
      <c r="F125" s="97">
        <f t="shared" si="28"/>
        <v>5</v>
      </c>
      <c r="G125" s="211" t="s">
        <v>1485</v>
      </c>
      <c r="H125" s="212" t="s">
        <v>1486</v>
      </c>
      <c r="I125" s="213">
        <v>40686</v>
      </c>
      <c r="J125" s="17">
        <f t="shared" si="14"/>
        <v>150</v>
      </c>
      <c r="K125" s="18">
        <f t="shared" si="15"/>
        <v>150</v>
      </c>
      <c r="L125" s="19">
        <f t="shared" si="16"/>
        <v>70</v>
      </c>
      <c r="M125" s="20">
        <f t="shared" si="17"/>
        <v>45</v>
      </c>
      <c r="N125" s="20">
        <f t="shared" si="18"/>
        <v>30</v>
      </c>
      <c r="O125" s="20">
        <f t="shared" si="19"/>
        <v>5</v>
      </c>
      <c r="P125" s="20">
        <f t="shared" si="20"/>
        <v>0</v>
      </c>
      <c r="Q125" s="20">
        <f t="shared" si="21"/>
        <v>0</v>
      </c>
      <c r="R125" s="21">
        <v>0</v>
      </c>
      <c r="S125" s="22">
        <f t="shared" si="22"/>
        <v>70</v>
      </c>
      <c r="T125" s="22">
        <f t="shared" si="23"/>
        <v>45</v>
      </c>
      <c r="U125" s="22">
        <f t="shared" si="24"/>
        <v>30</v>
      </c>
      <c r="V125" s="22">
        <f t="shared" si="25"/>
        <v>5</v>
      </c>
      <c r="W125" s="22">
        <f>IFERROR(LARGE((#REF!),1),0)</f>
        <v>0</v>
      </c>
      <c r="X125" s="26">
        <v>5</v>
      </c>
      <c r="Y125" s="27">
        <v>45</v>
      </c>
      <c r="Z125" s="27">
        <v>30</v>
      </c>
      <c r="AA125" s="27"/>
      <c r="AB125" s="27"/>
      <c r="AC125" s="53">
        <v>70</v>
      </c>
    </row>
    <row r="126" spans="1:29" ht="15" customHeight="1" x14ac:dyDescent="0.3">
      <c r="A126" s="123" t="s">
        <v>168</v>
      </c>
      <c r="B126" s="94" t="s">
        <v>613</v>
      </c>
      <c r="C126" s="95" t="s">
        <v>385</v>
      </c>
      <c r="D126" s="101">
        <v>19</v>
      </c>
      <c r="E126" s="95" t="s">
        <v>46</v>
      </c>
      <c r="F126" s="97">
        <f t="shared" si="28"/>
        <v>6</v>
      </c>
      <c r="G126" s="208" t="s">
        <v>220</v>
      </c>
      <c r="H126" s="209" t="s">
        <v>300</v>
      </c>
      <c r="I126" s="210">
        <v>40216</v>
      </c>
      <c r="J126" s="17">
        <f t="shared" si="14"/>
        <v>135</v>
      </c>
      <c r="K126" s="18">
        <f t="shared" si="15"/>
        <v>90</v>
      </c>
      <c r="L126" s="19">
        <f t="shared" si="16"/>
        <v>45</v>
      </c>
      <c r="M126" s="20">
        <f t="shared" si="17"/>
        <v>30</v>
      </c>
      <c r="N126" s="20">
        <f t="shared" si="18"/>
        <v>15</v>
      </c>
      <c r="O126" s="20">
        <f t="shared" si="19"/>
        <v>0</v>
      </c>
      <c r="P126" s="20">
        <f t="shared" si="20"/>
        <v>0</v>
      </c>
      <c r="Q126" s="20">
        <f t="shared" si="21"/>
        <v>0</v>
      </c>
      <c r="R126" s="21">
        <v>45</v>
      </c>
      <c r="S126" s="22">
        <f t="shared" si="22"/>
        <v>45</v>
      </c>
      <c r="T126" s="22">
        <f t="shared" si="23"/>
        <v>30</v>
      </c>
      <c r="U126" s="22">
        <f t="shared" si="24"/>
        <v>15</v>
      </c>
      <c r="V126" s="22">
        <f t="shared" si="25"/>
        <v>0</v>
      </c>
      <c r="W126" s="22">
        <f>IFERROR(LARGE((#REF!),1),0)</f>
        <v>0</v>
      </c>
      <c r="X126" s="26">
        <v>45</v>
      </c>
      <c r="Y126" s="27">
        <v>15</v>
      </c>
      <c r="Z126" s="27"/>
      <c r="AA126" s="27"/>
      <c r="AB126" s="27"/>
      <c r="AC126" s="53">
        <v>30</v>
      </c>
    </row>
    <row r="127" spans="1:29" ht="15" customHeight="1" x14ac:dyDescent="0.3">
      <c r="A127" s="123" t="s">
        <v>168</v>
      </c>
      <c r="B127" s="260" t="s">
        <v>871</v>
      </c>
      <c r="C127" s="231" t="s">
        <v>870</v>
      </c>
      <c r="D127" s="95">
        <v>6</v>
      </c>
      <c r="E127" s="95" t="s">
        <v>31</v>
      </c>
      <c r="F127" s="97">
        <f t="shared" si="28"/>
        <v>7</v>
      </c>
      <c r="G127" s="208" t="s">
        <v>184</v>
      </c>
      <c r="H127" s="209" t="s">
        <v>703</v>
      </c>
      <c r="I127" s="210">
        <v>40488</v>
      </c>
      <c r="J127" s="17">
        <f t="shared" si="14"/>
        <v>123</v>
      </c>
      <c r="K127" s="18">
        <f t="shared" si="15"/>
        <v>33</v>
      </c>
      <c r="L127" s="19">
        <f t="shared" si="16"/>
        <v>18</v>
      </c>
      <c r="M127" s="20">
        <f t="shared" si="17"/>
        <v>15</v>
      </c>
      <c r="N127" s="20">
        <f t="shared" si="18"/>
        <v>0</v>
      </c>
      <c r="O127" s="20">
        <f t="shared" si="19"/>
        <v>0</v>
      </c>
      <c r="P127" s="20">
        <f t="shared" si="20"/>
        <v>0</v>
      </c>
      <c r="Q127" s="20">
        <f t="shared" si="21"/>
        <v>0</v>
      </c>
      <c r="R127" s="21">
        <v>90</v>
      </c>
      <c r="S127" s="22">
        <f t="shared" si="22"/>
        <v>18</v>
      </c>
      <c r="T127" s="22">
        <f t="shared" si="23"/>
        <v>15</v>
      </c>
      <c r="U127" s="22">
        <f t="shared" si="24"/>
        <v>0</v>
      </c>
      <c r="V127" s="22">
        <f t="shared" si="25"/>
        <v>0</v>
      </c>
      <c r="W127" s="22">
        <f>IFERROR(LARGE((#REF!),1),0)</f>
        <v>0</v>
      </c>
      <c r="X127" s="26">
        <v>15</v>
      </c>
      <c r="Y127" s="27"/>
      <c r="Z127" s="27"/>
      <c r="AA127" s="27"/>
      <c r="AB127" s="27"/>
      <c r="AC127" s="53">
        <v>18</v>
      </c>
    </row>
    <row r="128" spans="1:29" ht="15" customHeight="1" x14ac:dyDescent="0.3">
      <c r="A128" s="123" t="s">
        <v>168</v>
      </c>
      <c r="B128" s="228" t="s">
        <v>87</v>
      </c>
      <c r="C128" s="227" t="s">
        <v>88</v>
      </c>
      <c r="D128" s="101">
        <v>1</v>
      </c>
      <c r="E128" s="95" t="s">
        <v>75</v>
      </c>
      <c r="F128" s="97">
        <f t="shared" si="28"/>
        <v>8</v>
      </c>
      <c r="G128" s="211" t="s">
        <v>224</v>
      </c>
      <c r="H128" s="272" t="s">
        <v>1832</v>
      </c>
      <c r="I128" s="213">
        <v>40549</v>
      </c>
      <c r="J128" s="17">
        <f t="shared" si="14"/>
        <v>105</v>
      </c>
      <c r="K128" s="18">
        <f t="shared" si="15"/>
        <v>105</v>
      </c>
      <c r="L128" s="19">
        <f t="shared" si="16"/>
        <v>75</v>
      </c>
      <c r="M128" s="20">
        <f t="shared" si="17"/>
        <v>30</v>
      </c>
      <c r="N128" s="20">
        <f t="shared" si="18"/>
        <v>0</v>
      </c>
      <c r="O128" s="20">
        <f t="shared" si="19"/>
        <v>0</v>
      </c>
      <c r="P128" s="20">
        <f t="shared" si="20"/>
        <v>0</v>
      </c>
      <c r="Q128" s="20">
        <f t="shared" si="21"/>
        <v>0</v>
      </c>
      <c r="R128" s="21">
        <v>0</v>
      </c>
      <c r="S128" s="22">
        <f t="shared" si="22"/>
        <v>75</v>
      </c>
      <c r="T128" s="22">
        <f t="shared" si="23"/>
        <v>30</v>
      </c>
      <c r="U128" s="22">
        <f t="shared" si="24"/>
        <v>0</v>
      </c>
      <c r="V128" s="22">
        <f t="shared" si="25"/>
        <v>0</v>
      </c>
      <c r="W128" s="22">
        <f>IFERROR(LARGE((#REF!),1),0)</f>
        <v>0</v>
      </c>
      <c r="X128" s="26">
        <v>0</v>
      </c>
      <c r="Y128" s="27">
        <v>30</v>
      </c>
      <c r="Z128" s="27">
        <v>75</v>
      </c>
      <c r="AA128" s="27"/>
      <c r="AB128" s="27"/>
      <c r="AC128" s="53">
        <v>0</v>
      </c>
    </row>
    <row r="129" spans="1:29" ht="15" customHeight="1" x14ac:dyDescent="0.3">
      <c r="A129" s="123" t="s">
        <v>168</v>
      </c>
      <c r="B129" s="228" t="s">
        <v>1987</v>
      </c>
      <c r="C129" s="227" t="s">
        <v>1605</v>
      </c>
      <c r="D129" s="95">
        <v>19</v>
      </c>
      <c r="E129" s="95" t="s">
        <v>46</v>
      </c>
      <c r="F129" s="97">
        <f t="shared" si="28"/>
        <v>9</v>
      </c>
      <c r="G129" s="211" t="s">
        <v>1474</v>
      </c>
      <c r="H129" s="212" t="s">
        <v>1475</v>
      </c>
      <c r="I129" s="213">
        <v>40584</v>
      </c>
      <c r="J129" s="17">
        <f t="shared" si="14"/>
        <v>87</v>
      </c>
      <c r="K129" s="18">
        <f t="shared" si="15"/>
        <v>87</v>
      </c>
      <c r="L129" s="19">
        <f t="shared" si="16"/>
        <v>45</v>
      </c>
      <c r="M129" s="20">
        <f t="shared" si="17"/>
        <v>30</v>
      </c>
      <c r="N129" s="20">
        <f t="shared" si="18"/>
        <v>12</v>
      </c>
      <c r="O129" s="20">
        <f t="shared" si="19"/>
        <v>0</v>
      </c>
      <c r="P129" s="20">
        <f t="shared" si="20"/>
        <v>0</v>
      </c>
      <c r="Q129" s="20">
        <f t="shared" si="21"/>
        <v>0</v>
      </c>
      <c r="R129" s="21">
        <v>0</v>
      </c>
      <c r="S129" s="22">
        <f t="shared" si="22"/>
        <v>45</v>
      </c>
      <c r="T129" s="22">
        <f t="shared" si="23"/>
        <v>30</v>
      </c>
      <c r="U129" s="22">
        <f t="shared" si="24"/>
        <v>12</v>
      </c>
      <c r="V129" s="22">
        <f t="shared" si="25"/>
        <v>0</v>
      </c>
      <c r="W129" s="22">
        <f>IFERROR(LARGE((#REF!),1),0)</f>
        <v>0</v>
      </c>
      <c r="X129" s="26">
        <v>30</v>
      </c>
      <c r="Y129" s="27">
        <v>12</v>
      </c>
      <c r="Z129" s="27">
        <v>45</v>
      </c>
      <c r="AA129" s="27"/>
      <c r="AB129" s="27"/>
      <c r="AC129" s="53"/>
    </row>
    <row r="130" spans="1:29" ht="15" customHeight="1" x14ac:dyDescent="0.3">
      <c r="A130" s="123" t="s">
        <v>168</v>
      </c>
      <c r="B130" s="260" t="s">
        <v>291</v>
      </c>
      <c r="C130" s="231" t="s">
        <v>275</v>
      </c>
      <c r="D130" s="101">
        <v>1</v>
      </c>
      <c r="E130" s="95" t="s">
        <v>75</v>
      </c>
      <c r="F130" s="97">
        <f t="shared" si="28"/>
        <v>10</v>
      </c>
      <c r="G130" s="208" t="s">
        <v>697</v>
      </c>
      <c r="H130" s="209" t="s">
        <v>283</v>
      </c>
      <c r="I130" s="210">
        <v>40359</v>
      </c>
      <c r="J130" s="17">
        <f t="shared" si="14"/>
        <v>83</v>
      </c>
      <c r="K130" s="18">
        <f t="shared" si="15"/>
        <v>69</v>
      </c>
      <c r="L130" s="19">
        <f t="shared" si="16"/>
        <v>45</v>
      </c>
      <c r="M130" s="20">
        <f t="shared" si="17"/>
        <v>24</v>
      </c>
      <c r="N130" s="20">
        <f t="shared" si="18"/>
        <v>0</v>
      </c>
      <c r="O130" s="20">
        <f t="shared" si="19"/>
        <v>0</v>
      </c>
      <c r="P130" s="20">
        <f t="shared" si="20"/>
        <v>0</v>
      </c>
      <c r="Q130" s="20">
        <f t="shared" si="21"/>
        <v>0</v>
      </c>
      <c r="R130" s="21">
        <v>14</v>
      </c>
      <c r="S130" s="22">
        <f t="shared" si="22"/>
        <v>45</v>
      </c>
      <c r="T130" s="22">
        <f t="shared" si="23"/>
        <v>24</v>
      </c>
      <c r="U130" s="22">
        <f t="shared" si="24"/>
        <v>0</v>
      </c>
      <c r="V130" s="22">
        <f t="shared" si="25"/>
        <v>0</v>
      </c>
      <c r="W130" s="22">
        <f>IFERROR(LARGE((#REF!),1),0)</f>
        <v>0</v>
      </c>
      <c r="X130" s="26">
        <v>45</v>
      </c>
      <c r="Y130" s="27"/>
      <c r="Z130" s="27"/>
      <c r="AA130" s="27"/>
      <c r="AB130" s="27"/>
      <c r="AC130" s="37">
        <v>24</v>
      </c>
    </row>
    <row r="131" spans="1:29" ht="15" customHeight="1" x14ac:dyDescent="0.3">
      <c r="A131" s="123" t="s">
        <v>168</v>
      </c>
      <c r="B131" s="270" t="s">
        <v>135</v>
      </c>
      <c r="C131" s="225" t="s">
        <v>136</v>
      </c>
      <c r="D131" s="104">
        <v>20</v>
      </c>
      <c r="E131" s="104" t="s">
        <v>40</v>
      </c>
      <c r="F131" s="97">
        <f t="shared" si="28"/>
        <v>11</v>
      </c>
      <c r="G131" s="208" t="s">
        <v>560</v>
      </c>
      <c r="H131" s="209" t="s">
        <v>709</v>
      </c>
      <c r="I131" s="210">
        <v>40508</v>
      </c>
      <c r="J131" s="17">
        <f t="shared" si="14"/>
        <v>79</v>
      </c>
      <c r="K131" s="18">
        <f t="shared" si="15"/>
        <v>33</v>
      </c>
      <c r="L131" s="19">
        <f t="shared" si="16"/>
        <v>18</v>
      </c>
      <c r="M131" s="20">
        <f t="shared" si="17"/>
        <v>15</v>
      </c>
      <c r="N131" s="20">
        <f t="shared" si="18"/>
        <v>0</v>
      </c>
      <c r="O131" s="20">
        <f t="shared" si="19"/>
        <v>0</v>
      </c>
      <c r="P131" s="20">
        <f t="shared" si="20"/>
        <v>0</v>
      </c>
      <c r="Q131" s="20">
        <f t="shared" si="21"/>
        <v>0</v>
      </c>
      <c r="R131" s="21">
        <v>46</v>
      </c>
      <c r="S131" s="22">
        <f t="shared" si="22"/>
        <v>18</v>
      </c>
      <c r="T131" s="22">
        <f t="shared" si="23"/>
        <v>15</v>
      </c>
      <c r="U131" s="22">
        <f t="shared" si="24"/>
        <v>0</v>
      </c>
      <c r="V131" s="22">
        <f t="shared" si="25"/>
        <v>0</v>
      </c>
      <c r="W131" s="22">
        <f>IFERROR(LARGE((#REF!),1),0)</f>
        <v>0</v>
      </c>
      <c r="X131" s="26">
        <v>15</v>
      </c>
      <c r="Y131" s="27"/>
      <c r="Z131" s="27"/>
      <c r="AA131" s="27"/>
      <c r="AB131" s="28"/>
      <c r="AC131" s="25">
        <v>18</v>
      </c>
    </row>
    <row r="132" spans="1:29" ht="15" customHeight="1" x14ac:dyDescent="0.3">
      <c r="A132" s="93" t="s">
        <v>168</v>
      </c>
      <c r="B132" s="260" t="s">
        <v>93</v>
      </c>
      <c r="C132" s="231" t="s">
        <v>94</v>
      </c>
      <c r="D132" s="101">
        <v>12</v>
      </c>
      <c r="E132" s="95" t="s">
        <v>25</v>
      </c>
      <c r="F132" s="97">
        <f t="shared" si="28"/>
        <v>12</v>
      </c>
      <c r="G132" s="208" t="s">
        <v>587</v>
      </c>
      <c r="H132" s="209" t="s">
        <v>588</v>
      </c>
      <c r="I132" s="210">
        <v>40375</v>
      </c>
      <c r="J132" s="17">
        <f t="shared" ref="J132:J195" si="29">SUM(L132:R132)</f>
        <v>79</v>
      </c>
      <c r="K132" s="18">
        <f t="shared" si="15"/>
        <v>74</v>
      </c>
      <c r="L132" s="19">
        <f t="shared" si="16"/>
        <v>42</v>
      </c>
      <c r="M132" s="20">
        <f t="shared" si="17"/>
        <v>15</v>
      </c>
      <c r="N132" s="20">
        <f t="shared" si="18"/>
        <v>12</v>
      </c>
      <c r="O132" s="20">
        <f t="shared" si="19"/>
        <v>5</v>
      </c>
      <c r="P132" s="20">
        <f t="shared" si="20"/>
        <v>0</v>
      </c>
      <c r="Q132" s="20">
        <f t="shared" si="21"/>
        <v>0</v>
      </c>
      <c r="R132" s="21">
        <v>5</v>
      </c>
      <c r="S132" s="22">
        <f t="shared" si="22"/>
        <v>42</v>
      </c>
      <c r="T132" s="22">
        <f t="shared" si="23"/>
        <v>15</v>
      </c>
      <c r="U132" s="22">
        <f t="shared" si="24"/>
        <v>12</v>
      </c>
      <c r="V132" s="22">
        <f t="shared" si="25"/>
        <v>5</v>
      </c>
      <c r="W132" s="22">
        <f>IFERROR(LARGE((#REF!),1),0)</f>
        <v>0</v>
      </c>
      <c r="X132" s="26">
        <v>5</v>
      </c>
      <c r="Y132" s="27">
        <v>12</v>
      </c>
      <c r="Z132" s="27">
        <v>15</v>
      </c>
      <c r="AA132" s="27"/>
      <c r="AB132" s="27"/>
      <c r="AC132" s="37">
        <v>42</v>
      </c>
    </row>
    <row r="133" spans="1:29" ht="15" customHeight="1" x14ac:dyDescent="0.3">
      <c r="A133" s="123" t="s">
        <v>168</v>
      </c>
      <c r="B133" s="228" t="s">
        <v>2038</v>
      </c>
      <c r="C133" s="227" t="s">
        <v>1472</v>
      </c>
      <c r="D133" s="95">
        <v>16</v>
      </c>
      <c r="E133" s="95" t="s">
        <v>44</v>
      </c>
      <c r="F133" s="97">
        <f t="shared" si="28"/>
        <v>13</v>
      </c>
      <c r="G133" s="211" t="s">
        <v>1476</v>
      </c>
      <c r="H133" s="212" t="s">
        <v>1477</v>
      </c>
      <c r="I133" s="213">
        <v>40562</v>
      </c>
      <c r="J133" s="17">
        <f t="shared" si="29"/>
        <v>68</v>
      </c>
      <c r="K133" s="18">
        <f t="shared" ref="K133:K196" si="30">SUM(L133:Q133)</f>
        <v>68</v>
      </c>
      <c r="L133" s="19">
        <f t="shared" ref="L133:L196" si="31">IFERROR(LARGE((S133:W133),1),0)</f>
        <v>30</v>
      </c>
      <c r="M133" s="20">
        <f t="shared" ref="M133:M196" si="32">IFERROR(LARGE((S133:W133),2),0)</f>
        <v>18</v>
      </c>
      <c r="N133" s="20">
        <f t="shared" ref="N133:N196" si="33">IFERROR(LARGE((S133:W133),3),0)</f>
        <v>15</v>
      </c>
      <c r="O133" s="20">
        <f t="shared" ref="O133:O196" si="34">IFERROR(LARGE((S133:W133),4),0)</f>
        <v>5</v>
      </c>
      <c r="P133" s="20">
        <f t="shared" ref="P133:P196" si="35">IFERROR(LARGE((S133:W133),5),0)</f>
        <v>0</v>
      </c>
      <c r="Q133" s="20">
        <f t="shared" ref="Q133:Q196" si="36">IFERROR(LARGE((S133:W133),6),0)</f>
        <v>0</v>
      </c>
      <c r="R133" s="21">
        <v>0</v>
      </c>
      <c r="S133" s="22">
        <f t="shared" ref="S133:S196" si="37">IFERROR(LARGE((X133:AC133),1),0)</f>
        <v>30</v>
      </c>
      <c r="T133" s="22">
        <f t="shared" ref="T133:T196" si="38">IFERROR(LARGE((X133:AC133),2),0)</f>
        <v>18</v>
      </c>
      <c r="U133" s="22">
        <f t="shared" ref="U133:U196" si="39">IFERROR(LARGE((X133:AC133),3),0)</f>
        <v>15</v>
      </c>
      <c r="V133" s="22">
        <f t="shared" ref="V133:V196" si="40">IFERROR(LARGE((X133:AC133),4),0)</f>
        <v>5</v>
      </c>
      <c r="W133" s="22">
        <f>IFERROR(LARGE((#REF!),1),0)</f>
        <v>0</v>
      </c>
      <c r="X133" s="26">
        <v>30</v>
      </c>
      <c r="Y133" s="27">
        <v>5</v>
      </c>
      <c r="Z133" s="27">
        <v>15</v>
      </c>
      <c r="AA133" s="27"/>
      <c r="AB133" s="27"/>
      <c r="AC133" s="53">
        <v>18</v>
      </c>
    </row>
    <row r="134" spans="1:29" ht="15" customHeight="1" x14ac:dyDescent="0.3">
      <c r="A134" s="123" t="s">
        <v>168</v>
      </c>
      <c r="B134" s="270" t="s">
        <v>609</v>
      </c>
      <c r="C134" s="225" t="s">
        <v>521</v>
      </c>
      <c r="D134" s="143">
        <v>9</v>
      </c>
      <c r="E134" s="104" t="s">
        <v>33</v>
      </c>
      <c r="F134" s="97">
        <f t="shared" si="28"/>
        <v>14</v>
      </c>
      <c r="G134" s="208" t="s">
        <v>598</v>
      </c>
      <c r="H134" s="209" t="s">
        <v>549</v>
      </c>
      <c r="I134" s="210">
        <v>40372</v>
      </c>
      <c r="J134" s="17">
        <f t="shared" si="29"/>
        <v>63</v>
      </c>
      <c r="K134" s="18">
        <f t="shared" si="30"/>
        <v>63</v>
      </c>
      <c r="L134" s="19">
        <f t="shared" si="31"/>
        <v>30</v>
      </c>
      <c r="M134" s="20">
        <f t="shared" si="32"/>
        <v>18</v>
      </c>
      <c r="N134" s="20">
        <f t="shared" si="33"/>
        <v>15</v>
      </c>
      <c r="O134" s="20">
        <f t="shared" si="34"/>
        <v>0</v>
      </c>
      <c r="P134" s="20">
        <f t="shared" si="35"/>
        <v>0</v>
      </c>
      <c r="Q134" s="20">
        <f t="shared" si="36"/>
        <v>0</v>
      </c>
      <c r="R134" s="21">
        <v>0</v>
      </c>
      <c r="S134" s="22">
        <f t="shared" si="37"/>
        <v>30</v>
      </c>
      <c r="T134" s="22">
        <f t="shared" si="38"/>
        <v>18</v>
      </c>
      <c r="U134" s="22">
        <f t="shared" si="39"/>
        <v>15</v>
      </c>
      <c r="V134" s="22">
        <f t="shared" si="40"/>
        <v>0</v>
      </c>
      <c r="W134" s="22">
        <f>IFERROR(LARGE((#REF!),1),0)</f>
        <v>0</v>
      </c>
      <c r="X134" s="26">
        <v>30</v>
      </c>
      <c r="Y134" s="27">
        <v>15</v>
      </c>
      <c r="Z134" s="27"/>
      <c r="AA134" s="27"/>
      <c r="AB134" s="28"/>
      <c r="AC134" s="25">
        <v>18</v>
      </c>
    </row>
    <row r="135" spans="1:29" ht="15" customHeight="1" x14ac:dyDescent="0.3">
      <c r="A135" s="123" t="s">
        <v>168</v>
      </c>
      <c r="B135" s="263" t="s">
        <v>636</v>
      </c>
      <c r="C135" s="225" t="s">
        <v>579</v>
      </c>
      <c r="D135" s="101">
        <v>12</v>
      </c>
      <c r="E135" s="95" t="s">
        <v>25</v>
      </c>
      <c r="F135" s="97">
        <f t="shared" si="28"/>
        <v>15</v>
      </c>
      <c r="G135" s="217" t="s">
        <v>580</v>
      </c>
      <c r="H135" s="218" t="s">
        <v>581</v>
      </c>
      <c r="I135" s="219">
        <v>40271</v>
      </c>
      <c r="J135" s="17">
        <f t="shared" si="29"/>
        <v>55</v>
      </c>
      <c r="K135" s="18">
        <f t="shared" si="30"/>
        <v>32</v>
      </c>
      <c r="L135" s="19">
        <f t="shared" si="31"/>
        <v>12</v>
      </c>
      <c r="M135" s="20">
        <f t="shared" si="32"/>
        <v>10</v>
      </c>
      <c r="N135" s="20">
        <f t="shared" si="33"/>
        <v>5</v>
      </c>
      <c r="O135" s="20">
        <f t="shared" si="34"/>
        <v>5</v>
      </c>
      <c r="P135" s="20">
        <f t="shared" si="35"/>
        <v>0</v>
      </c>
      <c r="Q135" s="20">
        <f t="shared" si="36"/>
        <v>0</v>
      </c>
      <c r="R135" s="21">
        <v>23</v>
      </c>
      <c r="S135" s="22">
        <f t="shared" si="37"/>
        <v>12</v>
      </c>
      <c r="T135" s="22">
        <f t="shared" si="38"/>
        <v>10</v>
      </c>
      <c r="U135" s="22">
        <f t="shared" si="39"/>
        <v>5</v>
      </c>
      <c r="V135" s="22">
        <f t="shared" si="40"/>
        <v>5</v>
      </c>
      <c r="W135" s="22">
        <f>IFERROR(LARGE((#REF!),1),0)</f>
        <v>0</v>
      </c>
      <c r="X135" s="26">
        <v>12</v>
      </c>
      <c r="Y135" s="27">
        <v>5</v>
      </c>
      <c r="Z135" s="27">
        <v>5</v>
      </c>
      <c r="AA135" s="27"/>
      <c r="AB135" s="28"/>
      <c r="AC135" s="25">
        <v>10</v>
      </c>
    </row>
    <row r="136" spans="1:29" ht="15" customHeight="1" x14ac:dyDescent="0.3">
      <c r="A136" s="123" t="s">
        <v>168</v>
      </c>
      <c r="B136" s="260" t="s">
        <v>87</v>
      </c>
      <c r="C136" s="231" t="s">
        <v>88</v>
      </c>
      <c r="D136" s="101">
        <v>1</v>
      </c>
      <c r="E136" s="95" t="s">
        <v>75</v>
      </c>
      <c r="F136" s="97">
        <f t="shared" si="28"/>
        <v>16</v>
      </c>
      <c r="G136" s="208" t="s">
        <v>183</v>
      </c>
      <c r="H136" s="209" t="s">
        <v>146</v>
      </c>
      <c r="I136" s="210">
        <v>40402</v>
      </c>
      <c r="J136" s="17">
        <f t="shared" si="29"/>
        <v>53</v>
      </c>
      <c r="K136" s="18">
        <f t="shared" si="30"/>
        <v>53</v>
      </c>
      <c r="L136" s="19">
        <f t="shared" si="31"/>
        <v>30</v>
      </c>
      <c r="M136" s="20">
        <f t="shared" si="32"/>
        <v>18</v>
      </c>
      <c r="N136" s="20">
        <f t="shared" si="33"/>
        <v>5</v>
      </c>
      <c r="O136" s="20">
        <f t="shared" si="34"/>
        <v>0</v>
      </c>
      <c r="P136" s="20">
        <f t="shared" si="35"/>
        <v>0</v>
      </c>
      <c r="Q136" s="20">
        <f t="shared" si="36"/>
        <v>0</v>
      </c>
      <c r="R136" s="21">
        <v>0</v>
      </c>
      <c r="S136" s="22">
        <f t="shared" si="37"/>
        <v>30</v>
      </c>
      <c r="T136" s="22">
        <f t="shared" si="38"/>
        <v>18</v>
      </c>
      <c r="U136" s="22">
        <f t="shared" si="39"/>
        <v>5</v>
      </c>
      <c r="V136" s="22">
        <f t="shared" si="40"/>
        <v>0</v>
      </c>
      <c r="W136" s="22">
        <f>IFERROR(LARGE((#REF!),1),0)</f>
        <v>0</v>
      </c>
      <c r="X136" s="26">
        <v>0</v>
      </c>
      <c r="Y136" s="27">
        <v>5</v>
      </c>
      <c r="Z136" s="27">
        <v>30</v>
      </c>
      <c r="AA136" s="27"/>
      <c r="AB136" s="27"/>
      <c r="AC136" s="27">
        <v>18</v>
      </c>
    </row>
    <row r="137" spans="1:29" ht="15" customHeight="1" x14ac:dyDescent="0.3">
      <c r="A137" s="123" t="s">
        <v>168</v>
      </c>
      <c r="B137" s="105" t="s">
        <v>135</v>
      </c>
      <c r="C137" s="104" t="s">
        <v>136</v>
      </c>
      <c r="D137" s="95">
        <v>20</v>
      </c>
      <c r="E137" s="95" t="s">
        <v>40</v>
      </c>
      <c r="F137" s="97">
        <f t="shared" si="28"/>
        <v>17</v>
      </c>
      <c r="G137" s="217" t="s">
        <v>172</v>
      </c>
      <c r="H137" s="218" t="s">
        <v>309</v>
      </c>
      <c r="I137" s="219">
        <v>40354</v>
      </c>
      <c r="J137" s="17">
        <f t="shared" si="29"/>
        <v>45</v>
      </c>
      <c r="K137" s="18">
        <f t="shared" si="30"/>
        <v>35</v>
      </c>
      <c r="L137" s="19">
        <f t="shared" si="31"/>
        <v>15</v>
      </c>
      <c r="M137" s="20">
        <f t="shared" si="32"/>
        <v>10</v>
      </c>
      <c r="N137" s="20">
        <f t="shared" si="33"/>
        <v>5</v>
      </c>
      <c r="O137" s="20">
        <f t="shared" si="34"/>
        <v>5</v>
      </c>
      <c r="P137" s="20">
        <f t="shared" si="35"/>
        <v>0</v>
      </c>
      <c r="Q137" s="20">
        <f t="shared" si="36"/>
        <v>0</v>
      </c>
      <c r="R137" s="21">
        <v>10</v>
      </c>
      <c r="S137" s="22">
        <f t="shared" si="37"/>
        <v>15</v>
      </c>
      <c r="T137" s="22">
        <f t="shared" si="38"/>
        <v>10</v>
      </c>
      <c r="U137" s="22">
        <f t="shared" si="39"/>
        <v>5</v>
      </c>
      <c r="V137" s="22">
        <f t="shared" si="40"/>
        <v>5</v>
      </c>
      <c r="W137" s="22">
        <f>IFERROR(LARGE((#REF!),1),0)</f>
        <v>0</v>
      </c>
      <c r="X137" s="26">
        <v>15</v>
      </c>
      <c r="Y137" s="27">
        <v>5</v>
      </c>
      <c r="Z137" s="27">
        <v>5</v>
      </c>
      <c r="AA137" s="27"/>
      <c r="AB137" s="27"/>
      <c r="AC137" s="53">
        <v>10</v>
      </c>
    </row>
    <row r="138" spans="1:29" ht="15" customHeight="1" x14ac:dyDescent="0.3">
      <c r="A138" s="123" t="s">
        <v>168</v>
      </c>
      <c r="B138" s="105" t="s">
        <v>47</v>
      </c>
      <c r="C138" s="104" t="s">
        <v>48</v>
      </c>
      <c r="D138" s="101">
        <v>8</v>
      </c>
      <c r="E138" s="95" t="s">
        <v>49</v>
      </c>
      <c r="F138" s="97">
        <f t="shared" si="28"/>
        <v>18</v>
      </c>
      <c r="G138" s="217" t="s">
        <v>207</v>
      </c>
      <c r="H138" s="218" t="s">
        <v>575</v>
      </c>
      <c r="I138" s="219">
        <v>40238</v>
      </c>
      <c r="J138" s="17">
        <f t="shared" si="29"/>
        <v>45</v>
      </c>
      <c r="K138" s="18">
        <f t="shared" si="30"/>
        <v>0</v>
      </c>
      <c r="L138" s="19">
        <f t="shared" si="31"/>
        <v>0</v>
      </c>
      <c r="M138" s="20">
        <f t="shared" si="32"/>
        <v>0</v>
      </c>
      <c r="N138" s="20">
        <f t="shared" si="33"/>
        <v>0</v>
      </c>
      <c r="O138" s="20">
        <f t="shared" si="34"/>
        <v>0</v>
      </c>
      <c r="P138" s="20">
        <f t="shared" si="35"/>
        <v>0</v>
      </c>
      <c r="Q138" s="20">
        <f t="shared" si="36"/>
        <v>0</v>
      </c>
      <c r="R138" s="21">
        <v>45</v>
      </c>
      <c r="S138" s="22">
        <f t="shared" si="37"/>
        <v>0</v>
      </c>
      <c r="T138" s="22">
        <f t="shared" si="38"/>
        <v>0</v>
      </c>
      <c r="U138" s="22">
        <f t="shared" si="39"/>
        <v>0</v>
      </c>
      <c r="V138" s="22">
        <f t="shared" si="40"/>
        <v>0</v>
      </c>
      <c r="W138" s="22">
        <f>IFERROR(LARGE((#REF!),1),0)</f>
        <v>0</v>
      </c>
      <c r="X138" s="26"/>
      <c r="Y138" s="27"/>
      <c r="Z138" s="27"/>
      <c r="AA138" s="27"/>
      <c r="AB138" s="27"/>
      <c r="AC138" s="53"/>
    </row>
    <row r="139" spans="1:29" ht="15" customHeight="1" x14ac:dyDescent="0.3">
      <c r="A139" s="123" t="s">
        <v>168</v>
      </c>
      <c r="B139" s="134" t="s">
        <v>2040</v>
      </c>
      <c r="C139" s="102" t="s">
        <v>1886</v>
      </c>
      <c r="D139" s="95">
        <v>9</v>
      </c>
      <c r="E139" s="95" t="s">
        <v>33</v>
      </c>
      <c r="F139" s="97">
        <f t="shared" si="28"/>
        <v>19</v>
      </c>
      <c r="G139" s="214" t="s">
        <v>1820</v>
      </c>
      <c r="H139" s="215" t="s">
        <v>1872</v>
      </c>
      <c r="I139" s="216">
        <v>40506</v>
      </c>
      <c r="J139" s="17">
        <f t="shared" si="29"/>
        <v>43</v>
      </c>
      <c r="K139" s="18">
        <f t="shared" si="30"/>
        <v>43</v>
      </c>
      <c r="L139" s="19">
        <f t="shared" si="31"/>
        <v>28</v>
      </c>
      <c r="M139" s="20">
        <f t="shared" si="32"/>
        <v>5</v>
      </c>
      <c r="N139" s="20">
        <f t="shared" si="33"/>
        <v>5</v>
      </c>
      <c r="O139" s="20">
        <f t="shared" si="34"/>
        <v>5</v>
      </c>
      <c r="P139" s="20">
        <f t="shared" si="35"/>
        <v>0</v>
      </c>
      <c r="Q139" s="20">
        <f t="shared" si="36"/>
        <v>0</v>
      </c>
      <c r="R139" s="21">
        <v>0</v>
      </c>
      <c r="S139" s="22">
        <f t="shared" si="37"/>
        <v>28</v>
      </c>
      <c r="T139" s="22">
        <f t="shared" si="38"/>
        <v>5</v>
      </c>
      <c r="U139" s="22">
        <f t="shared" si="39"/>
        <v>5</v>
      </c>
      <c r="V139" s="22">
        <f t="shared" si="40"/>
        <v>5</v>
      </c>
      <c r="W139" s="22">
        <f>IFERROR(LARGE((#REF!),1),0)</f>
        <v>0</v>
      </c>
      <c r="X139" s="26">
        <v>5</v>
      </c>
      <c r="Y139" s="27">
        <v>5</v>
      </c>
      <c r="Z139" s="27">
        <v>5</v>
      </c>
      <c r="AA139" s="27"/>
      <c r="AB139" s="28"/>
      <c r="AC139" s="25">
        <v>28</v>
      </c>
    </row>
    <row r="140" spans="1:29" ht="15" customHeight="1" x14ac:dyDescent="0.3">
      <c r="A140" s="123" t="s">
        <v>168</v>
      </c>
      <c r="B140" s="105" t="s">
        <v>1182</v>
      </c>
      <c r="C140" s="104" t="s">
        <v>1181</v>
      </c>
      <c r="D140" s="101">
        <v>19</v>
      </c>
      <c r="E140" s="95" t="s">
        <v>46</v>
      </c>
      <c r="F140" s="97">
        <f t="shared" si="28"/>
        <v>20</v>
      </c>
      <c r="G140" s="217" t="s">
        <v>159</v>
      </c>
      <c r="H140" s="218" t="s">
        <v>1086</v>
      </c>
      <c r="I140" s="219">
        <v>40471</v>
      </c>
      <c r="J140" s="17">
        <f t="shared" si="29"/>
        <v>41</v>
      </c>
      <c r="K140" s="18">
        <f t="shared" si="30"/>
        <v>38</v>
      </c>
      <c r="L140" s="19">
        <f t="shared" si="31"/>
        <v>28</v>
      </c>
      <c r="M140" s="20">
        <f t="shared" si="32"/>
        <v>5</v>
      </c>
      <c r="N140" s="20">
        <f t="shared" si="33"/>
        <v>5</v>
      </c>
      <c r="O140" s="20">
        <f t="shared" si="34"/>
        <v>0</v>
      </c>
      <c r="P140" s="20">
        <f t="shared" si="35"/>
        <v>0</v>
      </c>
      <c r="Q140" s="20">
        <f t="shared" si="36"/>
        <v>0</v>
      </c>
      <c r="R140" s="21">
        <v>3</v>
      </c>
      <c r="S140" s="22">
        <f t="shared" si="37"/>
        <v>28</v>
      </c>
      <c r="T140" s="22">
        <f t="shared" si="38"/>
        <v>5</v>
      </c>
      <c r="U140" s="22">
        <f t="shared" si="39"/>
        <v>5</v>
      </c>
      <c r="V140" s="22">
        <f t="shared" si="40"/>
        <v>0</v>
      </c>
      <c r="W140" s="22">
        <f>IFERROR(LARGE((#REF!),1),0)</f>
        <v>0</v>
      </c>
      <c r="X140" s="26"/>
      <c r="Y140" s="27">
        <v>5</v>
      </c>
      <c r="Z140" s="27">
        <v>5</v>
      </c>
      <c r="AA140" s="27"/>
      <c r="AB140" s="27"/>
      <c r="AC140" s="37">
        <v>28</v>
      </c>
    </row>
    <row r="141" spans="1:29" ht="15" customHeight="1" x14ac:dyDescent="0.3">
      <c r="A141" s="123" t="s">
        <v>168</v>
      </c>
      <c r="B141" s="134" t="s">
        <v>169</v>
      </c>
      <c r="C141" s="102" t="s">
        <v>170</v>
      </c>
      <c r="D141" s="95">
        <v>12</v>
      </c>
      <c r="E141" s="95" t="s">
        <v>25</v>
      </c>
      <c r="F141" s="97">
        <f t="shared" si="28"/>
        <v>21</v>
      </c>
      <c r="G141" s="214" t="s">
        <v>1478</v>
      </c>
      <c r="H141" s="215" t="s">
        <v>440</v>
      </c>
      <c r="I141" s="216">
        <v>40439</v>
      </c>
      <c r="J141" s="17">
        <f t="shared" si="29"/>
        <v>35</v>
      </c>
      <c r="K141" s="18">
        <f t="shared" si="30"/>
        <v>35</v>
      </c>
      <c r="L141" s="19">
        <f t="shared" si="31"/>
        <v>12</v>
      </c>
      <c r="M141" s="20">
        <f t="shared" si="32"/>
        <v>12</v>
      </c>
      <c r="N141" s="20">
        <f t="shared" si="33"/>
        <v>6</v>
      </c>
      <c r="O141" s="20">
        <f t="shared" si="34"/>
        <v>5</v>
      </c>
      <c r="P141" s="20">
        <f t="shared" si="35"/>
        <v>0</v>
      </c>
      <c r="Q141" s="20">
        <f t="shared" si="36"/>
        <v>0</v>
      </c>
      <c r="R141" s="21">
        <v>0</v>
      </c>
      <c r="S141" s="22">
        <f t="shared" si="37"/>
        <v>12</v>
      </c>
      <c r="T141" s="22">
        <f t="shared" si="38"/>
        <v>12</v>
      </c>
      <c r="U141" s="22">
        <f t="shared" si="39"/>
        <v>6</v>
      </c>
      <c r="V141" s="22">
        <f t="shared" si="40"/>
        <v>5</v>
      </c>
      <c r="W141" s="22">
        <f>IFERROR(LARGE((#REF!),1),0)</f>
        <v>0</v>
      </c>
      <c r="X141" s="26">
        <v>12</v>
      </c>
      <c r="Y141" s="27">
        <v>5</v>
      </c>
      <c r="Z141" s="27">
        <v>12</v>
      </c>
      <c r="AA141" s="27"/>
      <c r="AB141" s="27"/>
      <c r="AC141" s="53">
        <v>6</v>
      </c>
    </row>
    <row r="142" spans="1:29" ht="15" customHeight="1" x14ac:dyDescent="0.3">
      <c r="A142" s="123" t="s">
        <v>168</v>
      </c>
      <c r="B142" s="134" t="s">
        <v>130</v>
      </c>
      <c r="C142" s="102" t="s">
        <v>131</v>
      </c>
      <c r="D142" s="101">
        <v>8</v>
      </c>
      <c r="E142" s="95" t="s">
        <v>49</v>
      </c>
      <c r="F142" s="97">
        <f t="shared" si="28"/>
        <v>22</v>
      </c>
      <c r="G142" s="214" t="s">
        <v>1829</v>
      </c>
      <c r="H142" s="273" t="s">
        <v>1830</v>
      </c>
      <c r="I142" s="216">
        <v>40820</v>
      </c>
      <c r="J142" s="17">
        <f t="shared" si="29"/>
        <v>30</v>
      </c>
      <c r="K142" s="18">
        <f t="shared" si="30"/>
        <v>30</v>
      </c>
      <c r="L142" s="19">
        <f t="shared" si="31"/>
        <v>30</v>
      </c>
      <c r="M142" s="20">
        <f t="shared" si="32"/>
        <v>0</v>
      </c>
      <c r="N142" s="20">
        <f t="shared" si="33"/>
        <v>0</v>
      </c>
      <c r="O142" s="20">
        <f t="shared" si="34"/>
        <v>0</v>
      </c>
      <c r="P142" s="20">
        <f t="shared" si="35"/>
        <v>0</v>
      </c>
      <c r="Q142" s="20">
        <f t="shared" si="36"/>
        <v>0</v>
      </c>
      <c r="R142" s="21">
        <v>0</v>
      </c>
      <c r="S142" s="22">
        <f t="shared" si="37"/>
        <v>30</v>
      </c>
      <c r="T142" s="22">
        <f t="shared" si="38"/>
        <v>0</v>
      </c>
      <c r="U142" s="22">
        <f t="shared" si="39"/>
        <v>0</v>
      </c>
      <c r="V142" s="22">
        <f t="shared" si="40"/>
        <v>0</v>
      </c>
      <c r="W142" s="22">
        <f>IFERROR(LARGE((#REF!),1),0)</f>
        <v>0</v>
      </c>
      <c r="X142" s="26">
        <v>0</v>
      </c>
      <c r="Y142" s="27">
        <v>30</v>
      </c>
      <c r="Z142" s="27"/>
      <c r="AA142" s="27"/>
      <c r="AB142" s="28"/>
      <c r="AC142" s="25">
        <v>0</v>
      </c>
    </row>
    <row r="143" spans="1:29" ht="15" customHeight="1" x14ac:dyDescent="0.3">
      <c r="A143" s="123" t="s">
        <v>168</v>
      </c>
      <c r="B143" s="105" t="s">
        <v>873</v>
      </c>
      <c r="C143" s="104" t="s">
        <v>712</v>
      </c>
      <c r="D143" s="95">
        <v>3</v>
      </c>
      <c r="E143" s="95" t="s">
        <v>39</v>
      </c>
      <c r="F143" s="97">
        <f t="shared" si="28"/>
        <v>23</v>
      </c>
      <c r="G143" s="217" t="s">
        <v>886</v>
      </c>
      <c r="H143" s="218" t="s">
        <v>713</v>
      </c>
      <c r="I143" s="219">
        <v>40358</v>
      </c>
      <c r="J143" s="17">
        <f t="shared" si="29"/>
        <v>25</v>
      </c>
      <c r="K143" s="18">
        <f t="shared" si="30"/>
        <v>22</v>
      </c>
      <c r="L143" s="19">
        <f t="shared" si="31"/>
        <v>12</v>
      </c>
      <c r="M143" s="20">
        <f t="shared" si="32"/>
        <v>10</v>
      </c>
      <c r="N143" s="20">
        <f t="shared" si="33"/>
        <v>0</v>
      </c>
      <c r="O143" s="20">
        <f t="shared" si="34"/>
        <v>0</v>
      </c>
      <c r="P143" s="20">
        <f t="shared" si="35"/>
        <v>0</v>
      </c>
      <c r="Q143" s="20">
        <f t="shared" si="36"/>
        <v>0</v>
      </c>
      <c r="R143" s="21">
        <v>3</v>
      </c>
      <c r="S143" s="22">
        <f t="shared" si="37"/>
        <v>12</v>
      </c>
      <c r="T143" s="22">
        <f t="shared" si="38"/>
        <v>10</v>
      </c>
      <c r="U143" s="22">
        <f t="shared" si="39"/>
        <v>0</v>
      </c>
      <c r="V143" s="22">
        <f t="shared" si="40"/>
        <v>0</v>
      </c>
      <c r="W143" s="22">
        <f>IFERROR(LARGE((#REF!),1),0)</f>
        <v>0</v>
      </c>
      <c r="X143" s="26">
        <v>12</v>
      </c>
      <c r="Y143" s="27"/>
      <c r="Z143" s="27"/>
      <c r="AA143" s="27"/>
      <c r="AB143" s="27"/>
      <c r="AC143" s="53">
        <v>10</v>
      </c>
    </row>
    <row r="144" spans="1:29" ht="15" customHeight="1" x14ac:dyDescent="0.3">
      <c r="A144" s="123" t="s">
        <v>168</v>
      </c>
      <c r="B144" s="263" t="s">
        <v>1175</v>
      </c>
      <c r="C144" s="225" t="s">
        <v>96</v>
      </c>
      <c r="D144" s="283">
        <v>12</v>
      </c>
      <c r="E144" s="231" t="s">
        <v>25</v>
      </c>
      <c r="F144" s="97">
        <f t="shared" si="28"/>
        <v>24</v>
      </c>
      <c r="G144" s="107" t="s">
        <v>224</v>
      </c>
      <c r="H144" s="108" t="s">
        <v>584</v>
      </c>
      <c r="I144" s="69">
        <v>40344</v>
      </c>
      <c r="J144" s="17">
        <f t="shared" si="29"/>
        <v>25</v>
      </c>
      <c r="K144" s="18">
        <f t="shared" si="30"/>
        <v>12</v>
      </c>
      <c r="L144" s="19">
        <f t="shared" si="31"/>
        <v>12</v>
      </c>
      <c r="M144" s="20">
        <f t="shared" si="32"/>
        <v>0</v>
      </c>
      <c r="N144" s="20">
        <f t="shared" si="33"/>
        <v>0</v>
      </c>
      <c r="O144" s="20">
        <f t="shared" si="34"/>
        <v>0</v>
      </c>
      <c r="P144" s="20">
        <f t="shared" si="35"/>
        <v>0</v>
      </c>
      <c r="Q144" s="20">
        <f t="shared" si="36"/>
        <v>0</v>
      </c>
      <c r="R144" s="21">
        <v>13</v>
      </c>
      <c r="S144" s="22">
        <f t="shared" si="37"/>
        <v>12</v>
      </c>
      <c r="T144" s="22">
        <f t="shared" si="38"/>
        <v>0</v>
      </c>
      <c r="U144" s="22">
        <f t="shared" si="39"/>
        <v>0</v>
      </c>
      <c r="V144" s="22">
        <f t="shared" si="40"/>
        <v>0</v>
      </c>
      <c r="W144" s="22">
        <f>IFERROR(LARGE((#REF!),1),0)</f>
        <v>0</v>
      </c>
      <c r="X144" s="26"/>
      <c r="Y144" s="27"/>
      <c r="Z144" s="27">
        <v>12</v>
      </c>
      <c r="AA144" s="27"/>
      <c r="AB144" s="27"/>
      <c r="AC144" s="37"/>
    </row>
    <row r="145" spans="1:29" ht="15" customHeight="1" x14ac:dyDescent="0.3">
      <c r="A145" s="123" t="s">
        <v>168</v>
      </c>
      <c r="B145" s="263" t="s">
        <v>859</v>
      </c>
      <c r="C145" s="225" t="s">
        <v>795</v>
      </c>
      <c r="D145" s="231">
        <v>5</v>
      </c>
      <c r="E145" s="231" t="s">
        <v>53</v>
      </c>
      <c r="F145" s="97">
        <f t="shared" si="28"/>
        <v>25</v>
      </c>
      <c r="G145" s="217" t="s">
        <v>539</v>
      </c>
      <c r="H145" s="218" t="s">
        <v>2194</v>
      </c>
      <c r="I145" s="219">
        <v>40709</v>
      </c>
      <c r="J145" s="17">
        <f t="shared" si="29"/>
        <v>24</v>
      </c>
      <c r="K145" s="18">
        <f t="shared" si="30"/>
        <v>24</v>
      </c>
      <c r="L145" s="19">
        <f t="shared" si="31"/>
        <v>24</v>
      </c>
      <c r="M145" s="20">
        <f t="shared" si="32"/>
        <v>0</v>
      </c>
      <c r="N145" s="20">
        <f t="shared" si="33"/>
        <v>0</v>
      </c>
      <c r="O145" s="20">
        <f t="shared" si="34"/>
        <v>0</v>
      </c>
      <c r="P145" s="20">
        <f t="shared" si="35"/>
        <v>0</v>
      </c>
      <c r="Q145" s="20">
        <f t="shared" si="36"/>
        <v>0</v>
      </c>
      <c r="R145" s="21">
        <v>0</v>
      </c>
      <c r="S145" s="22">
        <f t="shared" si="37"/>
        <v>24</v>
      </c>
      <c r="T145" s="22">
        <f t="shared" si="38"/>
        <v>0</v>
      </c>
      <c r="U145" s="22">
        <f t="shared" si="39"/>
        <v>0</v>
      </c>
      <c r="V145" s="22">
        <f t="shared" si="40"/>
        <v>0</v>
      </c>
      <c r="W145" s="22">
        <f>IFERROR(LARGE((#REF!),1),0)</f>
        <v>0</v>
      </c>
      <c r="X145" s="26"/>
      <c r="Y145" s="27"/>
      <c r="Z145" s="27"/>
      <c r="AA145" s="27"/>
      <c r="AB145" s="27"/>
      <c r="AC145" s="53">
        <v>24</v>
      </c>
    </row>
    <row r="146" spans="1:29" ht="15" customHeight="1" x14ac:dyDescent="0.3">
      <c r="A146" s="123" t="s">
        <v>168</v>
      </c>
      <c r="B146" s="220" t="s">
        <v>2447</v>
      </c>
      <c r="C146" s="221" t="s">
        <v>1082</v>
      </c>
      <c r="D146" s="231">
        <v>1</v>
      </c>
      <c r="E146" s="231" t="s">
        <v>75</v>
      </c>
      <c r="F146" s="97">
        <f t="shared" si="28"/>
        <v>26</v>
      </c>
      <c r="G146" s="214" t="s">
        <v>159</v>
      </c>
      <c r="H146" s="215" t="s">
        <v>1859</v>
      </c>
      <c r="I146" s="216">
        <v>40636</v>
      </c>
      <c r="J146" s="17">
        <f t="shared" si="29"/>
        <v>22</v>
      </c>
      <c r="K146" s="18">
        <f t="shared" si="30"/>
        <v>22</v>
      </c>
      <c r="L146" s="19">
        <f t="shared" si="31"/>
        <v>12</v>
      </c>
      <c r="M146" s="20">
        <f t="shared" si="32"/>
        <v>5</v>
      </c>
      <c r="N146" s="20">
        <f t="shared" si="33"/>
        <v>5</v>
      </c>
      <c r="O146" s="20">
        <f t="shared" si="34"/>
        <v>0</v>
      </c>
      <c r="P146" s="20">
        <f t="shared" si="35"/>
        <v>0</v>
      </c>
      <c r="Q146" s="20">
        <f t="shared" si="36"/>
        <v>0</v>
      </c>
      <c r="R146" s="21">
        <v>0</v>
      </c>
      <c r="S146" s="22">
        <f t="shared" si="37"/>
        <v>12</v>
      </c>
      <c r="T146" s="22">
        <f t="shared" si="38"/>
        <v>5</v>
      </c>
      <c r="U146" s="22">
        <f t="shared" si="39"/>
        <v>5</v>
      </c>
      <c r="V146" s="22">
        <f t="shared" si="40"/>
        <v>0</v>
      </c>
      <c r="W146" s="22">
        <f>IFERROR(LARGE((#REF!),1),0)</f>
        <v>0</v>
      </c>
      <c r="X146" s="26">
        <v>12</v>
      </c>
      <c r="Y146" s="27">
        <v>5</v>
      </c>
      <c r="Z146" s="27"/>
      <c r="AA146" s="27"/>
      <c r="AB146" s="27"/>
      <c r="AC146" s="53">
        <v>5</v>
      </c>
    </row>
    <row r="147" spans="1:29" ht="15" customHeight="1" x14ac:dyDescent="0.3">
      <c r="A147" s="93" t="s">
        <v>168</v>
      </c>
      <c r="B147" s="270" t="s">
        <v>121</v>
      </c>
      <c r="C147" s="225" t="s">
        <v>122</v>
      </c>
      <c r="D147" s="232">
        <v>15</v>
      </c>
      <c r="E147" s="225" t="s">
        <v>29</v>
      </c>
      <c r="F147" s="97">
        <f t="shared" si="28"/>
        <v>27</v>
      </c>
      <c r="G147" s="208" t="s">
        <v>229</v>
      </c>
      <c r="H147" s="209" t="s">
        <v>239</v>
      </c>
      <c r="I147" s="210">
        <v>40456</v>
      </c>
      <c r="J147" s="17">
        <f t="shared" si="29"/>
        <v>22</v>
      </c>
      <c r="K147" s="18">
        <f t="shared" si="30"/>
        <v>20</v>
      </c>
      <c r="L147" s="19">
        <f t="shared" si="31"/>
        <v>5</v>
      </c>
      <c r="M147" s="20">
        <f t="shared" si="32"/>
        <v>5</v>
      </c>
      <c r="N147" s="20">
        <f t="shared" si="33"/>
        <v>5</v>
      </c>
      <c r="O147" s="20">
        <f t="shared" si="34"/>
        <v>5</v>
      </c>
      <c r="P147" s="20">
        <f t="shared" si="35"/>
        <v>0</v>
      </c>
      <c r="Q147" s="20">
        <f t="shared" si="36"/>
        <v>0</v>
      </c>
      <c r="R147" s="21">
        <v>2</v>
      </c>
      <c r="S147" s="22">
        <f t="shared" si="37"/>
        <v>5</v>
      </c>
      <c r="T147" s="22">
        <f t="shared" si="38"/>
        <v>5</v>
      </c>
      <c r="U147" s="22">
        <f t="shared" si="39"/>
        <v>5</v>
      </c>
      <c r="V147" s="22">
        <f t="shared" si="40"/>
        <v>5</v>
      </c>
      <c r="W147" s="22">
        <f>IFERROR(LARGE((#REF!),1),0)</f>
        <v>0</v>
      </c>
      <c r="X147" s="26">
        <v>5</v>
      </c>
      <c r="Y147" s="27">
        <v>5</v>
      </c>
      <c r="Z147" s="27">
        <v>5</v>
      </c>
      <c r="AA147" s="27"/>
      <c r="AB147" s="28"/>
      <c r="AC147" s="28">
        <v>5</v>
      </c>
    </row>
    <row r="148" spans="1:29" ht="15" customHeight="1" x14ac:dyDescent="0.3">
      <c r="A148" s="123" t="s">
        <v>168</v>
      </c>
      <c r="B148" s="266" t="s">
        <v>2038</v>
      </c>
      <c r="C148" s="221" t="s">
        <v>1472</v>
      </c>
      <c r="D148" s="225">
        <v>16</v>
      </c>
      <c r="E148" s="225" t="s">
        <v>44</v>
      </c>
      <c r="F148" s="97">
        <f t="shared" si="28"/>
        <v>28</v>
      </c>
      <c r="G148" s="211" t="s">
        <v>1488</v>
      </c>
      <c r="H148" s="212" t="s">
        <v>1489</v>
      </c>
      <c r="I148" s="213">
        <v>40479</v>
      </c>
      <c r="J148" s="17">
        <f t="shared" si="29"/>
        <v>20</v>
      </c>
      <c r="K148" s="18">
        <f t="shared" si="30"/>
        <v>20</v>
      </c>
      <c r="L148" s="19">
        <f t="shared" si="31"/>
        <v>5</v>
      </c>
      <c r="M148" s="20">
        <f t="shared" si="32"/>
        <v>5</v>
      </c>
      <c r="N148" s="20">
        <f t="shared" si="33"/>
        <v>5</v>
      </c>
      <c r="O148" s="20">
        <f t="shared" si="34"/>
        <v>5</v>
      </c>
      <c r="P148" s="20">
        <f t="shared" si="35"/>
        <v>0</v>
      </c>
      <c r="Q148" s="20">
        <f t="shared" si="36"/>
        <v>0</v>
      </c>
      <c r="R148" s="21">
        <v>0</v>
      </c>
      <c r="S148" s="22">
        <f t="shared" si="37"/>
        <v>5</v>
      </c>
      <c r="T148" s="22">
        <f t="shared" si="38"/>
        <v>5</v>
      </c>
      <c r="U148" s="22">
        <f t="shared" si="39"/>
        <v>5</v>
      </c>
      <c r="V148" s="22">
        <f t="shared" si="40"/>
        <v>5</v>
      </c>
      <c r="W148" s="22">
        <f>IFERROR(LARGE((#REF!),1),0)</f>
        <v>0</v>
      </c>
      <c r="X148" s="26">
        <v>5</v>
      </c>
      <c r="Y148" s="27">
        <v>5</v>
      </c>
      <c r="Z148" s="27">
        <v>5</v>
      </c>
      <c r="AA148" s="27"/>
      <c r="AB148" s="28"/>
      <c r="AC148" s="25">
        <v>5</v>
      </c>
    </row>
    <row r="149" spans="1:29" ht="15" customHeight="1" x14ac:dyDescent="0.3">
      <c r="A149" s="123" t="s">
        <v>168</v>
      </c>
      <c r="B149" s="220" t="s">
        <v>1195</v>
      </c>
      <c r="C149" s="221" t="s">
        <v>27</v>
      </c>
      <c r="D149" s="231">
        <v>7</v>
      </c>
      <c r="E149" s="231" t="s">
        <v>28</v>
      </c>
      <c r="F149" s="97">
        <f t="shared" si="28"/>
        <v>29</v>
      </c>
      <c r="G149" s="214" t="s">
        <v>1479</v>
      </c>
      <c r="H149" s="215" t="s">
        <v>1480</v>
      </c>
      <c r="I149" s="216">
        <v>40420</v>
      </c>
      <c r="J149" s="17">
        <f t="shared" si="29"/>
        <v>20</v>
      </c>
      <c r="K149" s="18">
        <f t="shared" si="30"/>
        <v>20</v>
      </c>
      <c r="L149" s="19">
        <f t="shared" si="31"/>
        <v>5</v>
      </c>
      <c r="M149" s="20">
        <f t="shared" si="32"/>
        <v>5</v>
      </c>
      <c r="N149" s="20">
        <f t="shared" si="33"/>
        <v>5</v>
      </c>
      <c r="O149" s="20">
        <f t="shared" si="34"/>
        <v>5</v>
      </c>
      <c r="P149" s="20">
        <f t="shared" si="35"/>
        <v>0</v>
      </c>
      <c r="Q149" s="20">
        <f t="shared" si="36"/>
        <v>0</v>
      </c>
      <c r="R149" s="21">
        <v>0</v>
      </c>
      <c r="S149" s="22">
        <f t="shared" si="37"/>
        <v>5</v>
      </c>
      <c r="T149" s="22">
        <f t="shared" si="38"/>
        <v>5</v>
      </c>
      <c r="U149" s="22">
        <f t="shared" si="39"/>
        <v>5</v>
      </c>
      <c r="V149" s="22">
        <f t="shared" si="40"/>
        <v>5</v>
      </c>
      <c r="W149" s="22">
        <f>IFERROR(LARGE((#REF!),1),0)</f>
        <v>0</v>
      </c>
      <c r="X149" s="26">
        <v>5</v>
      </c>
      <c r="Y149" s="27">
        <v>5</v>
      </c>
      <c r="Z149" s="27">
        <v>5</v>
      </c>
      <c r="AA149" s="27"/>
      <c r="AB149" s="27"/>
      <c r="AC149" s="53">
        <v>5</v>
      </c>
    </row>
    <row r="150" spans="1:29" ht="15" customHeight="1" x14ac:dyDescent="0.3">
      <c r="A150" s="123" t="s">
        <v>168</v>
      </c>
      <c r="B150" s="289" t="s">
        <v>2484</v>
      </c>
      <c r="C150" s="225" t="s">
        <v>250</v>
      </c>
      <c r="D150" s="225">
        <v>6</v>
      </c>
      <c r="E150" s="225" t="s">
        <v>31</v>
      </c>
      <c r="F150" s="97">
        <f t="shared" si="28"/>
        <v>30</v>
      </c>
      <c r="G150" s="286" t="s">
        <v>216</v>
      </c>
      <c r="H150" s="287" t="s">
        <v>714</v>
      </c>
      <c r="I150" s="288">
        <v>40477</v>
      </c>
      <c r="J150" s="17">
        <f t="shared" si="29"/>
        <v>19</v>
      </c>
      <c r="K150" s="18">
        <f t="shared" si="30"/>
        <v>11</v>
      </c>
      <c r="L150" s="19">
        <f t="shared" si="31"/>
        <v>6</v>
      </c>
      <c r="M150" s="20">
        <f t="shared" si="32"/>
        <v>5</v>
      </c>
      <c r="N150" s="20">
        <f t="shared" si="33"/>
        <v>0</v>
      </c>
      <c r="O150" s="20">
        <f t="shared" si="34"/>
        <v>0</v>
      </c>
      <c r="P150" s="20">
        <f t="shared" si="35"/>
        <v>0</v>
      </c>
      <c r="Q150" s="20">
        <f t="shared" si="36"/>
        <v>0</v>
      </c>
      <c r="R150" s="21">
        <v>8</v>
      </c>
      <c r="S150" s="22">
        <f t="shared" si="37"/>
        <v>6</v>
      </c>
      <c r="T150" s="22">
        <f t="shared" si="38"/>
        <v>5</v>
      </c>
      <c r="U150" s="22">
        <f t="shared" si="39"/>
        <v>0</v>
      </c>
      <c r="V150" s="22">
        <f t="shared" si="40"/>
        <v>0</v>
      </c>
      <c r="W150" s="22">
        <f>IFERROR(LARGE((#REF!),1),0)</f>
        <v>0</v>
      </c>
      <c r="X150" s="26"/>
      <c r="Y150" s="27">
        <v>5</v>
      </c>
      <c r="Z150" s="27"/>
      <c r="AA150" s="27"/>
      <c r="AB150" s="28"/>
      <c r="AC150" s="25">
        <v>6</v>
      </c>
    </row>
    <row r="151" spans="1:29" ht="15" customHeight="1" x14ac:dyDescent="0.3">
      <c r="A151" s="123" t="s">
        <v>168</v>
      </c>
      <c r="B151" s="220" t="s">
        <v>2031</v>
      </c>
      <c r="C151" s="221" t="s">
        <v>1436</v>
      </c>
      <c r="D151" s="231">
        <v>20</v>
      </c>
      <c r="E151" s="231" t="s">
        <v>40</v>
      </c>
      <c r="F151" s="97">
        <f t="shared" si="28"/>
        <v>31</v>
      </c>
      <c r="G151" s="214" t="s">
        <v>1483</v>
      </c>
      <c r="H151" s="215" t="s">
        <v>1484</v>
      </c>
      <c r="I151" s="216">
        <v>40897</v>
      </c>
      <c r="J151" s="17">
        <f t="shared" si="29"/>
        <v>15</v>
      </c>
      <c r="K151" s="18">
        <f t="shared" si="30"/>
        <v>15</v>
      </c>
      <c r="L151" s="19">
        <f t="shared" si="31"/>
        <v>5</v>
      </c>
      <c r="M151" s="20">
        <f t="shared" si="32"/>
        <v>5</v>
      </c>
      <c r="N151" s="20">
        <f t="shared" si="33"/>
        <v>5</v>
      </c>
      <c r="O151" s="20">
        <f t="shared" si="34"/>
        <v>0</v>
      </c>
      <c r="P151" s="20">
        <f t="shared" si="35"/>
        <v>0</v>
      </c>
      <c r="Q151" s="20">
        <f t="shared" si="36"/>
        <v>0</v>
      </c>
      <c r="R151" s="21">
        <v>0</v>
      </c>
      <c r="S151" s="22">
        <f t="shared" si="37"/>
        <v>5</v>
      </c>
      <c r="T151" s="22">
        <f t="shared" si="38"/>
        <v>5</v>
      </c>
      <c r="U151" s="22">
        <f t="shared" si="39"/>
        <v>5</v>
      </c>
      <c r="V151" s="22">
        <f t="shared" si="40"/>
        <v>0</v>
      </c>
      <c r="W151" s="22">
        <f>IFERROR(LARGE((#REF!),1),0)</f>
        <v>0</v>
      </c>
      <c r="X151" s="26">
        <v>5</v>
      </c>
      <c r="Y151" s="27">
        <v>5</v>
      </c>
      <c r="Z151" s="27"/>
      <c r="AA151" s="27"/>
      <c r="AB151" s="27"/>
      <c r="AC151" s="53">
        <v>5</v>
      </c>
    </row>
    <row r="152" spans="1:29" ht="15" customHeight="1" x14ac:dyDescent="0.3">
      <c r="A152" s="123" t="s">
        <v>168</v>
      </c>
      <c r="B152" s="220" t="s">
        <v>2039</v>
      </c>
      <c r="C152" s="221" t="s">
        <v>1473</v>
      </c>
      <c r="D152" s="231">
        <v>15</v>
      </c>
      <c r="E152" s="231" t="s">
        <v>29</v>
      </c>
      <c r="F152" s="97">
        <f t="shared" si="28"/>
        <v>32</v>
      </c>
      <c r="G152" s="214" t="s">
        <v>1481</v>
      </c>
      <c r="H152" s="215" t="s">
        <v>1482</v>
      </c>
      <c r="I152" s="216">
        <v>40883</v>
      </c>
      <c r="J152" s="17">
        <f t="shared" si="29"/>
        <v>15</v>
      </c>
      <c r="K152" s="18">
        <f t="shared" si="30"/>
        <v>15</v>
      </c>
      <c r="L152" s="19">
        <f t="shared" si="31"/>
        <v>5</v>
      </c>
      <c r="M152" s="20">
        <f t="shared" si="32"/>
        <v>5</v>
      </c>
      <c r="N152" s="20">
        <f t="shared" si="33"/>
        <v>5</v>
      </c>
      <c r="O152" s="20">
        <f t="shared" si="34"/>
        <v>0</v>
      </c>
      <c r="P152" s="20">
        <f t="shared" si="35"/>
        <v>0</v>
      </c>
      <c r="Q152" s="20">
        <f t="shared" si="36"/>
        <v>0</v>
      </c>
      <c r="R152" s="21">
        <v>0</v>
      </c>
      <c r="S152" s="22">
        <f t="shared" si="37"/>
        <v>5</v>
      </c>
      <c r="T152" s="22">
        <f t="shared" si="38"/>
        <v>5</v>
      </c>
      <c r="U152" s="22">
        <f t="shared" si="39"/>
        <v>5</v>
      </c>
      <c r="V152" s="22">
        <f t="shared" si="40"/>
        <v>0</v>
      </c>
      <c r="W152" s="22">
        <f>IFERROR(LARGE((#REF!),1),0)</f>
        <v>0</v>
      </c>
      <c r="X152" s="26">
        <v>5</v>
      </c>
      <c r="Y152" s="27"/>
      <c r="Z152" s="27">
        <v>5</v>
      </c>
      <c r="AA152" s="27"/>
      <c r="AB152" s="28"/>
      <c r="AC152" s="25">
        <v>5</v>
      </c>
    </row>
    <row r="153" spans="1:29" ht="15" customHeight="1" x14ac:dyDescent="0.3">
      <c r="A153" s="123" t="s">
        <v>168</v>
      </c>
      <c r="B153" s="220" t="s">
        <v>258</v>
      </c>
      <c r="C153" s="221" t="s">
        <v>237</v>
      </c>
      <c r="D153" s="231">
        <v>3</v>
      </c>
      <c r="E153" s="231" t="s">
        <v>39</v>
      </c>
      <c r="F153" s="97">
        <f t="shared" ref="F153:F184" si="41">F152+1</f>
        <v>33</v>
      </c>
      <c r="G153" s="214" t="s">
        <v>1877</v>
      </c>
      <c r="H153" s="215" t="s">
        <v>1878</v>
      </c>
      <c r="I153" s="216">
        <v>40805</v>
      </c>
      <c r="J153" s="17">
        <f t="shared" si="29"/>
        <v>15</v>
      </c>
      <c r="K153" s="18">
        <f t="shared" si="30"/>
        <v>15</v>
      </c>
      <c r="L153" s="19">
        <f t="shared" si="31"/>
        <v>5</v>
      </c>
      <c r="M153" s="20">
        <f t="shared" si="32"/>
        <v>5</v>
      </c>
      <c r="N153" s="20">
        <f t="shared" si="33"/>
        <v>5</v>
      </c>
      <c r="O153" s="20">
        <f t="shared" si="34"/>
        <v>0</v>
      </c>
      <c r="P153" s="20">
        <f t="shared" si="35"/>
        <v>0</v>
      </c>
      <c r="Q153" s="20">
        <f t="shared" si="36"/>
        <v>0</v>
      </c>
      <c r="R153" s="21">
        <v>0</v>
      </c>
      <c r="S153" s="22">
        <f t="shared" si="37"/>
        <v>5</v>
      </c>
      <c r="T153" s="22">
        <f t="shared" si="38"/>
        <v>5</v>
      </c>
      <c r="U153" s="22">
        <f t="shared" si="39"/>
        <v>5</v>
      </c>
      <c r="V153" s="22">
        <f t="shared" si="40"/>
        <v>0</v>
      </c>
      <c r="W153" s="22">
        <f>IFERROR(LARGE((#REF!),1),0)</f>
        <v>0</v>
      </c>
      <c r="X153" s="26">
        <v>5</v>
      </c>
      <c r="Y153" s="27">
        <v>5</v>
      </c>
      <c r="Z153" s="27"/>
      <c r="AA153" s="27"/>
      <c r="AB153" s="27"/>
      <c r="AC153" s="53">
        <v>5</v>
      </c>
    </row>
    <row r="154" spans="1:29" ht="15" customHeight="1" x14ac:dyDescent="0.3">
      <c r="A154" s="123" t="s">
        <v>168</v>
      </c>
      <c r="B154" s="220" t="s">
        <v>130</v>
      </c>
      <c r="C154" s="221" t="s">
        <v>131</v>
      </c>
      <c r="D154" s="231">
        <v>8</v>
      </c>
      <c r="E154" s="231" t="s">
        <v>49</v>
      </c>
      <c r="F154" s="97">
        <f t="shared" si="41"/>
        <v>34</v>
      </c>
      <c r="G154" s="214" t="s">
        <v>1884</v>
      </c>
      <c r="H154" s="215" t="s">
        <v>1885</v>
      </c>
      <c r="I154" s="216">
        <v>40745</v>
      </c>
      <c r="J154" s="17">
        <f t="shared" si="29"/>
        <v>15</v>
      </c>
      <c r="K154" s="18">
        <f t="shared" si="30"/>
        <v>15</v>
      </c>
      <c r="L154" s="19">
        <f t="shared" si="31"/>
        <v>5</v>
      </c>
      <c r="M154" s="20">
        <f t="shared" si="32"/>
        <v>5</v>
      </c>
      <c r="N154" s="20">
        <f t="shared" si="33"/>
        <v>5</v>
      </c>
      <c r="O154" s="20">
        <f t="shared" si="34"/>
        <v>0</v>
      </c>
      <c r="P154" s="20">
        <f t="shared" si="35"/>
        <v>0</v>
      </c>
      <c r="Q154" s="20">
        <f t="shared" si="36"/>
        <v>0</v>
      </c>
      <c r="R154" s="21">
        <v>0</v>
      </c>
      <c r="S154" s="22">
        <f t="shared" si="37"/>
        <v>5</v>
      </c>
      <c r="T154" s="22">
        <f t="shared" si="38"/>
        <v>5</v>
      </c>
      <c r="U154" s="22">
        <f t="shared" si="39"/>
        <v>5</v>
      </c>
      <c r="V154" s="22">
        <f t="shared" si="40"/>
        <v>0</v>
      </c>
      <c r="W154" s="22">
        <f>IFERROR(LARGE((#REF!),1),0)</f>
        <v>0</v>
      </c>
      <c r="X154" s="26">
        <v>5</v>
      </c>
      <c r="Y154" s="27">
        <v>5</v>
      </c>
      <c r="Z154" s="27"/>
      <c r="AA154" s="27"/>
      <c r="AB154" s="28"/>
      <c r="AC154" s="25">
        <v>5</v>
      </c>
    </row>
    <row r="155" spans="1:29" ht="15" customHeight="1" x14ac:dyDescent="0.3">
      <c r="A155" s="123" t="s">
        <v>168</v>
      </c>
      <c r="B155" s="228" t="s">
        <v>2031</v>
      </c>
      <c r="C155" s="227" t="s">
        <v>1436</v>
      </c>
      <c r="D155" s="231">
        <v>20</v>
      </c>
      <c r="E155" s="231" t="s">
        <v>40</v>
      </c>
      <c r="F155" s="97">
        <f t="shared" si="41"/>
        <v>35</v>
      </c>
      <c r="G155" s="211" t="s">
        <v>1483</v>
      </c>
      <c r="H155" s="212" t="s">
        <v>1490</v>
      </c>
      <c r="I155" s="213">
        <v>40597</v>
      </c>
      <c r="J155" s="17">
        <f t="shared" si="29"/>
        <v>15</v>
      </c>
      <c r="K155" s="18">
        <f t="shared" si="30"/>
        <v>15</v>
      </c>
      <c r="L155" s="19">
        <f t="shared" si="31"/>
        <v>5</v>
      </c>
      <c r="M155" s="20">
        <f t="shared" si="32"/>
        <v>5</v>
      </c>
      <c r="N155" s="20">
        <f t="shared" si="33"/>
        <v>5</v>
      </c>
      <c r="O155" s="20">
        <f t="shared" si="34"/>
        <v>0</v>
      </c>
      <c r="P155" s="20">
        <f t="shared" si="35"/>
        <v>0</v>
      </c>
      <c r="Q155" s="20">
        <f t="shared" si="36"/>
        <v>0</v>
      </c>
      <c r="R155" s="21">
        <v>0</v>
      </c>
      <c r="S155" s="22">
        <f t="shared" si="37"/>
        <v>5</v>
      </c>
      <c r="T155" s="22">
        <f t="shared" si="38"/>
        <v>5</v>
      </c>
      <c r="U155" s="22">
        <f t="shared" si="39"/>
        <v>5</v>
      </c>
      <c r="V155" s="22">
        <f t="shared" si="40"/>
        <v>0</v>
      </c>
      <c r="W155" s="22">
        <f>IFERROR(LARGE((#REF!),1),0)</f>
        <v>0</v>
      </c>
      <c r="X155" s="26">
        <v>5</v>
      </c>
      <c r="Y155" s="27">
        <v>5</v>
      </c>
      <c r="Z155" s="27"/>
      <c r="AA155" s="27"/>
      <c r="AB155" s="28"/>
      <c r="AC155" s="25">
        <v>5</v>
      </c>
    </row>
    <row r="156" spans="1:29" ht="15" customHeight="1" x14ac:dyDescent="0.3">
      <c r="A156" s="123" t="s">
        <v>168</v>
      </c>
      <c r="B156" s="220" t="s">
        <v>132</v>
      </c>
      <c r="C156" s="221" t="s">
        <v>133</v>
      </c>
      <c r="D156" s="231">
        <v>9</v>
      </c>
      <c r="E156" s="231" t="s">
        <v>33</v>
      </c>
      <c r="F156" s="97">
        <f t="shared" si="41"/>
        <v>36</v>
      </c>
      <c r="G156" s="214" t="s">
        <v>1862</v>
      </c>
      <c r="H156" s="215" t="s">
        <v>1863</v>
      </c>
      <c r="I156" s="216">
        <v>40335</v>
      </c>
      <c r="J156" s="17">
        <f t="shared" si="29"/>
        <v>15</v>
      </c>
      <c r="K156" s="18">
        <f t="shared" si="30"/>
        <v>15</v>
      </c>
      <c r="L156" s="19">
        <f t="shared" si="31"/>
        <v>5</v>
      </c>
      <c r="M156" s="20">
        <f t="shared" si="32"/>
        <v>5</v>
      </c>
      <c r="N156" s="20">
        <f t="shared" si="33"/>
        <v>5</v>
      </c>
      <c r="O156" s="20">
        <f t="shared" si="34"/>
        <v>0</v>
      </c>
      <c r="P156" s="20">
        <f t="shared" si="35"/>
        <v>0</v>
      </c>
      <c r="Q156" s="20">
        <f t="shared" si="36"/>
        <v>0</v>
      </c>
      <c r="R156" s="21">
        <v>0</v>
      </c>
      <c r="S156" s="22">
        <f t="shared" si="37"/>
        <v>5</v>
      </c>
      <c r="T156" s="22">
        <f t="shared" si="38"/>
        <v>5</v>
      </c>
      <c r="U156" s="22">
        <f t="shared" si="39"/>
        <v>5</v>
      </c>
      <c r="V156" s="22">
        <f t="shared" si="40"/>
        <v>0</v>
      </c>
      <c r="W156" s="22">
        <f>IFERROR(LARGE((#REF!),1),0)</f>
        <v>0</v>
      </c>
      <c r="X156" s="26">
        <v>5</v>
      </c>
      <c r="Y156" s="27">
        <v>5</v>
      </c>
      <c r="Z156" s="27"/>
      <c r="AA156" s="27"/>
      <c r="AB156" s="27"/>
      <c r="AC156" s="53">
        <v>5</v>
      </c>
    </row>
    <row r="157" spans="1:29" ht="15" customHeight="1" x14ac:dyDescent="0.3">
      <c r="A157" s="123" t="s">
        <v>168</v>
      </c>
      <c r="B157" s="263" t="s">
        <v>200</v>
      </c>
      <c r="C157" s="225" t="s">
        <v>201</v>
      </c>
      <c r="D157" s="231">
        <v>5</v>
      </c>
      <c r="E157" s="231" t="s">
        <v>53</v>
      </c>
      <c r="F157" s="97">
        <f t="shared" si="41"/>
        <v>37</v>
      </c>
      <c r="G157" s="217" t="s">
        <v>224</v>
      </c>
      <c r="H157" s="218" t="s">
        <v>718</v>
      </c>
      <c r="I157" s="219">
        <v>40395</v>
      </c>
      <c r="J157" s="17">
        <f t="shared" si="29"/>
        <v>14</v>
      </c>
      <c r="K157" s="18">
        <f t="shared" si="30"/>
        <v>0</v>
      </c>
      <c r="L157" s="19">
        <f t="shared" si="31"/>
        <v>0</v>
      </c>
      <c r="M157" s="20">
        <f t="shared" si="32"/>
        <v>0</v>
      </c>
      <c r="N157" s="20">
        <f t="shared" si="33"/>
        <v>0</v>
      </c>
      <c r="O157" s="20">
        <f t="shared" si="34"/>
        <v>0</v>
      </c>
      <c r="P157" s="20">
        <f t="shared" si="35"/>
        <v>0</v>
      </c>
      <c r="Q157" s="20">
        <f t="shared" si="36"/>
        <v>0</v>
      </c>
      <c r="R157" s="21">
        <v>14</v>
      </c>
      <c r="S157" s="22">
        <f t="shared" si="37"/>
        <v>0</v>
      </c>
      <c r="T157" s="22">
        <f t="shared" si="38"/>
        <v>0</v>
      </c>
      <c r="U157" s="22">
        <f t="shared" si="39"/>
        <v>0</v>
      </c>
      <c r="V157" s="22">
        <f t="shared" si="40"/>
        <v>0</v>
      </c>
      <c r="W157" s="22">
        <f>IFERROR(LARGE((#REF!),1),0)</f>
        <v>0</v>
      </c>
      <c r="X157" s="26"/>
      <c r="Y157" s="27"/>
      <c r="Z157" s="27"/>
      <c r="AA157" s="27"/>
      <c r="AB157" s="27"/>
      <c r="AC157" s="53"/>
    </row>
    <row r="158" spans="1:29" ht="15" customHeight="1" x14ac:dyDescent="0.3">
      <c r="A158" s="123" t="s">
        <v>168</v>
      </c>
      <c r="B158" s="263" t="s">
        <v>291</v>
      </c>
      <c r="C158" s="225" t="s">
        <v>275</v>
      </c>
      <c r="D158" s="231">
        <v>1</v>
      </c>
      <c r="E158" s="231" t="s">
        <v>75</v>
      </c>
      <c r="F158" s="97">
        <f t="shared" si="41"/>
        <v>38</v>
      </c>
      <c r="G158" s="217" t="s">
        <v>159</v>
      </c>
      <c r="H158" s="218" t="s">
        <v>704</v>
      </c>
      <c r="I158" s="219">
        <v>40374</v>
      </c>
      <c r="J158" s="17">
        <f t="shared" si="29"/>
        <v>14</v>
      </c>
      <c r="K158" s="18">
        <f t="shared" si="30"/>
        <v>14</v>
      </c>
      <c r="L158" s="19">
        <f t="shared" si="31"/>
        <v>14</v>
      </c>
      <c r="M158" s="20">
        <f t="shared" si="32"/>
        <v>0</v>
      </c>
      <c r="N158" s="20">
        <f t="shared" si="33"/>
        <v>0</v>
      </c>
      <c r="O158" s="20">
        <f t="shared" si="34"/>
        <v>0</v>
      </c>
      <c r="P158" s="20">
        <f t="shared" si="35"/>
        <v>0</v>
      </c>
      <c r="Q158" s="20">
        <f t="shared" si="36"/>
        <v>0</v>
      </c>
      <c r="R158" s="21">
        <v>0</v>
      </c>
      <c r="S158" s="22">
        <f t="shared" si="37"/>
        <v>14</v>
      </c>
      <c r="T158" s="22">
        <f t="shared" si="38"/>
        <v>0</v>
      </c>
      <c r="U158" s="22">
        <f t="shared" si="39"/>
        <v>0</v>
      </c>
      <c r="V158" s="22">
        <f t="shared" si="40"/>
        <v>0</v>
      </c>
      <c r="W158" s="22">
        <f>IFERROR(LARGE((#REF!),1),0)</f>
        <v>0</v>
      </c>
      <c r="X158" s="26">
        <v>0</v>
      </c>
      <c r="Y158" s="27"/>
      <c r="Z158" s="27"/>
      <c r="AA158" s="27"/>
      <c r="AB158" s="27"/>
      <c r="AC158" s="53">
        <v>14</v>
      </c>
    </row>
    <row r="159" spans="1:29" ht="15" customHeight="1" x14ac:dyDescent="0.3">
      <c r="A159" s="123" t="s">
        <v>168</v>
      </c>
      <c r="B159" s="220" t="s">
        <v>332</v>
      </c>
      <c r="C159" s="221" t="s">
        <v>298</v>
      </c>
      <c r="D159" s="231">
        <v>19</v>
      </c>
      <c r="E159" s="231" t="s">
        <v>46</v>
      </c>
      <c r="F159" s="97">
        <f t="shared" si="41"/>
        <v>39</v>
      </c>
      <c r="G159" s="214" t="s">
        <v>1868</v>
      </c>
      <c r="H159" s="215" t="s">
        <v>1869</v>
      </c>
      <c r="I159" s="216">
        <v>40898</v>
      </c>
      <c r="J159" s="17">
        <f t="shared" si="29"/>
        <v>10</v>
      </c>
      <c r="K159" s="18">
        <f t="shared" si="30"/>
        <v>10</v>
      </c>
      <c r="L159" s="19">
        <f t="shared" si="31"/>
        <v>5</v>
      </c>
      <c r="M159" s="20">
        <f t="shared" si="32"/>
        <v>5</v>
      </c>
      <c r="N159" s="20">
        <f t="shared" si="33"/>
        <v>0</v>
      </c>
      <c r="O159" s="20">
        <f t="shared" si="34"/>
        <v>0</v>
      </c>
      <c r="P159" s="20">
        <f t="shared" si="35"/>
        <v>0</v>
      </c>
      <c r="Q159" s="20">
        <f t="shared" si="36"/>
        <v>0</v>
      </c>
      <c r="R159" s="21">
        <v>0</v>
      </c>
      <c r="S159" s="22">
        <f t="shared" si="37"/>
        <v>5</v>
      </c>
      <c r="T159" s="22">
        <f t="shared" si="38"/>
        <v>5</v>
      </c>
      <c r="U159" s="22">
        <f t="shared" si="39"/>
        <v>0</v>
      </c>
      <c r="V159" s="22">
        <f t="shared" si="40"/>
        <v>0</v>
      </c>
      <c r="W159" s="22">
        <f>IFERROR(LARGE((#REF!),1),0)</f>
        <v>0</v>
      </c>
      <c r="X159" s="26">
        <v>5</v>
      </c>
      <c r="Y159" s="27"/>
      <c r="Z159" s="27"/>
      <c r="AA159" s="27"/>
      <c r="AB159" s="28"/>
      <c r="AC159" s="25">
        <v>5</v>
      </c>
    </row>
    <row r="160" spans="1:29" ht="15" customHeight="1" x14ac:dyDescent="0.3">
      <c r="A160" s="123" t="s">
        <v>168</v>
      </c>
      <c r="B160" s="220" t="s">
        <v>87</v>
      </c>
      <c r="C160" s="221" t="s">
        <v>88</v>
      </c>
      <c r="D160" s="231">
        <v>1</v>
      </c>
      <c r="E160" s="231" t="s">
        <v>75</v>
      </c>
      <c r="F160" s="97">
        <f t="shared" si="41"/>
        <v>40</v>
      </c>
      <c r="G160" s="214" t="s">
        <v>172</v>
      </c>
      <c r="H160" s="215" t="s">
        <v>1881</v>
      </c>
      <c r="I160" s="216">
        <v>40897</v>
      </c>
      <c r="J160" s="17">
        <f t="shared" si="29"/>
        <v>10</v>
      </c>
      <c r="K160" s="18">
        <f t="shared" si="30"/>
        <v>10</v>
      </c>
      <c r="L160" s="19">
        <f t="shared" si="31"/>
        <v>5</v>
      </c>
      <c r="M160" s="20">
        <f t="shared" si="32"/>
        <v>5</v>
      </c>
      <c r="N160" s="20">
        <f t="shared" si="33"/>
        <v>0</v>
      </c>
      <c r="O160" s="20">
        <f t="shared" si="34"/>
        <v>0</v>
      </c>
      <c r="P160" s="20">
        <f t="shared" si="35"/>
        <v>0</v>
      </c>
      <c r="Q160" s="20">
        <f t="shared" si="36"/>
        <v>0</v>
      </c>
      <c r="R160" s="21">
        <v>0</v>
      </c>
      <c r="S160" s="22">
        <f t="shared" si="37"/>
        <v>5</v>
      </c>
      <c r="T160" s="22">
        <f t="shared" si="38"/>
        <v>5</v>
      </c>
      <c r="U160" s="22">
        <f t="shared" si="39"/>
        <v>0</v>
      </c>
      <c r="V160" s="22">
        <f t="shared" si="40"/>
        <v>0</v>
      </c>
      <c r="W160" s="22">
        <f>IFERROR(LARGE((#REF!),1),0)</f>
        <v>0</v>
      </c>
      <c r="X160" s="26">
        <v>5</v>
      </c>
      <c r="Y160" s="27"/>
      <c r="Z160" s="27"/>
      <c r="AA160" s="27"/>
      <c r="AB160" s="27"/>
      <c r="AC160" s="53">
        <v>5</v>
      </c>
    </row>
    <row r="161" spans="1:29" ht="15" customHeight="1" x14ac:dyDescent="0.3">
      <c r="A161" s="123" t="s">
        <v>168</v>
      </c>
      <c r="B161" s="220" t="s">
        <v>1174</v>
      </c>
      <c r="C161" s="221" t="s">
        <v>302</v>
      </c>
      <c r="D161" s="231">
        <v>16</v>
      </c>
      <c r="E161" s="231" t="s">
        <v>44</v>
      </c>
      <c r="F161" s="97">
        <f t="shared" si="41"/>
        <v>41</v>
      </c>
      <c r="G161" s="214" t="s">
        <v>1491</v>
      </c>
      <c r="H161" s="215" t="s">
        <v>1492</v>
      </c>
      <c r="I161" s="216">
        <v>40876</v>
      </c>
      <c r="J161" s="17">
        <f t="shared" si="29"/>
        <v>10</v>
      </c>
      <c r="K161" s="18">
        <f t="shared" si="30"/>
        <v>10</v>
      </c>
      <c r="L161" s="19">
        <f t="shared" si="31"/>
        <v>5</v>
      </c>
      <c r="M161" s="20">
        <f t="shared" si="32"/>
        <v>5</v>
      </c>
      <c r="N161" s="20">
        <f t="shared" si="33"/>
        <v>0</v>
      </c>
      <c r="O161" s="20">
        <f t="shared" si="34"/>
        <v>0</v>
      </c>
      <c r="P161" s="20">
        <f t="shared" si="35"/>
        <v>0</v>
      </c>
      <c r="Q161" s="20">
        <f t="shared" si="36"/>
        <v>0</v>
      </c>
      <c r="R161" s="21">
        <v>0</v>
      </c>
      <c r="S161" s="22">
        <f t="shared" si="37"/>
        <v>5</v>
      </c>
      <c r="T161" s="22">
        <f t="shared" si="38"/>
        <v>5</v>
      </c>
      <c r="U161" s="22">
        <f t="shared" si="39"/>
        <v>0</v>
      </c>
      <c r="V161" s="22">
        <f t="shared" si="40"/>
        <v>0</v>
      </c>
      <c r="W161" s="22">
        <f>IFERROR(LARGE((#REF!),1),0)</f>
        <v>0</v>
      </c>
      <c r="X161" s="26">
        <v>5</v>
      </c>
      <c r="Y161" s="27"/>
      <c r="Z161" s="27">
        <v>5</v>
      </c>
      <c r="AA161" s="27"/>
      <c r="AB161" s="27"/>
      <c r="AC161" s="53"/>
    </row>
    <row r="162" spans="1:29" ht="15" customHeight="1" x14ac:dyDescent="0.3">
      <c r="A162" s="123" t="s">
        <v>168</v>
      </c>
      <c r="B162" s="220" t="s">
        <v>2515</v>
      </c>
      <c r="C162" s="221" t="s">
        <v>2339</v>
      </c>
      <c r="D162" s="231">
        <v>16</v>
      </c>
      <c r="E162" s="231" t="s">
        <v>44</v>
      </c>
      <c r="F162" s="97">
        <f t="shared" si="41"/>
        <v>42</v>
      </c>
      <c r="G162" s="214" t="s">
        <v>207</v>
      </c>
      <c r="H162" s="215" t="s">
        <v>1317</v>
      </c>
      <c r="I162" s="216">
        <v>40866</v>
      </c>
      <c r="J162" s="17">
        <f t="shared" si="29"/>
        <v>10</v>
      </c>
      <c r="K162" s="18">
        <f t="shared" si="30"/>
        <v>10</v>
      </c>
      <c r="L162" s="19">
        <f t="shared" si="31"/>
        <v>5</v>
      </c>
      <c r="M162" s="20">
        <f t="shared" si="32"/>
        <v>5</v>
      </c>
      <c r="N162" s="20">
        <f t="shared" si="33"/>
        <v>0</v>
      </c>
      <c r="O162" s="20">
        <f t="shared" si="34"/>
        <v>0</v>
      </c>
      <c r="P162" s="20">
        <f t="shared" si="35"/>
        <v>0</v>
      </c>
      <c r="Q162" s="20">
        <f t="shared" si="36"/>
        <v>0</v>
      </c>
      <c r="R162" s="21">
        <v>0</v>
      </c>
      <c r="S162" s="22">
        <f t="shared" si="37"/>
        <v>5</v>
      </c>
      <c r="T162" s="22">
        <f t="shared" si="38"/>
        <v>5</v>
      </c>
      <c r="U162" s="22">
        <f t="shared" si="39"/>
        <v>0</v>
      </c>
      <c r="V162" s="22">
        <f t="shared" si="40"/>
        <v>0</v>
      </c>
      <c r="W162" s="22">
        <f>IFERROR(LARGE((#REF!),1),0)</f>
        <v>0</v>
      </c>
      <c r="X162" s="26"/>
      <c r="Y162" s="27">
        <v>5</v>
      </c>
      <c r="Z162" s="27">
        <v>5</v>
      </c>
      <c r="AA162" s="27"/>
      <c r="AB162" s="27"/>
      <c r="AC162" s="53"/>
    </row>
    <row r="163" spans="1:29" ht="15" customHeight="1" x14ac:dyDescent="0.3">
      <c r="A163" s="123" t="s">
        <v>168</v>
      </c>
      <c r="B163" s="220" t="s">
        <v>1977</v>
      </c>
      <c r="C163" s="221" t="s">
        <v>1550</v>
      </c>
      <c r="D163" s="231">
        <v>1</v>
      </c>
      <c r="E163" s="231" t="s">
        <v>75</v>
      </c>
      <c r="F163" s="97">
        <f t="shared" si="41"/>
        <v>43</v>
      </c>
      <c r="G163" s="214" t="s">
        <v>1870</v>
      </c>
      <c r="H163" s="215" t="s">
        <v>1871</v>
      </c>
      <c r="I163" s="216">
        <v>40859</v>
      </c>
      <c r="J163" s="17">
        <f t="shared" si="29"/>
        <v>10</v>
      </c>
      <c r="K163" s="18">
        <f t="shared" si="30"/>
        <v>10</v>
      </c>
      <c r="L163" s="19">
        <f t="shared" si="31"/>
        <v>5</v>
      </c>
      <c r="M163" s="20">
        <f t="shared" si="32"/>
        <v>5</v>
      </c>
      <c r="N163" s="20">
        <f t="shared" si="33"/>
        <v>0</v>
      </c>
      <c r="O163" s="20">
        <f t="shared" si="34"/>
        <v>0</v>
      </c>
      <c r="P163" s="20">
        <f t="shared" si="35"/>
        <v>0</v>
      </c>
      <c r="Q163" s="20">
        <f t="shared" si="36"/>
        <v>0</v>
      </c>
      <c r="R163" s="21">
        <v>0</v>
      </c>
      <c r="S163" s="22">
        <f t="shared" si="37"/>
        <v>5</v>
      </c>
      <c r="T163" s="22">
        <f t="shared" si="38"/>
        <v>5</v>
      </c>
      <c r="U163" s="22">
        <f t="shared" si="39"/>
        <v>0</v>
      </c>
      <c r="V163" s="22">
        <f t="shared" si="40"/>
        <v>0</v>
      </c>
      <c r="W163" s="22">
        <f>IFERROR(LARGE((#REF!),1),0)</f>
        <v>0</v>
      </c>
      <c r="X163" s="26">
        <v>5</v>
      </c>
      <c r="Y163" s="27"/>
      <c r="Z163" s="27"/>
      <c r="AA163" s="27"/>
      <c r="AB163" s="28"/>
      <c r="AC163" s="25">
        <v>5</v>
      </c>
    </row>
    <row r="164" spans="1:29" ht="15" customHeight="1" x14ac:dyDescent="0.3">
      <c r="A164" s="123" t="s">
        <v>168</v>
      </c>
      <c r="B164" s="220" t="s">
        <v>2447</v>
      </c>
      <c r="C164" s="221" t="s">
        <v>1082</v>
      </c>
      <c r="D164" s="231">
        <v>1</v>
      </c>
      <c r="E164" s="231" t="s">
        <v>75</v>
      </c>
      <c r="F164" s="97">
        <f t="shared" si="41"/>
        <v>44</v>
      </c>
      <c r="G164" s="214" t="s">
        <v>1860</v>
      </c>
      <c r="H164" s="215" t="s">
        <v>1861</v>
      </c>
      <c r="I164" s="216">
        <v>40799</v>
      </c>
      <c r="J164" s="17">
        <f t="shared" si="29"/>
        <v>10</v>
      </c>
      <c r="K164" s="18">
        <f t="shared" si="30"/>
        <v>10</v>
      </c>
      <c r="L164" s="19">
        <f t="shared" si="31"/>
        <v>5</v>
      </c>
      <c r="M164" s="20">
        <f t="shared" si="32"/>
        <v>5</v>
      </c>
      <c r="N164" s="20">
        <f t="shared" si="33"/>
        <v>0</v>
      </c>
      <c r="O164" s="20">
        <f t="shared" si="34"/>
        <v>0</v>
      </c>
      <c r="P164" s="20">
        <f t="shared" si="35"/>
        <v>0</v>
      </c>
      <c r="Q164" s="20">
        <f t="shared" si="36"/>
        <v>0</v>
      </c>
      <c r="R164" s="21">
        <v>0</v>
      </c>
      <c r="S164" s="22">
        <f t="shared" si="37"/>
        <v>5</v>
      </c>
      <c r="T164" s="22">
        <f t="shared" si="38"/>
        <v>5</v>
      </c>
      <c r="U164" s="22">
        <f t="shared" si="39"/>
        <v>0</v>
      </c>
      <c r="V164" s="22">
        <f t="shared" si="40"/>
        <v>0</v>
      </c>
      <c r="W164" s="22">
        <f>IFERROR(LARGE((#REF!),1),0)</f>
        <v>0</v>
      </c>
      <c r="X164" s="26">
        <v>5</v>
      </c>
      <c r="Y164" s="27"/>
      <c r="Z164" s="27"/>
      <c r="AA164" s="27"/>
      <c r="AB164" s="27"/>
      <c r="AC164" s="53">
        <v>5</v>
      </c>
    </row>
    <row r="165" spans="1:29" ht="15" customHeight="1" x14ac:dyDescent="0.3">
      <c r="A165" s="123" t="s">
        <v>168</v>
      </c>
      <c r="B165" s="220" t="s">
        <v>265</v>
      </c>
      <c r="C165" s="221" t="s">
        <v>253</v>
      </c>
      <c r="D165" s="231">
        <v>6</v>
      </c>
      <c r="E165" s="231" t="s">
        <v>31</v>
      </c>
      <c r="F165" s="97">
        <f t="shared" si="41"/>
        <v>45</v>
      </c>
      <c r="G165" s="214" t="s">
        <v>225</v>
      </c>
      <c r="H165" s="215" t="s">
        <v>1865</v>
      </c>
      <c r="I165" s="216">
        <v>40706</v>
      </c>
      <c r="J165" s="17">
        <f t="shared" si="29"/>
        <v>10</v>
      </c>
      <c r="K165" s="18">
        <f t="shared" si="30"/>
        <v>10</v>
      </c>
      <c r="L165" s="19">
        <f t="shared" si="31"/>
        <v>5</v>
      </c>
      <c r="M165" s="20">
        <f t="shared" si="32"/>
        <v>5</v>
      </c>
      <c r="N165" s="20">
        <f t="shared" si="33"/>
        <v>0</v>
      </c>
      <c r="O165" s="20">
        <f t="shared" si="34"/>
        <v>0</v>
      </c>
      <c r="P165" s="20">
        <f t="shared" si="35"/>
        <v>0</v>
      </c>
      <c r="Q165" s="20">
        <f t="shared" si="36"/>
        <v>0</v>
      </c>
      <c r="R165" s="21">
        <v>0</v>
      </c>
      <c r="S165" s="22">
        <f t="shared" si="37"/>
        <v>5</v>
      </c>
      <c r="T165" s="22">
        <f t="shared" si="38"/>
        <v>5</v>
      </c>
      <c r="U165" s="22">
        <f t="shared" si="39"/>
        <v>0</v>
      </c>
      <c r="V165" s="22">
        <f t="shared" si="40"/>
        <v>0</v>
      </c>
      <c r="W165" s="22">
        <f>IFERROR(LARGE((#REF!),1),0)</f>
        <v>0</v>
      </c>
      <c r="X165" s="26">
        <v>5</v>
      </c>
      <c r="Y165" s="27"/>
      <c r="Z165" s="27"/>
      <c r="AA165" s="27"/>
      <c r="AB165" s="27"/>
      <c r="AC165" s="53">
        <v>5</v>
      </c>
    </row>
    <row r="166" spans="1:29" ht="15" customHeight="1" x14ac:dyDescent="0.3">
      <c r="A166" s="123" t="s">
        <v>168</v>
      </c>
      <c r="B166" s="266" t="s">
        <v>1973</v>
      </c>
      <c r="C166" s="221" t="s">
        <v>1552</v>
      </c>
      <c r="D166" s="225">
        <v>8</v>
      </c>
      <c r="E166" s="225" t="s">
        <v>49</v>
      </c>
      <c r="F166" s="97">
        <f t="shared" si="41"/>
        <v>46</v>
      </c>
      <c r="G166" s="211" t="s">
        <v>1879</v>
      </c>
      <c r="H166" s="212" t="s">
        <v>1880</v>
      </c>
      <c r="I166" s="213">
        <v>40625</v>
      </c>
      <c r="J166" s="17">
        <f t="shared" si="29"/>
        <v>10</v>
      </c>
      <c r="K166" s="18">
        <f t="shared" si="30"/>
        <v>10</v>
      </c>
      <c r="L166" s="19">
        <f t="shared" si="31"/>
        <v>5</v>
      </c>
      <c r="M166" s="20">
        <f t="shared" si="32"/>
        <v>5</v>
      </c>
      <c r="N166" s="20">
        <f t="shared" si="33"/>
        <v>0</v>
      </c>
      <c r="O166" s="20">
        <f t="shared" si="34"/>
        <v>0</v>
      </c>
      <c r="P166" s="20">
        <f t="shared" si="35"/>
        <v>0</v>
      </c>
      <c r="Q166" s="20">
        <f t="shared" si="36"/>
        <v>0</v>
      </c>
      <c r="R166" s="21">
        <v>0</v>
      </c>
      <c r="S166" s="22">
        <f t="shared" si="37"/>
        <v>5</v>
      </c>
      <c r="T166" s="22">
        <f t="shared" si="38"/>
        <v>5</v>
      </c>
      <c r="U166" s="22">
        <f t="shared" si="39"/>
        <v>0</v>
      </c>
      <c r="V166" s="22">
        <f t="shared" si="40"/>
        <v>0</v>
      </c>
      <c r="W166" s="22">
        <f>IFERROR(LARGE((#REF!),1),0)</f>
        <v>0</v>
      </c>
      <c r="X166" s="26">
        <v>5</v>
      </c>
      <c r="Y166" s="27"/>
      <c r="Z166" s="27"/>
      <c r="AA166" s="27"/>
      <c r="AB166" s="28"/>
      <c r="AC166" s="25">
        <v>5</v>
      </c>
    </row>
    <row r="167" spans="1:29" ht="15" customHeight="1" x14ac:dyDescent="0.3">
      <c r="A167" s="123" t="s">
        <v>168</v>
      </c>
      <c r="B167" s="220" t="s">
        <v>1977</v>
      </c>
      <c r="C167" s="221" t="s">
        <v>1550</v>
      </c>
      <c r="D167" s="283">
        <v>1</v>
      </c>
      <c r="E167" s="231" t="s">
        <v>75</v>
      </c>
      <c r="F167" s="97">
        <f t="shared" si="41"/>
        <v>47</v>
      </c>
      <c r="G167" s="109" t="s">
        <v>1852</v>
      </c>
      <c r="H167" s="145" t="s">
        <v>1853</v>
      </c>
      <c r="I167" s="67">
        <v>40546</v>
      </c>
      <c r="J167" s="17">
        <f t="shared" si="29"/>
        <v>10</v>
      </c>
      <c r="K167" s="18">
        <f t="shared" si="30"/>
        <v>10</v>
      </c>
      <c r="L167" s="19">
        <f t="shared" si="31"/>
        <v>5</v>
      </c>
      <c r="M167" s="20">
        <f t="shared" si="32"/>
        <v>5</v>
      </c>
      <c r="N167" s="20">
        <f t="shared" si="33"/>
        <v>0</v>
      </c>
      <c r="O167" s="20">
        <f t="shared" si="34"/>
        <v>0</v>
      </c>
      <c r="P167" s="20">
        <f t="shared" si="35"/>
        <v>0</v>
      </c>
      <c r="Q167" s="20">
        <f t="shared" si="36"/>
        <v>0</v>
      </c>
      <c r="R167" s="21">
        <v>0</v>
      </c>
      <c r="S167" s="22">
        <f t="shared" si="37"/>
        <v>5</v>
      </c>
      <c r="T167" s="22">
        <f t="shared" si="38"/>
        <v>5</v>
      </c>
      <c r="U167" s="22">
        <f t="shared" si="39"/>
        <v>0</v>
      </c>
      <c r="V167" s="22">
        <f t="shared" si="40"/>
        <v>0</v>
      </c>
      <c r="W167" s="22">
        <f>IFERROR(LARGE((#REF!),1),0)</f>
        <v>0</v>
      </c>
      <c r="X167" s="26">
        <v>0</v>
      </c>
      <c r="Y167" s="27">
        <v>5</v>
      </c>
      <c r="Z167" s="27"/>
      <c r="AA167" s="27"/>
      <c r="AB167" s="27"/>
      <c r="AC167" s="53">
        <v>5</v>
      </c>
    </row>
    <row r="168" spans="1:29" ht="15" customHeight="1" x14ac:dyDescent="0.3">
      <c r="A168" s="123" t="s">
        <v>168</v>
      </c>
      <c r="B168" s="263" t="s">
        <v>863</v>
      </c>
      <c r="C168" s="225" t="s">
        <v>824</v>
      </c>
      <c r="D168" s="231">
        <v>3</v>
      </c>
      <c r="E168" s="231" t="s">
        <v>39</v>
      </c>
      <c r="F168" s="97">
        <f t="shared" si="41"/>
        <v>48</v>
      </c>
      <c r="G168" s="107" t="s">
        <v>198</v>
      </c>
      <c r="H168" s="108" t="s">
        <v>760</v>
      </c>
      <c r="I168" s="69">
        <v>40441</v>
      </c>
      <c r="J168" s="17">
        <f t="shared" si="29"/>
        <v>10</v>
      </c>
      <c r="K168" s="18">
        <f t="shared" si="30"/>
        <v>10</v>
      </c>
      <c r="L168" s="19">
        <f t="shared" si="31"/>
        <v>5</v>
      </c>
      <c r="M168" s="20">
        <f t="shared" si="32"/>
        <v>5</v>
      </c>
      <c r="N168" s="20">
        <f t="shared" si="33"/>
        <v>0</v>
      </c>
      <c r="O168" s="20">
        <f t="shared" si="34"/>
        <v>0</v>
      </c>
      <c r="P168" s="20">
        <f t="shared" si="35"/>
        <v>0</v>
      </c>
      <c r="Q168" s="20">
        <f t="shared" si="36"/>
        <v>0</v>
      </c>
      <c r="R168" s="21">
        <v>0</v>
      </c>
      <c r="S168" s="22">
        <f t="shared" si="37"/>
        <v>5</v>
      </c>
      <c r="T168" s="22">
        <f t="shared" si="38"/>
        <v>5</v>
      </c>
      <c r="U168" s="22">
        <f t="shared" si="39"/>
        <v>0</v>
      </c>
      <c r="V168" s="22">
        <f t="shared" si="40"/>
        <v>0</v>
      </c>
      <c r="W168" s="22">
        <f>IFERROR(LARGE((#REF!),1),0)</f>
        <v>0</v>
      </c>
      <c r="X168" s="26"/>
      <c r="Y168" s="27">
        <v>5</v>
      </c>
      <c r="Z168" s="27"/>
      <c r="AA168" s="27"/>
      <c r="AB168" s="27"/>
      <c r="AC168" s="53">
        <v>5</v>
      </c>
    </row>
    <row r="169" spans="1:29" ht="15" customHeight="1" x14ac:dyDescent="0.3">
      <c r="A169" s="123" t="s">
        <v>168</v>
      </c>
      <c r="B169" s="263" t="s">
        <v>625</v>
      </c>
      <c r="C169" s="225" t="s">
        <v>396</v>
      </c>
      <c r="D169" s="283">
        <v>16</v>
      </c>
      <c r="E169" s="231" t="s">
        <v>44</v>
      </c>
      <c r="F169" s="97">
        <f t="shared" si="41"/>
        <v>49</v>
      </c>
      <c r="G169" s="107" t="s">
        <v>585</v>
      </c>
      <c r="H169" s="108" t="s">
        <v>586</v>
      </c>
      <c r="I169" s="69">
        <v>40257</v>
      </c>
      <c r="J169" s="17">
        <f t="shared" si="29"/>
        <v>10</v>
      </c>
      <c r="K169" s="18">
        <f t="shared" si="30"/>
        <v>10</v>
      </c>
      <c r="L169" s="19">
        <f t="shared" si="31"/>
        <v>5</v>
      </c>
      <c r="M169" s="20">
        <f t="shared" si="32"/>
        <v>5</v>
      </c>
      <c r="N169" s="20">
        <f t="shared" si="33"/>
        <v>0</v>
      </c>
      <c r="O169" s="20">
        <f t="shared" si="34"/>
        <v>0</v>
      </c>
      <c r="P169" s="20">
        <f t="shared" si="35"/>
        <v>0</v>
      </c>
      <c r="Q169" s="20">
        <f t="shared" si="36"/>
        <v>0</v>
      </c>
      <c r="R169" s="21">
        <v>0</v>
      </c>
      <c r="S169" s="22">
        <f t="shared" si="37"/>
        <v>5</v>
      </c>
      <c r="T169" s="22">
        <f t="shared" si="38"/>
        <v>5</v>
      </c>
      <c r="U169" s="22">
        <f t="shared" si="39"/>
        <v>0</v>
      </c>
      <c r="V169" s="22">
        <f t="shared" si="40"/>
        <v>0</v>
      </c>
      <c r="W169" s="22">
        <f>IFERROR(LARGE((#REF!),1),0)</f>
        <v>0</v>
      </c>
      <c r="X169" s="26">
        <v>0</v>
      </c>
      <c r="Y169" s="27">
        <v>5</v>
      </c>
      <c r="Z169" s="27">
        <v>5</v>
      </c>
      <c r="AA169" s="27"/>
      <c r="AB169" s="27"/>
      <c r="AC169" s="37">
        <v>0</v>
      </c>
    </row>
    <row r="170" spans="1:29" ht="15" customHeight="1" x14ac:dyDescent="0.3">
      <c r="A170" s="123" t="s">
        <v>168</v>
      </c>
      <c r="B170" s="263" t="s">
        <v>1155</v>
      </c>
      <c r="C170" s="225" t="s">
        <v>1074</v>
      </c>
      <c r="D170" s="231">
        <v>16</v>
      </c>
      <c r="E170" s="231" t="s">
        <v>44</v>
      </c>
      <c r="F170" s="97">
        <f t="shared" si="41"/>
        <v>50</v>
      </c>
      <c r="G170" s="107" t="s">
        <v>1075</v>
      </c>
      <c r="H170" s="108" t="s">
        <v>1076</v>
      </c>
      <c r="I170" s="69">
        <v>40245</v>
      </c>
      <c r="J170" s="17">
        <f t="shared" si="29"/>
        <v>10</v>
      </c>
      <c r="K170" s="18">
        <f t="shared" si="30"/>
        <v>10</v>
      </c>
      <c r="L170" s="19">
        <f t="shared" si="31"/>
        <v>5</v>
      </c>
      <c r="M170" s="20">
        <f t="shared" si="32"/>
        <v>5</v>
      </c>
      <c r="N170" s="20">
        <f t="shared" si="33"/>
        <v>0</v>
      </c>
      <c r="O170" s="20">
        <f t="shared" si="34"/>
        <v>0</v>
      </c>
      <c r="P170" s="20">
        <f t="shared" si="35"/>
        <v>0</v>
      </c>
      <c r="Q170" s="20">
        <f t="shared" si="36"/>
        <v>0</v>
      </c>
      <c r="R170" s="21">
        <v>0</v>
      </c>
      <c r="S170" s="22">
        <f t="shared" si="37"/>
        <v>5</v>
      </c>
      <c r="T170" s="22">
        <f t="shared" si="38"/>
        <v>5</v>
      </c>
      <c r="U170" s="22">
        <f t="shared" si="39"/>
        <v>0</v>
      </c>
      <c r="V170" s="22">
        <f t="shared" si="40"/>
        <v>0</v>
      </c>
      <c r="W170" s="22">
        <f>IFERROR(LARGE((#REF!),1),0)</f>
        <v>0</v>
      </c>
      <c r="X170" s="26">
        <v>5</v>
      </c>
      <c r="Y170" s="27"/>
      <c r="Z170" s="27">
        <v>5</v>
      </c>
      <c r="AA170" s="27"/>
      <c r="AB170" s="27"/>
      <c r="AC170" s="37"/>
    </row>
    <row r="171" spans="1:29" ht="15" customHeight="1" x14ac:dyDescent="0.3">
      <c r="A171" s="123" t="s">
        <v>168</v>
      </c>
      <c r="B171" s="263" t="s">
        <v>872</v>
      </c>
      <c r="C171" s="225" t="s">
        <v>715</v>
      </c>
      <c r="D171" s="231">
        <v>20</v>
      </c>
      <c r="E171" s="231" t="s">
        <v>40</v>
      </c>
      <c r="F171" s="97">
        <f t="shared" si="41"/>
        <v>51</v>
      </c>
      <c r="G171" s="107" t="s">
        <v>156</v>
      </c>
      <c r="H171" s="108" t="s">
        <v>716</v>
      </c>
      <c r="I171" s="69">
        <v>40521</v>
      </c>
      <c r="J171" s="17">
        <f t="shared" si="29"/>
        <v>8</v>
      </c>
      <c r="K171" s="18">
        <f t="shared" si="30"/>
        <v>0</v>
      </c>
      <c r="L171" s="19">
        <f t="shared" si="31"/>
        <v>0</v>
      </c>
      <c r="M171" s="20">
        <f t="shared" si="32"/>
        <v>0</v>
      </c>
      <c r="N171" s="20">
        <f t="shared" si="33"/>
        <v>0</v>
      </c>
      <c r="O171" s="20">
        <f t="shared" si="34"/>
        <v>0</v>
      </c>
      <c r="P171" s="20">
        <f t="shared" si="35"/>
        <v>0</v>
      </c>
      <c r="Q171" s="20">
        <f t="shared" si="36"/>
        <v>0</v>
      </c>
      <c r="R171" s="21">
        <v>8</v>
      </c>
      <c r="S171" s="22">
        <f t="shared" si="37"/>
        <v>0</v>
      </c>
      <c r="T171" s="22">
        <f t="shared" si="38"/>
        <v>0</v>
      </c>
      <c r="U171" s="22">
        <f t="shared" si="39"/>
        <v>0</v>
      </c>
      <c r="V171" s="22">
        <f t="shared" si="40"/>
        <v>0</v>
      </c>
      <c r="W171" s="22">
        <f>IFERROR(LARGE((#REF!),1),0)</f>
        <v>0</v>
      </c>
      <c r="X171" s="26"/>
      <c r="Y171" s="27"/>
      <c r="Z171" s="27"/>
      <c r="AA171" s="27"/>
      <c r="AB171" s="27"/>
      <c r="AC171" s="53"/>
    </row>
    <row r="172" spans="1:29" ht="15" customHeight="1" x14ac:dyDescent="0.3">
      <c r="A172" s="123" t="s">
        <v>168</v>
      </c>
      <c r="B172" s="263" t="s">
        <v>2508</v>
      </c>
      <c r="C172" s="225" t="s">
        <v>218</v>
      </c>
      <c r="D172" s="283">
        <v>7</v>
      </c>
      <c r="E172" s="231" t="s">
        <v>28</v>
      </c>
      <c r="F172" s="97">
        <f t="shared" si="41"/>
        <v>52</v>
      </c>
      <c r="G172" s="107" t="s">
        <v>161</v>
      </c>
      <c r="H172" s="108" t="s">
        <v>1087</v>
      </c>
      <c r="I172" s="69">
        <v>40487</v>
      </c>
      <c r="J172" s="17">
        <f t="shared" si="29"/>
        <v>8</v>
      </c>
      <c r="K172" s="18">
        <f t="shared" si="30"/>
        <v>5</v>
      </c>
      <c r="L172" s="19">
        <f t="shared" si="31"/>
        <v>5</v>
      </c>
      <c r="M172" s="20">
        <f t="shared" si="32"/>
        <v>0</v>
      </c>
      <c r="N172" s="20">
        <f t="shared" si="33"/>
        <v>0</v>
      </c>
      <c r="O172" s="20">
        <f t="shared" si="34"/>
        <v>0</v>
      </c>
      <c r="P172" s="20">
        <f t="shared" si="35"/>
        <v>0</v>
      </c>
      <c r="Q172" s="20">
        <f t="shared" si="36"/>
        <v>0</v>
      </c>
      <c r="R172" s="21">
        <v>3</v>
      </c>
      <c r="S172" s="22">
        <f t="shared" si="37"/>
        <v>5</v>
      </c>
      <c r="T172" s="22">
        <f t="shared" si="38"/>
        <v>0</v>
      </c>
      <c r="U172" s="22">
        <f t="shared" si="39"/>
        <v>0</v>
      </c>
      <c r="V172" s="22">
        <f t="shared" si="40"/>
        <v>0</v>
      </c>
      <c r="W172" s="22">
        <f>IFERROR(LARGE((#REF!),1),0)</f>
        <v>0</v>
      </c>
      <c r="X172" s="26"/>
      <c r="Y172" s="27"/>
      <c r="Z172" s="27"/>
      <c r="AA172" s="27"/>
      <c r="AB172" s="27"/>
      <c r="AC172" s="37">
        <v>5</v>
      </c>
    </row>
    <row r="173" spans="1:29" ht="15" customHeight="1" x14ac:dyDescent="0.3">
      <c r="A173" s="123" t="s">
        <v>168</v>
      </c>
      <c r="B173" s="260" t="s">
        <v>633</v>
      </c>
      <c r="C173" s="290" t="s">
        <v>360</v>
      </c>
      <c r="D173" s="283">
        <v>15</v>
      </c>
      <c r="E173" s="231" t="s">
        <v>29</v>
      </c>
      <c r="F173" s="97">
        <f t="shared" si="41"/>
        <v>53</v>
      </c>
      <c r="G173" s="208" t="s">
        <v>164</v>
      </c>
      <c r="H173" s="209" t="s">
        <v>655</v>
      </c>
      <c r="I173" s="210">
        <v>40438</v>
      </c>
      <c r="J173" s="17">
        <f t="shared" si="29"/>
        <v>8</v>
      </c>
      <c r="K173" s="18">
        <f t="shared" si="30"/>
        <v>5</v>
      </c>
      <c r="L173" s="19">
        <f t="shared" si="31"/>
        <v>5</v>
      </c>
      <c r="M173" s="20">
        <f t="shared" si="32"/>
        <v>0</v>
      </c>
      <c r="N173" s="20">
        <f t="shared" si="33"/>
        <v>0</v>
      </c>
      <c r="O173" s="20">
        <f t="shared" si="34"/>
        <v>0</v>
      </c>
      <c r="P173" s="20">
        <f t="shared" si="35"/>
        <v>0</v>
      </c>
      <c r="Q173" s="20">
        <f t="shared" si="36"/>
        <v>0</v>
      </c>
      <c r="R173" s="21">
        <v>3</v>
      </c>
      <c r="S173" s="22">
        <f t="shared" si="37"/>
        <v>5</v>
      </c>
      <c r="T173" s="22">
        <f t="shared" si="38"/>
        <v>0</v>
      </c>
      <c r="U173" s="22">
        <f t="shared" si="39"/>
        <v>0</v>
      </c>
      <c r="V173" s="22">
        <f t="shared" si="40"/>
        <v>0</v>
      </c>
      <c r="W173" s="22">
        <f>IFERROR(LARGE((#REF!),1),0)</f>
        <v>0</v>
      </c>
      <c r="X173" s="26">
        <v>5</v>
      </c>
      <c r="Y173" s="27"/>
      <c r="Z173" s="27"/>
      <c r="AA173" s="27"/>
      <c r="AB173" s="27"/>
      <c r="AC173" s="53"/>
    </row>
    <row r="174" spans="1:29" ht="15" customHeight="1" x14ac:dyDescent="0.3">
      <c r="A174" s="123" t="s">
        <v>168</v>
      </c>
      <c r="B174" s="266" t="s">
        <v>2510</v>
      </c>
      <c r="C174" s="221" t="s">
        <v>2434</v>
      </c>
      <c r="D174" s="232">
        <v>18</v>
      </c>
      <c r="E174" s="225" t="s">
        <v>71</v>
      </c>
      <c r="F174" s="97">
        <f t="shared" si="41"/>
        <v>54</v>
      </c>
      <c r="G174" s="211" t="s">
        <v>208</v>
      </c>
      <c r="H174" s="212" t="s">
        <v>2436</v>
      </c>
      <c r="I174" s="213">
        <v>40882</v>
      </c>
      <c r="J174" s="17">
        <f t="shared" si="29"/>
        <v>5</v>
      </c>
      <c r="K174" s="18">
        <f t="shared" si="30"/>
        <v>5</v>
      </c>
      <c r="L174" s="19">
        <f t="shared" si="31"/>
        <v>5</v>
      </c>
      <c r="M174" s="20">
        <f t="shared" si="32"/>
        <v>0</v>
      </c>
      <c r="N174" s="20">
        <f t="shared" si="33"/>
        <v>0</v>
      </c>
      <c r="O174" s="20">
        <f t="shared" si="34"/>
        <v>0</v>
      </c>
      <c r="P174" s="20">
        <f t="shared" si="35"/>
        <v>0</v>
      </c>
      <c r="Q174" s="20">
        <f t="shared" si="36"/>
        <v>0</v>
      </c>
      <c r="R174" s="21">
        <v>0</v>
      </c>
      <c r="S174" s="22">
        <f t="shared" si="37"/>
        <v>5</v>
      </c>
      <c r="T174" s="22">
        <f t="shared" si="38"/>
        <v>0</v>
      </c>
      <c r="U174" s="22">
        <f t="shared" si="39"/>
        <v>0</v>
      </c>
      <c r="V174" s="22">
        <f t="shared" si="40"/>
        <v>0</v>
      </c>
      <c r="W174" s="22">
        <f>IFERROR(LARGE((#REF!),1),0)</f>
        <v>0</v>
      </c>
      <c r="X174" s="26"/>
      <c r="Y174" s="27"/>
      <c r="Z174" s="27">
        <v>5</v>
      </c>
      <c r="AA174" s="27"/>
      <c r="AB174" s="28"/>
      <c r="AC174" s="28"/>
    </row>
    <row r="175" spans="1:29" ht="15" customHeight="1" x14ac:dyDescent="0.3">
      <c r="A175" s="123" t="s">
        <v>168</v>
      </c>
      <c r="B175" s="291" t="s">
        <v>856</v>
      </c>
      <c r="C175" s="282" t="s">
        <v>772</v>
      </c>
      <c r="D175" s="232">
        <v>9</v>
      </c>
      <c r="E175" s="225" t="s">
        <v>33</v>
      </c>
      <c r="F175" s="97">
        <f t="shared" si="41"/>
        <v>55</v>
      </c>
      <c r="G175" s="211" t="s">
        <v>1836</v>
      </c>
      <c r="H175" s="272" t="s">
        <v>1837</v>
      </c>
      <c r="I175" s="213">
        <v>40868</v>
      </c>
      <c r="J175" s="17">
        <f t="shared" si="29"/>
        <v>5</v>
      </c>
      <c r="K175" s="18">
        <f t="shared" si="30"/>
        <v>5</v>
      </c>
      <c r="L175" s="19">
        <f t="shared" si="31"/>
        <v>5</v>
      </c>
      <c r="M175" s="20">
        <f t="shared" si="32"/>
        <v>0</v>
      </c>
      <c r="N175" s="20">
        <f t="shared" si="33"/>
        <v>0</v>
      </c>
      <c r="O175" s="20">
        <f t="shared" si="34"/>
        <v>0</v>
      </c>
      <c r="P175" s="20">
        <f t="shared" si="35"/>
        <v>0</v>
      </c>
      <c r="Q175" s="20">
        <f t="shared" si="36"/>
        <v>0</v>
      </c>
      <c r="R175" s="21">
        <v>0</v>
      </c>
      <c r="S175" s="22">
        <f t="shared" si="37"/>
        <v>5</v>
      </c>
      <c r="T175" s="22">
        <f t="shared" si="38"/>
        <v>0</v>
      </c>
      <c r="U175" s="22">
        <f t="shared" si="39"/>
        <v>0</v>
      </c>
      <c r="V175" s="22">
        <f t="shared" si="40"/>
        <v>0</v>
      </c>
      <c r="W175" s="22">
        <f>IFERROR(LARGE((#REF!),1),0)</f>
        <v>0</v>
      </c>
      <c r="X175" s="26">
        <v>0</v>
      </c>
      <c r="Y175" s="27">
        <v>5</v>
      </c>
      <c r="Z175" s="27"/>
      <c r="AA175" s="27"/>
      <c r="AB175" s="28"/>
      <c r="AC175" s="25">
        <v>0</v>
      </c>
    </row>
    <row r="176" spans="1:29" ht="15" customHeight="1" x14ac:dyDescent="0.3">
      <c r="A176" s="123" t="s">
        <v>168</v>
      </c>
      <c r="B176" s="228" t="s">
        <v>173</v>
      </c>
      <c r="C176" s="227" t="s">
        <v>115</v>
      </c>
      <c r="D176" s="283">
        <v>1</v>
      </c>
      <c r="E176" s="231" t="s">
        <v>75</v>
      </c>
      <c r="F176" s="97">
        <f t="shared" si="41"/>
        <v>56</v>
      </c>
      <c r="G176" s="211" t="s">
        <v>1820</v>
      </c>
      <c r="H176" s="272" t="s">
        <v>1840</v>
      </c>
      <c r="I176" s="213">
        <v>40829</v>
      </c>
      <c r="J176" s="17">
        <f t="shared" si="29"/>
        <v>5</v>
      </c>
      <c r="K176" s="18">
        <f t="shared" si="30"/>
        <v>5</v>
      </c>
      <c r="L176" s="19">
        <f t="shared" si="31"/>
        <v>5</v>
      </c>
      <c r="M176" s="20">
        <f t="shared" si="32"/>
        <v>0</v>
      </c>
      <c r="N176" s="20">
        <f t="shared" si="33"/>
        <v>0</v>
      </c>
      <c r="O176" s="20">
        <f t="shared" si="34"/>
        <v>0</v>
      </c>
      <c r="P176" s="20">
        <f t="shared" si="35"/>
        <v>0</v>
      </c>
      <c r="Q176" s="20">
        <f t="shared" si="36"/>
        <v>0</v>
      </c>
      <c r="R176" s="21">
        <v>0</v>
      </c>
      <c r="S176" s="22">
        <f t="shared" si="37"/>
        <v>5</v>
      </c>
      <c r="T176" s="22">
        <f t="shared" si="38"/>
        <v>0</v>
      </c>
      <c r="U176" s="22">
        <f t="shared" si="39"/>
        <v>0</v>
      </c>
      <c r="V176" s="22">
        <f t="shared" si="40"/>
        <v>0</v>
      </c>
      <c r="W176" s="22">
        <f>IFERROR(LARGE((#REF!),1),0)</f>
        <v>0</v>
      </c>
      <c r="X176" s="26">
        <v>0</v>
      </c>
      <c r="Y176" s="27">
        <v>5</v>
      </c>
      <c r="Z176" s="27"/>
      <c r="AA176" s="27"/>
      <c r="AB176" s="27"/>
      <c r="AC176" s="53"/>
    </row>
    <row r="177" spans="1:29" ht="15" customHeight="1" x14ac:dyDescent="0.3">
      <c r="A177" s="123" t="s">
        <v>168</v>
      </c>
      <c r="B177" s="228" t="s">
        <v>2459</v>
      </c>
      <c r="C177" s="227" t="s">
        <v>976</v>
      </c>
      <c r="D177" s="283">
        <v>15</v>
      </c>
      <c r="E177" s="231" t="s">
        <v>29</v>
      </c>
      <c r="F177" s="97">
        <f t="shared" si="41"/>
        <v>57</v>
      </c>
      <c r="G177" s="211" t="s">
        <v>1468</v>
      </c>
      <c r="H177" s="212" t="s">
        <v>1469</v>
      </c>
      <c r="I177" s="213">
        <v>40777</v>
      </c>
      <c r="J177" s="17">
        <f t="shared" si="29"/>
        <v>5</v>
      </c>
      <c r="K177" s="18">
        <f t="shared" si="30"/>
        <v>5</v>
      </c>
      <c r="L177" s="19">
        <f t="shared" si="31"/>
        <v>5</v>
      </c>
      <c r="M177" s="20">
        <f t="shared" si="32"/>
        <v>0</v>
      </c>
      <c r="N177" s="20">
        <f t="shared" si="33"/>
        <v>0</v>
      </c>
      <c r="O177" s="20">
        <f t="shared" si="34"/>
        <v>0</v>
      </c>
      <c r="P177" s="20">
        <f t="shared" si="35"/>
        <v>0</v>
      </c>
      <c r="Q177" s="20">
        <f t="shared" si="36"/>
        <v>0</v>
      </c>
      <c r="R177" s="21">
        <v>0</v>
      </c>
      <c r="S177" s="22">
        <f t="shared" si="37"/>
        <v>5</v>
      </c>
      <c r="T177" s="22">
        <f t="shared" si="38"/>
        <v>0</v>
      </c>
      <c r="U177" s="22">
        <f t="shared" si="39"/>
        <v>0</v>
      </c>
      <c r="V177" s="22">
        <f t="shared" si="40"/>
        <v>0</v>
      </c>
      <c r="W177" s="22">
        <f>IFERROR(LARGE((#REF!),1),0)</f>
        <v>0</v>
      </c>
      <c r="X177" s="26">
        <v>0</v>
      </c>
      <c r="Y177" s="27"/>
      <c r="Z177" s="27">
        <v>5</v>
      </c>
      <c r="AA177" s="27"/>
      <c r="AB177" s="27"/>
      <c r="AC177" s="53"/>
    </row>
    <row r="178" spans="1:29" ht="15" customHeight="1" x14ac:dyDescent="0.3">
      <c r="A178" s="123" t="s">
        <v>168</v>
      </c>
      <c r="B178" s="228" t="s">
        <v>1006</v>
      </c>
      <c r="C178" s="227" t="s">
        <v>933</v>
      </c>
      <c r="D178" s="231">
        <v>5</v>
      </c>
      <c r="E178" s="231" t="s">
        <v>53</v>
      </c>
      <c r="F178" s="97">
        <f t="shared" si="41"/>
        <v>58</v>
      </c>
      <c r="G178" s="211" t="s">
        <v>1833</v>
      </c>
      <c r="H178" s="212" t="s">
        <v>1876</v>
      </c>
      <c r="I178" s="213">
        <v>40718</v>
      </c>
      <c r="J178" s="17">
        <f t="shared" si="29"/>
        <v>5</v>
      </c>
      <c r="K178" s="18">
        <f t="shared" si="30"/>
        <v>5</v>
      </c>
      <c r="L178" s="19">
        <f t="shared" si="31"/>
        <v>5</v>
      </c>
      <c r="M178" s="20">
        <f t="shared" si="32"/>
        <v>0</v>
      </c>
      <c r="N178" s="20">
        <f t="shared" si="33"/>
        <v>0</v>
      </c>
      <c r="O178" s="20">
        <f t="shared" si="34"/>
        <v>0</v>
      </c>
      <c r="P178" s="20">
        <f t="shared" si="35"/>
        <v>0</v>
      </c>
      <c r="Q178" s="20">
        <f t="shared" si="36"/>
        <v>0</v>
      </c>
      <c r="R178" s="21">
        <v>0</v>
      </c>
      <c r="S178" s="22">
        <f t="shared" si="37"/>
        <v>5</v>
      </c>
      <c r="T178" s="22">
        <f t="shared" si="38"/>
        <v>0</v>
      </c>
      <c r="U178" s="22">
        <f t="shared" si="39"/>
        <v>0</v>
      </c>
      <c r="V178" s="22">
        <f t="shared" si="40"/>
        <v>0</v>
      </c>
      <c r="W178" s="22">
        <f>IFERROR(LARGE((#REF!),1),0)</f>
        <v>0</v>
      </c>
      <c r="X178" s="26">
        <v>5</v>
      </c>
      <c r="Y178" s="27"/>
      <c r="Z178" s="27"/>
      <c r="AA178" s="27"/>
      <c r="AB178" s="27"/>
      <c r="AC178" s="53"/>
    </row>
    <row r="179" spans="1:29" ht="15" customHeight="1" x14ac:dyDescent="0.3">
      <c r="A179" s="123" t="s">
        <v>168</v>
      </c>
      <c r="B179" s="292" t="s">
        <v>2022</v>
      </c>
      <c r="C179" s="293" t="s">
        <v>701</v>
      </c>
      <c r="D179" s="283">
        <v>1</v>
      </c>
      <c r="E179" s="231" t="s">
        <v>75</v>
      </c>
      <c r="F179" s="97">
        <f t="shared" si="41"/>
        <v>59</v>
      </c>
      <c r="G179" s="211" t="s">
        <v>560</v>
      </c>
      <c r="H179" s="212" t="s">
        <v>2186</v>
      </c>
      <c r="I179" s="271">
        <v>40717</v>
      </c>
      <c r="J179" s="17">
        <f t="shared" si="29"/>
        <v>5</v>
      </c>
      <c r="K179" s="18">
        <f t="shared" si="30"/>
        <v>5</v>
      </c>
      <c r="L179" s="19">
        <f t="shared" si="31"/>
        <v>5</v>
      </c>
      <c r="M179" s="20">
        <f t="shared" si="32"/>
        <v>0</v>
      </c>
      <c r="N179" s="20">
        <f t="shared" si="33"/>
        <v>0</v>
      </c>
      <c r="O179" s="20">
        <f t="shared" si="34"/>
        <v>0</v>
      </c>
      <c r="P179" s="20">
        <f t="shared" si="35"/>
        <v>0</v>
      </c>
      <c r="Q179" s="20">
        <f t="shared" si="36"/>
        <v>0</v>
      </c>
      <c r="R179" s="21">
        <v>0</v>
      </c>
      <c r="S179" s="22">
        <f t="shared" si="37"/>
        <v>5</v>
      </c>
      <c r="T179" s="22">
        <f t="shared" si="38"/>
        <v>0</v>
      </c>
      <c r="U179" s="22">
        <f t="shared" si="39"/>
        <v>0</v>
      </c>
      <c r="V179" s="22">
        <f t="shared" si="40"/>
        <v>0</v>
      </c>
      <c r="W179" s="22">
        <f>IFERROR(LARGE((#REF!),1),0)</f>
        <v>0</v>
      </c>
      <c r="X179" s="26"/>
      <c r="Y179" s="27">
        <v>5</v>
      </c>
      <c r="Z179" s="27"/>
      <c r="AA179" s="27"/>
      <c r="AB179" s="27"/>
      <c r="AC179" s="53">
        <v>0</v>
      </c>
    </row>
    <row r="180" spans="1:29" ht="15" customHeight="1" x14ac:dyDescent="0.3">
      <c r="A180" s="123" t="s">
        <v>168</v>
      </c>
      <c r="B180" s="228" t="s">
        <v>2447</v>
      </c>
      <c r="C180" s="227" t="s">
        <v>1082</v>
      </c>
      <c r="D180" s="231">
        <v>1</v>
      </c>
      <c r="E180" s="231" t="s">
        <v>75</v>
      </c>
      <c r="F180" s="97">
        <f t="shared" si="41"/>
        <v>60</v>
      </c>
      <c r="G180" s="211" t="s">
        <v>196</v>
      </c>
      <c r="H180" s="212" t="s">
        <v>1875</v>
      </c>
      <c r="I180" s="213">
        <v>40697</v>
      </c>
      <c r="J180" s="17">
        <f t="shared" si="29"/>
        <v>5</v>
      </c>
      <c r="K180" s="18">
        <f t="shared" si="30"/>
        <v>5</v>
      </c>
      <c r="L180" s="19">
        <f t="shared" si="31"/>
        <v>5</v>
      </c>
      <c r="M180" s="20">
        <f t="shared" si="32"/>
        <v>0</v>
      </c>
      <c r="N180" s="20">
        <f t="shared" si="33"/>
        <v>0</v>
      </c>
      <c r="O180" s="20">
        <f t="shared" si="34"/>
        <v>0</v>
      </c>
      <c r="P180" s="20">
        <f t="shared" si="35"/>
        <v>0</v>
      </c>
      <c r="Q180" s="20">
        <f t="shared" si="36"/>
        <v>0</v>
      </c>
      <c r="R180" s="21">
        <v>0</v>
      </c>
      <c r="S180" s="22">
        <f t="shared" si="37"/>
        <v>5</v>
      </c>
      <c r="T180" s="22">
        <f t="shared" si="38"/>
        <v>0</v>
      </c>
      <c r="U180" s="22">
        <f t="shared" si="39"/>
        <v>0</v>
      </c>
      <c r="V180" s="22">
        <f t="shared" si="40"/>
        <v>0</v>
      </c>
      <c r="W180" s="22">
        <f>IFERROR(LARGE((#REF!),1),0)</f>
        <v>0</v>
      </c>
      <c r="X180" s="26">
        <v>5</v>
      </c>
      <c r="Y180" s="27"/>
      <c r="Z180" s="27"/>
      <c r="AA180" s="27"/>
      <c r="AB180" s="27"/>
      <c r="AC180" s="53"/>
    </row>
    <row r="181" spans="1:29" ht="15" customHeight="1" x14ac:dyDescent="0.3">
      <c r="A181" s="123" t="s">
        <v>168</v>
      </c>
      <c r="B181" s="260" t="s">
        <v>2516</v>
      </c>
      <c r="C181" s="231" t="s">
        <v>2195</v>
      </c>
      <c r="D181" s="231">
        <v>20</v>
      </c>
      <c r="E181" s="231" t="s">
        <v>40</v>
      </c>
      <c r="F181" s="97">
        <f t="shared" si="41"/>
        <v>61</v>
      </c>
      <c r="G181" s="208" t="s">
        <v>2196</v>
      </c>
      <c r="H181" s="209" t="s">
        <v>2197</v>
      </c>
      <c r="I181" s="210">
        <v>40644</v>
      </c>
      <c r="J181" s="17">
        <f t="shared" si="29"/>
        <v>5</v>
      </c>
      <c r="K181" s="18">
        <f t="shared" si="30"/>
        <v>5</v>
      </c>
      <c r="L181" s="19">
        <f t="shared" si="31"/>
        <v>5</v>
      </c>
      <c r="M181" s="20">
        <f t="shared" si="32"/>
        <v>0</v>
      </c>
      <c r="N181" s="20">
        <f t="shared" si="33"/>
        <v>0</v>
      </c>
      <c r="O181" s="20">
        <f t="shared" si="34"/>
        <v>0</v>
      </c>
      <c r="P181" s="20">
        <f t="shared" si="35"/>
        <v>0</v>
      </c>
      <c r="Q181" s="20">
        <f t="shared" si="36"/>
        <v>0</v>
      </c>
      <c r="R181" s="21">
        <v>0</v>
      </c>
      <c r="S181" s="22">
        <f t="shared" si="37"/>
        <v>5</v>
      </c>
      <c r="T181" s="22">
        <f t="shared" si="38"/>
        <v>0</v>
      </c>
      <c r="U181" s="22">
        <f t="shared" si="39"/>
        <v>0</v>
      </c>
      <c r="V181" s="22">
        <f t="shared" si="40"/>
        <v>0</v>
      </c>
      <c r="W181" s="22">
        <f>IFERROR(LARGE((#REF!),1),0)</f>
        <v>0</v>
      </c>
      <c r="X181" s="26"/>
      <c r="Y181" s="27"/>
      <c r="Z181" s="27"/>
      <c r="AA181" s="27"/>
      <c r="AB181" s="27"/>
      <c r="AC181" s="53">
        <v>5</v>
      </c>
    </row>
    <row r="182" spans="1:29" ht="15" customHeight="1" x14ac:dyDescent="0.3">
      <c r="A182" s="123" t="s">
        <v>168</v>
      </c>
      <c r="B182" s="228" t="s">
        <v>2517</v>
      </c>
      <c r="C182" s="227" t="s">
        <v>2341</v>
      </c>
      <c r="D182" s="231">
        <v>11</v>
      </c>
      <c r="E182" s="231" t="s">
        <v>61</v>
      </c>
      <c r="F182" s="97">
        <f t="shared" si="41"/>
        <v>62</v>
      </c>
      <c r="G182" s="211" t="s">
        <v>196</v>
      </c>
      <c r="H182" s="212" t="s">
        <v>2342</v>
      </c>
      <c r="I182" s="213">
        <v>40636</v>
      </c>
      <c r="J182" s="17">
        <f t="shared" si="29"/>
        <v>5</v>
      </c>
      <c r="K182" s="18">
        <f t="shared" si="30"/>
        <v>5</v>
      </c>
      <c r="L182" s="19">
        <f t="shared" si="31"/>
        <v>5</v>
      </c>
      <c r="M182" s="20">
        <f t="shared" si="32"/>
        <v>0</v>
      </c>
      <c r="N182" s="20">
        <f t="shared" si="33"/>
        <v>0</v>
      </c>
      <c r="O182" s="20">
        <f t="shared" si="34"/>
        <v>0</v>
      </c>
      <c r="P182" s="20">
        <f t="shared" si="35"/>
        <v>0</v>
      </c>
      <c r="Q182" s="20">
        <f t="shared" si="36"/>
        <v>0</v>
      </c>
      <c r="R182" s="21">
        <v>0</v>
      </c>
      <c r="S182" s="22">
        <f t="shared" si="37"/>
        <v>5</v>
      </c>
      <c r="T182" s="22">
        <f t="shared" si="38"/>
        <v>0</v>
      </c>
      <c r="U182" s="22">
        <f t="shared" si="39"/>
        <v>0</v>
      </c>
      <c r="V182" s="22">
        <f t="shared" si="40"/>
        <v>0</v>
      </c>
      <c r="W182" s="22">
        <f>IFERROR(LARGE((#REF!),1),0)</f>
        <v>0</v>
      </c>
      <c r="X182" s="26"/>
      <c r="Y182" s="27">
        <v>5</v>
      </c>
      <c r="Z182" s="27"/>
      <c r="AA182" s="27"/>
      <c r="AB182" s="27"/>
      <c r="AC182" s="53"/>
    </row>
    <row r="183" spans="1:29" ht="15" customHeight="1" x14ac:dyDescent="0.3">
      <c r="A183" s="123" t="s">
        <v>168</v>
      </c>
      <c r="B183" s="263" t="s">
        <v>1186</v>
      </c>
      <c r="C183" s="225" t="s">
        <v>217</v>
      </c>
      <c r="D183" s="231">
        <v>8</v>
      </c>
      <c r="E183" s="231" t="s">
        <v>49</v>
      </c>
      <c r="F183" s="97">
        <f t="shared" si="41"/>
        <v>63</v>
      </c>
      <c r="G183" s="217" t="s">
        <v>180</v>
      </c>
      <c r="H183" s="218" t="s">
        <v>1733</v>
      </c>
      <c r="I183" s="219">
        <v>40599</v>
      </c>
      <c r="J183" s="17">
        <f t="shared" si="29"/>
        <v>5</v>
      </c>
      <c r="K183" s="18">
        <f t="shared" si="30"/>
        <v>5</v>
      </c>
      <c r="L183" s="19">
        <f t="shared" si="31"/>
        <v>5</v>
      </c>
      <c r="M183" s="20">
        <f t="shared" si="32"/>
        <v>0</v>
      </c>
      <c r="N183" s="20">
        <f t="shared" si="33"/>
        <v>0</v>
      </c>
      <c r="O183" s="20">
        <f t="shared" si="34"/>
        <v>0</v>
      </c>
      <c r="P183" s="20">
        <f t="shared" si="35"/>
        <v>0</v>
      </c>
      <c r="Q183" s="20">
        <f t="shared" si="36"/>
        <v>0</v>
      </c>
      <c r="R183" s="21">
        <v>0</v>
      </c>
      <c r="S183" s="22">
        <f t="shared" si="37"/>
        <v>5</v>
      </c>
      <c r="T183" s="22">
        <f t="shared" si="38"/>
        <v>0</v>
      </c>
      <c r="U183" s="22">
        <f t="shared" si="39"/>
        <v>0</v>
      </c>
      <c r="V183" s="22">
        <f t="shared" si="40"/>
        <v>0</v>
      </c>
      <c r="W183" s="22">
        <f>IFERROR(LARGE((#REF!),1),0)</f>
        <v>0</v>
      </c>
      <c r="X183" s="26"/>
      <c r="Y183" s="27">
        <v>5</v>
      </c>
      <c r="Z183" s="27"/>
      <c r="AA183" s="27"/>
      <c r="AB183" s="27"/>
      <c r="AC183" s="37"/>
    </row>
    <row r="184" spans="1:29" ht="15" customHeight="1" x14ac:dyDescent="0.3">
      <c r="A184" s="123" t="s">
        <v>168</v>
      </c>
      <c r="B184" s="220" t="s">
        <v>87</v>
      </c>
      <c r="C184" s="221" t="s">
        <v>88</v>
      </c>
      <c r="D184" s="231">
        <v>1</v>
      </c>
      <c r="E184" s="231" t="s">
        <v>75</v>
      </c>
      <c r="F184" s="97">
        <f t="shared" si="41"/>
        <v>64</v>
      </c>
      <c r="G184" s="214" t="s">
        <v>1873</v>
      </c>
      <c r="H184" s="215" t="s">
        <v>1874</v>
      </c>
      <c r="I184" s="216">
        <v>40555</v>
      </c>
      <c r="J184" s="17">
        <f t="shared" si="29"/>
        <v>5</v>
      </c>
      <c r="K184" s="18">
        <f t="shared" si="30"/>
        <v>5</v>
      </c>
      <c r="L184" s="19">
        <f t="shared" si="31"/>
        <v>5</v>
      </c>
      <c r="M184" s="20">
        <f t="shared" si="32"/>
        <v>0</v>
      </c>
      <c r="N184" s="20">
        <f t="shared" si="33"/>
        <v>0</v>
      </c>
      <c r="O184" s="20">
        <f t="shared" si="34"/>
        <v>0</v>
      </c>
      <c r="P184" s="20">
        <f t="shared" si="35"/>
        <v>0</v>
      </c>
      <c r="Q184" s="20">
        <f t="shared" si="36"/>
        <v>0</v>
      </c>
      <c r="R184" s="21">
        <v>0</v>
      </c>
      <c r="S184" s="22">
        <f t="shared" si="37"/>
        <v>5</v>
      </c>
      <c r="T184" s="22">
        <f t="shared" si="38"/>
        <v>0</v>
      </c>
      <c r="U184" s="22">
        <f t="shared" si="39"/>
        <v>0</v>
      </c>
      <c r="V184" s="22">
        <f t="shared" si="40"/>
        <v>0</v>
      </c>
      <c r="W184" s="22">
        <f>IFERROR(LARGE((#REF!),1),0)</f>
        <v>0</v>
      </c>
      <c r="X184" s="26">
        <v>5</v>
      </c>
      <c r="Y184" s="27"/>
      <c r="Z184" s="27"/>
      <c r="AA184" s="27"/>
      <c r="AB184" s="27"/>
      <c r="AC184" s="53"/>
    </row>
    <row r="185" spans="1:29" ht="15" customHeight="1" x14ac:dyDescent="0.3">
      <c r="A185" s="123" t="s">
        <v>168</v>
      </c>
      <c r="B185" s="220" t="s">
        <v>2036</v>
      </c>
      <c r="C185" s="221" t="s">
        <v>1858</v>
      </c>
      <c r="D185" s="283">
        <v>1</v>
      </c>
      <c r="E185" s="231" t="s">
        <v>75</v>
      </c>
      <c r="F185" s="97">
        <f t="shared" ref="F185:F203" si="42">F184+1</f>
        <v>65</v>
      </c>
      <c r="G185" s="214" t="s">
        <v>1846</v>
      </c>
      <c r="H185" s="273" t="s">
        <v>1847</v>
      </c>
      <c r="I185" s="216">
        <v>40538</v>
      </c>
      <c r="J185" s="17">
        <f t="shared" si="29"/>
        <v>5</v>
      </c>
      <c r="K185" s="18">
        <f t="shared" si="30"/>
        <v>5</v>
      </c>
      <c r="L185" s="19">
        <f t="shared" si="31"/>
        <v>5</v>
      </c>
      <c r="M185" s="20">
        <f t="shared" si="32"/>
        <v>0</v>
      </c>
      <c r="N185" s="20">
        <f t="shared" si="33"/>
        <v>0</v>
      </c>
      <c r="O185" s="20">
        <f t="shared" si="34"/>
        <v>0</v>
      </c>
      <c r="P185" s="20">
        <f t="shared" si="35"/>
        <v>0</v>
      </c>
      <c r="Q185" s="20">
        <f t="shared" si="36"/>
        <v>0</v>
      </c>
      <c r="R185" s="21">
        <v>0</v>
      </c>
      <c r="S185" s="22">
        <f t="shared" si="37"/>
        <v>5</v>
      </c>
      <c r="T185" s="22">
        <f t="shared" si="38"/>
        <v>0</v>
      </c>
      <c r="U185" s="22">
        <f t="shared" si="39"/>
        <v>0</v>
      </c>
      <c r="V185" s="22">
        <f t="shared" si="40"/>
        <v>0</v>
      </c>
      <c r="W185" s="22">
        <f>IFERROR(LARGE((#REF!),1),0)</f>
        <v>0</v>
      </c>
      <c r="X185" s="26">
        <v>0</v>
      </c>
      <c r="Y185" s="27">
        <v>5</v>
      </c>
      <c r="Z185" s="27"/>
      <c r="AA185" s="27"/>
      <c r="AB185" s="27"/>
      <c r="AC185" s="53">
        <v>0</v>
      </c>
    </row>
    <row r="186" spans="1:29" ht="15" customHeight="1" x14ac:dyDescent="0.3">
      <c r="A186" s="123" t="s">
        <v>168</v>
      </c>
      <c r="B186" s="263" t="s">
        <v>635</v>
      </c>
      <c r="C186" s="225" t="s">
        <v>568</v>
      </c>
      <c r="D186" s="294">
        <v>16</v>
      </c>
      <c r="E186" s="231" t="s">
        <v>44</v>
      </c>
      <c r="F186" s="97">
        <f t="shared" si="42"/>
        <v>66</v>
      </c>
      <c r="G186" s="217" t="s">
        <v>320</v>
      </c>
      <c r="H186" s="218" t="s">
        <v>601</v>
      </c>
      <c r="I186" s="219">
        <v>40510</v>
      </c>
      <c r="J186" s="17">
        <f t="shared" si="29"/>
        <v>5</v>
      </c>
      <c r="K186" s="18">
        <f t="shared" si="30"/>
        <v>5</v>
      </c>
      <c r="L186" s="19">
        <f t="shared" si="31"/>
        <v>5</v>
      </c>
      <c r="M186" s="20">
        <f t="shared" si="32"/>
        <v>0</v>
      </c>
      <c r="N186" s="20">
        <f t="shared" si="33"/>
        <v>0</v>
      </c>
      <c r="O186" s="20">
        <f t="shared" si="34"/>
        <v>0</v>
      </c>
      <c r="P186" s="20">
        <f t="shared" si="35"/>
        <v>0</v>
      </c>
      <c r="Q186" s="20">
        <f t="shared" si="36"/>
        <v>0</v>
      </c>
      <c r="R186" s="21">
        <v>0</v>
      </c>
      <c r="S186" s="22">
        <f t="shared" si="37"/>
        <v>5</v>
      </c>
      <c r="T186" s="22">
        <f t="shared" si="38"/>
        <v>0</v>
      </c>
      <c r="U186" s="22">
        <f t="shared" si="39"/>
        <v>0</v>
      </c>
      <c r="V186" s="22">
        <f t="shared" si="40"/>
        <v>0</v>
      </c>
      <c r="W186" s="22">
        <f>IFERROR(LARGE((#REF!),1),0)</f>
        <v>0</v>
      </c>
      <c r="X186" s="26"/>
      <c r="Y186" s="27"/>
      <c r="Z186" s="27">
        <v>5</v>
      </c>
      <c r="AA186" s="27"/>
      <c r="AB186" s="27"/>
      <c r="AC186" s="53"/>
    </row>
    <row r="187" spans="1:29" ht="15" customHeight="1" x14ac:dyDescent="0.3">
      <c r="A187" s="123" t="s">
        <v>168</v>
      </c>
      <c r="B187" s="220" t="s">
        <v>858</v>
      </c>
      <c r="C187" s="221" t="s">
        <v>733</v>
      </c>
      <c r="D187" s="231">
        <v>3</v>
      </c>
      <c r="E187" s="231" t="s">
        <v>39</v>
      </c>
      <c r="F187" s="97">
        <f t="shared" si="42"/>
        <v>67</v>
      </c>
      <c r="G187" s="214" t="s">
        <v>216</v>
      </c>
      <c r="H187" s="215" t="s">
        <v>2340</v>
      </c>
      <c r="I187" s="216">
        <v>40501</v>
      </c>
      <c r="J187" s="17">
        <f t="shared" si="29"/>
        <v>5</v>
      </c>
      <c r="K187" s="18">
        <f t="shared" si="30"/>
        <v>5</v>
      </c>
      <c r="L187" s="19">
        <f t="shared" si="31"/>
        <v>5</v>
      </c>
      <c r="M187" s="20">
        <f t="shared" si="32"/>
        <v>0</v>
      </c>
      <c r="N187" s="20">
        <f t="shared" si="33"/>
        <v>0</v>
      </c>
      <c r="O187" s="20">
        <f t="shared" si="34"/>
        <v>0</v>
      </c>
      <c r="P187" s="20">
        <f t="shared" si="35"/>
        <v>0</v>
      </c>
      <c r="Q187" s="20">
        <f t="shared" si="36"/>
        <v>0</v>
      </c>
      <c r="R187" s="21">
        <v>0</v>
      </c>
      <c r="S187" s="22">
        <f t="shared" si="37"/>
        <v>5</v>
      </c>
      <c r="T187" s="22">
        <f t="shared" si="38"/>
        <v>0</v>
      </c>
      <c r="U187" s="22">
        <f t="shared" si="39"/>
        <v>0</v>
      </c>
      <c r="V187" s="22">
        <f t="shared" si="40"/>
        <v>0</v>
      </c>
      <c r="W187" s="22">
        <f>IFERROR(LARGE((#REF!),1),0)</f>
        <v>0</v>
      </c>
      <c r="X187" s="26"/>
      <c r="Y187" s="27">
        <v>5</v>
      </c>
      <c r="Z187" s="27"/>
      <c r="AA187" s="27"/>
      <c r="AB187" s="27"/>
      <c r="AC187" s="53"/>
    </row>
    <row r="188" spans="1:29" ht="15" customHeight="1" x14ac:dyDescent="0.3">
      <c r="A188" s="123" t="s">
        <v>168</v>
      </c>
      <c r="B188" s="220" t="s">
        <v>2508</v>
      </c>
      <c r="C188" s="221" t="s">
        <v>218</v>
      </c>
      <c r="D188" s="231">
        <v>7</v>
      </c>
      <c r="E188" s="231" t="s">
        <v>28</v>
      </c>
      <c r="F188" s="97">
        <f t="shared" si="42"/>
        <v>68</v>
      </c>
      <c r="G188" s="214" t="s">
        <v>161</v>
      </c>
      <c r="H188" s="215" t="s">
        <v>1087</v>
      </c>
      <c r="I188" s="216">
        <v>40487</v>
      </c>
      <c r="J188" s="17">
        <f t="shared" si="29"/>
        <v>5</v>
      </c>
      <c r="K188" s="18">
        <f t="shared" si="30"/>
        <v>5</v>
      </c>
      <c r="L188" s="19">
        <f t="shared" si="31"/>
        <v>5</v>
      </c>
      <c r="M188" s="20">
        <f t="shared" si="32"/>
        <v>0</v>
      </c>
      <c r="N188" s="20">
        <f t="shared" si="33"/>
        <v>0</v>
      </c>
      <c r="O188" s="20">
        <f t="shared" si="34"/>
        <v>0</v>
      </c>
      <c r="P188" s="20">
        <f t="shared" si="35"/>
        <v>0</v>
      </c>
      <c r="Q188" s="20">
        <f t="shared" si="36"/>
        <v>0</v>
      </c>
      <c r="R188" s="21">
        <v>0</v>
      </c>
      <c r="S188" s="22">
        <f t="shared" si="37"/>
        <v>5</v>
      </c>
      <c r="T188" s="22">
        <f t="shared" si="38"/>
        <v>0</v>
      </c>
      <c r="U188" s="22">
        <f t="shared" si="39"/>
        <v>0</v>
      </c>
      <c r="V188" s="22">
        <f t="shared" si="40"/>
        <v>0</v>
      </c>
      <c r="W188" s="22">
        <f>IFERROR(LARGE((#REF!),1),0)</f>
        <v>0</v>
      </c>
      <c r="X188" s="26"/>
      <c r="Y188" s="27">
        <v>5</v>
      </c>
      <c r="Z188" s="27"/>
      <c r="AA188" s="27"/>
      <c r="AB188" s="27"/>
      <c r="AC188" s="53"/>
    </row>
    <row r="189" spans="1:29" ht="15" customHeight="1" x14ac:dyDescent="0.3">
      <c r="A189" s="123" t="s">
        <v>168</v>
      </c>
      <c r="B189" s="220" t="s">
        <v>1989</v>
      </c>
      <c r="C189" s="221" t="s">
        <v>1242</v>
      </c>
      <c r="D189" s="231">
        <v>12</v>
      </c>
      <c r="E189" s="231" t="s">
        <v>25</v>
      </c>
      <c r="F189" s="97">
        <f t="shared" si="42"/>
        <v>69</v>
      </c>
      <c r="G189" s="214" t="s">
        <v>164</v>
      </c>
      <c r="H189" s="215" t="s">
        <v>1487</v>
      </c>
      <c r="I189" s="216">
        <v>40443</v>
      </c>
      <c r="J189" s="17">
        <f t="shared" si="29"/>
        <v>5</v>
      </c>
      <c r="K189" s="18">
        <f t="shared" si="30"/>
        <v>5</v>
      </c>
      <c r="L189" s="19">
        <f t="shared" si="31"/>
        <v>5</v>
      </c>
      <c r="M189" s="20">
        <f t="shared" si="32"/>
        <v>0</v>
      </c>
      <c r="N189" s="20">
        <f t="shared" si="33"/>
        <v>0</v>
      </c>
      <c r="O189" s="20">
        <f t="shared" si="34"/>
        <v>0</v>
      </c>
      <c r="P189" s="20">
        <f t="shared" si="35"/>
        <v>0</v>
      </c>
      <c r="Q189" s="20">
        <f t="shared" si="36"/>
        <v>0</v>
      </c>
      <c r="R189" s="21">
        <v>0</v>
      </c>
      <c r="S189" s="22">
        <f t="shared" si="37"/>
        <v>5</v>
      </c>
      <c r="T189" s="22">
        <f t="shared" si="38"/>
        <v>0</v>
      </c>
      <c r="U189" s="22">
        <f t="shared" si="39"/>
        <v>0</v>
      </c>
      <c r="V189" s="22">
        <f t="shared" si="40"/>
        <v>0</v>
      </c>
      <c r="W189" s="22">
        <f>IFERROR(LARGE((#REF!),1),0)</f>
        <v>0</v>
      </c>
      <c r="X189" s="26">
        <v>5</v>
      </c>
      <c r="Y189" s="27"/>
      <c r="Z189" s="27"/>
      <c r="AA189" s="27"/>
      <c r="AB189" s="27"/>
      <c r="AC189" s="53"/>
    </row>
    <row r="190" spans="1:29" ht="15" customHeight="1" x14ac:dyDescent="0.3">
      <c r="A190" s="123" t="s">
        <v>168</v>
      </c>
      <c r="B190" s="220" t="s">
        <v>335</v>
      </c>
      <c r="C190" s="221" t="s">
        <v>289</v>
      </c>
      <c r="D190" s="231">
        <v>9</v>
      </c>
      <c r="E190" s="231" t="s">
        <v>33</v>
      </c>
      <c r="F190" s="97">
        <f t="shared" si="42"/>
        <v>70</v>
      </c>
      <c r="G190" s="214" t="s">
        <v>1829</v>
      </c>
      <c r="H190" s="215" t="s">
        <v>1864</v>
      </c>
      <c r="I190" s="216">
        <v>40436</v>
      </c>
      <c r="J190" s="17">
        <f t="shared" si="29"/>
        <v>5</v>
      </c>
      <c r="K190" s="18">
        <f t="shared" si="30"/>
        <v>5</v>
      </c>
      <c r="L190" s="19">
        <f t="shared" si="31"/>
        <v>5</v>
      </c>
      <c r="M190" s="20">
        <f t="shared" si="32"/>
        <v>0</v>
      </c>
      <c r="N190" s="20">
        <f t="shared" si="33"/>
        <v>0</v>
      </c>
      <c r="O190" s="20">
        <f t="shared" si="34"/>
        <v>0</v>
      </c>
      <c r="P190" s="20">
        <f t="shared" si="35"/>
        <v>0</v>
      </c>
      <c r="Q190" s="20">
        <f t="shared" si="36"/>
        <v>0</v>
      </c>
      <c r="R190" s="21">
        <v>0</v>
      </c>
      <c r="S190" s="22">
        <f t="shared" si="37"/>
        <v>5</v>
      </c>
      <c r="T190" s="22">
        <f t="shared" si="38"/>
        <v>0</v>
      </c>
      <c r="U190" s="22">
        <f t="shared" si="39"/>
        <v>0</v>
      </c>
      <c r="V190" s="22">
        <f t="shared" si="40"/>
        <v>0</v>
      </c>
      <c r="W190" s="22">
        <f>IFERROR(LARGE((#REF!),1),0)</f>
        <v>0</v>
      </c>
      <c r="X190" s="26">
        <v>5</v>
      </c>
      <c r="Y190" s="27"/>
      <c r="Z190" s="27"/>
      <c r="AA190" s="27"/>
      <c r="AB190" s="27"/>
      <c r="AC190" s="53"/>
    </row>
    <row r="191" spans="1:29" ht="15" customHeight="1" x14ac:dyDescent="0.3">
      <c r="A191" s="123" t="s">
        <v>168</v>
      </c>
      <c r="B191" s="134" t="s">
        <v>2014</v>
      </c>
      <c r="C191" s="102" t="s">
        <v>1720</v>
      </c>
      <c r="D191" s="95">
        <v>3</v>
      </c>
      <c r="E191" s="95" t="s">
        <v>39</v>
      </c>
      <c r="F191" s="97">
        <f t="shared" si="42"/>
        <v>71</v>
      </c>
      <c r="G191" s="214" t="s">
        <v>1866</v>
      </c>
      <c r="H191" s="215" t="s">
        <v>1867</v>
      </c>
      <c r="I191" s="216">
        <v>40375</v>
      </c>
      <c r="J191" s="17">
        <f t="shared" si="29"/>
        <v>5</v>
      </c>
      <c r="K191" s="18">
        <f t="shared" si="30"/>
        <v>5</v>
      </c>
      <c r="L191" s="19">
        <f t="shared" si="31"/>
        <v>5</v>
      </c>
      <c r="M191" s="20">
        <f t="shared" si="32"/>
        <v>0</v>
      </c>
      <c r="N191" s="20">
        <f t="shared" si="33"/>
        <v>0</v>
      </c>
      <c r="O191" s="20">
        <f t="shared" si="34"/>
        <v>0</v>
      </c>
      <c r="P191" s="20">
        <f t="shared" si="35"/>
        <v>0</v>
      </c>
      <c r="Q191" s="20">
        <f t="shared" si="36"/>
        <v>0</v>
      </c>
      <c r="R191" s="21">
        <v>0</v>
      </c>
      <c r="S191" s="22">
        <f t="shared" si="37"/>
        <v>5</v>
      </c>
      <c r="T191" s="22">
        <f t="shared" si="38"/>
        <v>0</v>
      </c>
      <c r="U191" s="22">
        <f t="shared" si="39"/>
        <v>0</v>
      </c>
      <c r="V191" s="22">
        <f t="shared" si="40"/>
        <v>0</v>
      </c>
      <c r="W191" s="22">
        <f>IFERROR(LARGE((#REF!),1),0)</f>
        <v>0</v>
      </c>
      <c r="X191" s="26">
        <v>5</v>
      </c>
      <c r="Y191" s="27"/>
      <c r="Z191" s="27"/>
      <c r="AA191" s="27"/>
      <c r="AB191" s="27"/>
      <c r="AC191" s="53"/>
    </row>
    <row r="192" spans="1:29" ht="15" customHeight="1" x14ac:dyDescent="0.3">
      <c r="A192" s="123" t="s">
        <v>168</v>
      </c>
      <c r="B192" s="105" t="s">
        <v>193</v>
      </c>
      <c r="C192" s="104" t="s">
        <v>194</v>
      </c>
      <c r="D192" s="95">
        <v>20</v>
      </c>
      <c r="E192" s="95" t="s">
        <v>40</v>
      </c>
      <c r="F192" s="97">
        <f t="shared" si="42"/>
        <v>72</v>
      </c>
      <c r="G192" s="217" t="s">
        <v>172</v>
      </c>
      <c r="H192" s="218" t="s">
        <v>711</v>
      </c>
      <c r="I192" s="219">
        <v>40363</v>
      </c>
      <c r="J192" s="17">
        <f t="shared" si="29"/>
        <v>5</v>
      </c>
      <c r="K192" s="18">
        <f t="shared" si="30"/>
        <v>0</v>
      </c>
      <c r="L192" s="19">
        <f t="shared" si="31"/>
        <v>0</v>
      </c>
      <c r="M192" s="20">
        <f t="shared" si="32"/>
        <v>0</v>
      </c>
      <c r="N192" s="20">
        <f t="shared" si="33"/>
        <v>0</v>
      </c>
      <c r="O192" s="20">
        <f t="shared" si="34"/>
        <v>0</v>
      </c>
      <c r="P192" s="20">
        <f t="shared" si="35"/>
        <v>0</v>
      </c>
      <c r="Q192" s="20">
        <f t="shared" si="36"/>
        <v>0</v>
      </c>
      <c r="R192" s="21">
        <v>5</v>
      </c>
      <c r="S192" s="22">
        <f t="shared" si="37"/>
        <v>0</v>
      </c>
      <c r="T192" s="22">
        <f t="shared" si="38"/>
        <v>0</v>
      </c>
      <c r="U192" s="22">
        <f t="shared" si="39"/>
        <v>0</v>
      </c>
      <c r="V192" s="22">
        <f t="shared" si="40"/>
        <v>0</v>
      </c>
      <c r="W192" s="22">
        <f>IFERROR(LARGE((#REF!),1),0)</f>
        <v>0</v>
      </c>
      <c r="X192" s="26"/>
      <c r="Y192" s="27"/>
      <c r="Z192" s="27"/>
      <c r="AA192" s="27"/>
      <c r="AB192" s="27"/>
      <c r="AC192" s="53"/>
    </row>
    <row r="193" spans="1:29" ht="15" customHeight="1" x14ac:dyDescent="0.3">
      <c r="A193" s="123" t="s">
        <v>168</v>
      </c>
      <c r="B193" s="260" t="s">
        <v>1010</v>
      </c>
      <c r="C193" s="231" t="s">
        <v>905</v>
      </c>
      <c r="D193" s="231">
        <v>20</v>
      </c>
      <c r="E193" s="95" t="s">
        <v>40</v>
      </c>
      <c r="F193" s="97">
        <f t="shared" si="42"/>
        <v>73</v>
      </c>
      <c r="G193" s="208" t="s">
        <v>906</v>
      </c>
      <c r="H193" s="209" t="s">
        <v>907</v>
      </c>
      <c r="I193" s="210">
        <v>40340</v>
      </c>
      <c r="J193" s="17">
        <f t="shared" si="29"/>
        <v>5</v>
      </c>
      <c r="K193" s="18">
        <f t="shared" si="30"/>
        <v>5</v>
      </c>
      <c r="L193" s="19">
        <f t="shared" si="31"/>
        <v>5</v>
      </c>
      <c r="M193" s="20">
        <f t="shared" si="32"/>
        <v>0</v>
      </c>
      <c r="N193" s="20">
        <f t="shared" si="33"/>
        <v>0</v>
      </c>
      <c r="O193" s="20">
        <f t="shared" si="34"/>
        <v>0</v>
      </c>
      <c r="P193" s="20">
        <f t="shared" si="35"/>
        <v>0</v>
      </c>
      <c r="Q193" s="20">
        <f t="shared" si="36"/>
        <v>0</v>
      </c>
      <c r="R193" s="21">
        <v>0</v>
      </c>
      <c r="S193" s="22">
        <f t="shared" si="37"/>
        <v>5</v>
      </c>
      <c r="T193" s="22">
        <f t="shared" si="38"/>
        <v>0</v>
      </c>
      <c r="U193" s="22">
        <f t="shared" si="39"/>
        <v>0</v>
      </c>
      <c r="V193" s="22">
        <f t="shared" si="40"/>
        <v>0</v>
      </c>
      <c r="W193" s="22">
        <f>IFERROR(LARGE((#REF!),1),0)</f>
        <v>0</v>
      </c>
      <c r="X193" s="26">
        <v>0</v>
      </c>
      <c r="Y193" s="27">
        <v>5</v>
      </c>
      <c r="Z193" s="27"/>
      <c r="AA193" s="27"/>
      <c r="AB193" s="27"/>
      <c r="AC193" s="53">
        <v>0</v>
      </c>
    </row>
    <row r="194" spans="1:29" ht="15" customHeight="1" x14ac:dyDescent="0.3">
      <c r="A194" s="123" t="s">
        <v>168</v>
      </c>
      <c r="B194" s="228" t="s">
        <v>1149</v>
      </c>
      <c r="C194" s="227" t="s">
        <v>1062</v>
      </c>
      <c r="D194" s="231">
        <v>9</v>
      </c>
      <c r="E194" s="95" t="s">
        <v>33</v>
      </c>
      <c r="F194" s="97">
        <f t="shared" si="42"/>
        <v>74</v>
      </c>
      <c r="G194" s="211" t="s">
        <v>1882</v>
      </c>
      <c r="H194" s="212" t="s">
        <v>1883</v>
      </c>
      <c r="I194" s="213">
        <v>40307</v>
      </c>
      <c r="J194" s="17">
        <f t="shared" si="29"/>
        <v>5</v>
      </c>
      <c r="K194" s="18">
        <f t="shared" si="30"/>
        <v>5</v>
      </c>
      <c r="L194" s="19">
        <f t="shared" si="31"/>
        <v>5</v>
      </c>
      <c r="M194" s="20">
        <f t="shared" si="32"/>
        <v>0</v>
      </c>
      <c r="N194" s="20">
        <f t="shared" si="33"/>
        <v>0</v>
      </c>
      <c r="O194" s="20">
        <f t="shared" si="34"/>
        <v>0</v>
      </c>
      <c r="P194" s="20">
        <f t="shared" si="35"/>
        <v>0</v>
      </c>
      <c r="Q194" s="20">
        <f t="shared" si="36"/>
        <v>0</v>
      </c>
      <c r="R194" s="21">
        <v>0</v>
      </c>
      <c r="S194" s="22">
        <f t="shared" si="37"/>
        <v>5</v>
      </c>
      <c r="T194" s="22">
        <f t="shared" si="38"/>
        <v>0</v>
      </c>
      <c r="U194" s="22">
        <f t="shared" si="39"/>
        <v>0</v>
      </c>
      <c r="V194" s="22">
        <f t="shared" si="40"/>
        <v>0</v>
      </c>
      <c r="W194" s="22">
        <f>IFERROR(LARGE((#REF!),1),0)</f>
        <v>0</v>
      </c>
      <c r="X194" s="26">
        <v>5</v>
      </c>
      <c r="Y194" s="27"/>
      <c r="Z194" s="27"/>
      <c r="AA194" s="27"/>
      <c r="AB194" s="37"/>
      <c r="AC194" s="24"/>
    </row>
    <row r="195" spans="1:29" ht="15" customHeight="1" x14ac:dyDescent="0.3">
      <c r="A195" s="123" t="s">
        <v>168</v>
      </c>
      <c r="B195" s="297" t="s">
        <v>1986</v>
      </c>
      <c r="C195" s="298" t="s">
        <v>1607</v>
      </c>
      <c r="D195" s="283">
        <v>8</v>
      </c>
      <c r="E195" s="95" t="s">
        <v>49</v>
      </c>
      <c r="F195" s="97">
        <f t="shared" si="42"/>
        <v>75</v>
      </c>
      <c r="G195" s="295" t="s">
        <v>196</v>
      </c>
      <c r="H195" s="275" t="s">
        <v>1844</v>
      </c>
      <c r="I195" s="296">
        <v>40288</v>
      </c>
      <c r="J195" s="17">
        <f t="shared" si="29"/>
        <v>5</v>
      </c>
      <c r="K195" s="18">
        <f t="shared" si="30"/>
        <v>5</v>
      </c>
      <c r="L195" s="19">
        <f t="shared" si="31"/>
        <v>5</v>
      </c>
      <c r="M195" s="20">
        <f t="shared" si="32"/>
        <v>0</v>
      </c>
      <c r="N195" s="20">
        <f t="shared" si="33"/>
        <v>0</v>
      </c>
      <c r="O195" s="20">
        <f t="shared" si="34"/>
        <v>0</v>
      </c>
      <c r="P195" s="20">
        <f t="shared" si="35"/>
        <v>0</v>
      </c>
      <c r="Q195" s="20">
        <f t="shared" si="36"/>
        <v>0</v>
      </c>
      <c r="R195" s="21">
        <v>0</v>
      </c>
      <c r="S195" s="22">
        <f t="shared" si="37"/>
        <v>5</v>
      </c>
      <c r="T195" s="22">
        <f t="shared" si="38"/>
        <v>0</v>
      </c>
      <c r="U195" s="22">
        <f t="shared" si="39"/>
        <v>0</v>
      </c>
      <c r="V195" s="22">
        <f t="shared" si="40"/>
        <v>0</v>
      </c>
      <c r="W195" s="22">
        <f>IFERROR(LARGE((#REF!),1),0)</f>
        <v>0</v>
      </c>
      <c r="X195" s="26">
        <v>0</v>
      </c>
      <c r="Y195" s="27">
        <v>5</v>
      </c>
      <c r="Z195" s="27"/>
      <c r="AA195" s="27"/>
      <c r="AB195" s="37"/>
      <c r="AC195" s="53">
        <v>0</v>
      </c>
    </row>
    <row r="196" spans="1:29" ht="15" customHeight="1" x14ac:dyDescent="0.3">
      <c r="A196" s="123" t="s">
        <v>168</v>
      </c>
      <c r="B196" s="263" t="s">
        <v>2478</v>
      </c>
      <c r="C196" s="225" t="s">
        <v>2084</v>
      </c>
      <c r="D196" s="231">
        <v>15</v>
      </c>
      <c r="E196" s="95" t="s">
        <v>29</v>
      </c>
      <c r="F196" s="97">
        <f t="shared" si="42"/>
        <v>76</v>
      </c>
      <c r="G196" s="217" t="s">
        <v>2198</v>
      </c>
      <c r="H196" s="218" t="s">
        <v>2199</v>
      </c>
      <c r="I196" s="219">
        <v>40200</v>
      </c>
      <c r="J196" s="17">
        <f t="shared" ref="J196:J259" si="43">SUM(L196:R196)</f>
        <v>5</v>
      </c>
      <c r="K196" s="18">
        <f t="shared" si="30"/>
        <v>5</v>
      </c>
      <c r="L196" s="19">
        <f t="shared" si="31"/>
        <v>5</v>
      </c>
      <c r="M196" s="20">
        <f t="shared" si="32"/>
        <v>0</v>
      </c>
      <c r="N196" s="20">
        <f t="shared" si="33"/>
        <v>0</v>
      </c>
      <c r="O196" s="20">
        <f t="shared" si="34"/>
        <v>0</v>
      </c>
      <c r="P196" s="20">
        <f t="shared" si="35"/>
        <v>0</v>
      </c>
      <c r="Q196" s="20">
        <f t="shared" si="36"/>
        <v>0</v>
      </c>
      <c r="R196" s="21">
        <v>0</v>
      </c>
      <c r="S196" s="22">
        <f t="shared" si="37"/>
        <v>5</v>
      </c>
      <c r="T196" s="22">
        <f t="shared" si="38"/>
        <v>0</v>
      </c>
      <c r="U196" s="22">
        <f t="shared" si="39"/>
        <v>0</v>
      </c>
      <c r="V196" s="22">
        <f t="shared" si="40"/>
        <v>0</v>
      </c>
      <c r="W196" s="22">
        <f>IFERROR(LARGE((#REF!),1),0)</f>
        <v>0</v>
      </c>
      <c r="X196" s="26"/>
      <c r="Y196" s="27"/>
      <c r="Z196" s="27"/>
      <c r="AA196" s="27"/>
      <c r="AB196" s="27"/>
      <c r="AC196" s="53">
        <v>5</v>
      </c>
    </row>
    <row r="197" spans="1:29" ht="15" customHeight="1" x14ac:dyDescent="0.3">
      <c r="A197" s="123" t="s">
        <v>168</v>
      </c>
      <c r="B197" s="260" t="s">
        <v>1009</v>
      </c>
      <c r="C197" s="231" t="s">
        <v>939</v>
      </c>
      <c r="D197" s="231">
        <v>6</v>
      </c>
      <c r="E197" s="95" t="s">
        <v>31</v>
      </c>
      <c r="F197" s="97">
        <f t="shared" si="42"/>
        <v>77</v>
      </c>
      <c r="G197" s="208" t="s">
        <v>159</v>
      </c>
      <c r="H197" s="209" t="s">
        <v>940</v>
      </c>
      <c r="I197" s="210">
        <v>40448</v>
      </c>
      <c r="J197" s="17">
        <f t="shared" si="43"/>
        <v>3</v>
      </c>
      <c r="K197" s="18">
        <f t="shared" ref="K197:K260" si="44">SUM(L197:Q197)</f>
        <v>0</v>
      </c>
      <c r="L197" s="19">
        <f t="shared" ref="L197:L260" si="45">IFERROR(LARGE((S197:W197),1),0)</f>
        <v>0</v>
      </c>
      <c r="M197" s="20">
        <f t="shared" ref="M197:M260" si="46">IFERROR(LARGE((S197:W197),2),0)</f>
        <v>0</v>
      </c>
      <c r="N197" s="20">
        <f t="shared" ref="N197:N260" si="47">IFERROR(LARGE((S197:W197),3),0)</f>
        <v>0</v>
      </c>
      <c r="O197" s="20">
        <f t="shared" ref="O197:O260" si="48">IFERROR(LARGE((S197:W197),4),0)</f>
        <v>0</v>
      </c>
      <c r="P197" s="20">
        <f t="shared" ref="P197:P260" si="49">IFERROR(LARGE((S197:W197),5),0)</f>
        <v>0</v>
      </c>
      <c r="Q197" s="20">
        <f t="shared" ref="Q197:Q260" si="50">IFERROR(LARGE((S197:W197),6),0)</f>
        <v>0</v>
      </c>
      <c r="R197" s="21">
        <v>3</v>
      </c>
      <c r="S197" s="22">
        <f t="shared" ref="S197:S260" si="51">IFERROR(LARGE((X197:AC197),1),0)</f>
        <v>0</v>
      </c>
      <c r="T197" s="22">
        <f t="shared" ref="T197:T260" si="52">IFERROR(LARGE((X197:AC197),2),0)</f>
        <v>0</v>
      </c>
      <c r="U197" s="22">
        <f t="shared" ref="U197:U260" si="53">IFERROR(LARGE((X197:AC197),3),0)</f>
        <v>0</v>
      </c>
      <c r="V197" s="22">
        <f t="shared" ref="V197:V260" si="54">IFERROR(LARGE((X197:AC197),4),0)</f>
        <v>0</v>
      </c>
      <c r="W197" s="22">
        <f>IFERROR(LARGE((#REF!),1),0)</f>
        <v>0</v>
      </c>
      <c r="X197" s="26"/>
      <c r="Y197" s="27"/>
      <c r="Z197" s="27"/>
      <c r="AA197" s="27"/>
      <c r="AB197" s="27"/>
      <c r="AC197" s="53"/>
    </row>
    <row r="198" spans="1:29" ht="15" customHeight="1" x14ac:dyDescent="0.3">
      <c r="A198" s="123" t="s">
        <v>168</v>
      </c>
      <c r="B198" s="260" t="s">
        <v>1197</v>
      </c>
      <c r="C198" s="231" t="s">
        <v>1084</v>
      </c>
      <c r="D198" s="283">
        <v>12</v>
      </c>
      <c r="E198" s="95" t="s">
        <v>25</v>
      </c>
      <c r="F198" s="97">
        <f t="shared" si="42"/>
        <v>78</v>
      </c>
      <c r="G198" s="208" t="s">
        <v>156</v>
      </c>
      <c r="H198" s="209" t="s">
        <v>1085</v>
      </c>
      <c r="I198" s="210">
        <v>40448</v>
      </c>
      <c r="J198" s="17">
        <f t="shared" si="43"/>
        <v>3</v>
      </c>
      <c r="K198" s="18">
        <f t="shared" si="44"/>
        <v>0</v>
      </c>
      <c r="L198" s="19">
        <f t="shared" si="45"/>
        <v>0</v>
      </c>
      <c r="M198" s="20">
        <f t="shared" si="46"/>
        <v>0</v>
      </c>
      <c r="N198" s="20">
        <f t="shared" si="47"/>
        <v>0</v>
      </c>
      <c r="O198" s="20">
        <f t="shared" si="48"/>
        <v>0</v>
      </c>
      <c r="P198" s="20">
        <f t="shared" si="49"/>
        <v>0</v>
      </c>
      <c r="Q198" s="20">
        <f t="shared" si="50"/>
        <v>0</v>
      </c>
      <c r="R198" s="21">
        <v>3</v>
      </c>
      <c r="S198" s="22">
        <f t="shared" si="51"/>
        <v>0</v>
      </c>
      <c r="T198" s="22">
        <f t="shared" si="52"/>
        <v>0</v>
      </c>
      <c r="U198" s="22">
        <f t="shared" si="53"/>
        <v>0</v>
      </c>
      <c r="V198" s="22">
        <f t="shared" si="54"/>
        <v>0</v>
      </c>
      <c r="W198" s="22">
        <f>IFERROR(LARGE((#REF!),1),0)</f>
        <v>0</v>
      </c>
      <c r="X198" s="26"/>
      <c r="Y198" s="27"/>
      <c r="Z198" s="27"/>
      <c r="AA198" s="27"/>
      <c r="AB198" s="27"/>
      <c r="AC198" s="28"/>
    </row>
    <row r="199" spans="1:29" ht="15" customHeight="1" x14ac:dyDescent="0.3">
      <c r="A199" s="123" t="s">
        <v>168</v>
      </c>
      <c r="B199" s="233" t="s">
        <v>633</v>
      </c>
      <c r="C199" s="238" t="s">
        <v>360</v>
      </c>
      <c r="D199" s="283">
        <v>15</v>
      </c>
      <c r="E199" s="95" t="s">
        <v>29</v>
      </c>
      <c r="F199" s="97">
        <f t="shared" si="42"/>
        <v>79</v>
      </c>
      <c r="G199" s="208" t="s">
        <v>164</v>
      </c>
      <c r="H199" s="209" t="s">
        <v>655</v>
      </c>
      <c r="I199" s="210">
        <v>40438</v>
      </c>
      <c r="J199" s="17">
        <f t="shared" si="43"/>
        <v>3</v>
      </c>
      <c r="K199" s="18">
        <f t="shared" si="44"/>
        <v>0</v>
      </c>
      <c r="L199" s="19">
        <f t="shared" si="45"/>
        <v>0</v>
      </c>
      <c r="M199" s="20">
        <f t="shared" si="46"/>
        <v>0</v>
      </c>
      <c r="N199" s="20">
        <f t="shared" si="47"/>
        <v>0</v>
      </c>
      <c r="O199" s="20">
        <f t="shared" si="48"/>
        <v>0</v>
      </c>
      <c r="P199" s="20">
        <f t="shared" si="49"/>
        <v>0</v>
      </c>
      <c r="Q199" s="20">
        <f t="shared" si="50"/>
        <v>0</v>
      </c>
      <c r="R199" s="21">
        <v>3</v>
      </c>
      <c r="S199" s="22">
        <f t="shared" si="51"/>
        <v>0</v>
      </c>
      <c r="T199" s="22">
        <f t="shared" si="52"/>
        <v>0</v>
      </c>
      <c r="U199" s="22">
        <f t="shared" si="53"/>
        <v>0</v>
      </c>
      <c r="V199" s="22">
        <f t="shared" si="54"/>
        <v>0</v>
      </c>
      <c r="W199" s="22">
        <f>IFERROR(LARGE((#REF!),1),0)</f>
        <v>0</v>
      </c>
      <c r="X199" s="26"/>
      <c r="Y199" s="27"/>
      <c r="Z199" s="27"/>
      <c r="AA199" s="27"/>
      <c r="AB199" s="27"/>
      <c r="AC199" s="28"/>
    </row>
    <row r="200" spans="1:29" ht="15" customHeight="1" x14ac:dyDescent="0.3">
      <c r="A200" s="123" t="s">
        <v>168</v>
      </c>
      <c r="B200" s="260" t="s">
        <v>1171</v>
      </c>
      <c r="C200" s="231" t="s">
        <v>228</v>
      </c>
      <c r="D200" s="231">
        <v>9</v>
      </c>
      <c r="E200" s="95" t="s">
        <v>33</v>
      </c>
      <c r="F200" s="97">
        <f t="shared" si="42"/>
        <v>80</v>
      </c>
      <c r="G200" s="208" t="s">
        <v>222</v>
      </c>
      <c r="H200" s="209" t="s">
        <v>710</v>
      </c>
      <c r="I200" s="210">
        <v>40265</v>
      </c>
      <c r="J200" s="17">
        <f t="shared" si="43"/>
        <v>3</v>
      </c>
      <c r="K200" s="18">
        <f t="shared" si="44"/>
        <v>0</v>
      </c>
      <c r="L200" s="19">
        <f t="shared" si="45"/>
        <v>0</v>
      </c>
      <c r="M200" s="20">
        <f t="shared" si="46"/>
        <v>0</v>
      </c>
      <c r="N200" s="20">
        <f t="shared" si="47"/>
        <v>0</v>
      </c>
      <c r="O200" s="20">
        <f t="shared" si="48"/>
        <v>0</v>
      </c>
      <c r="P200" s="20">
        <f t="shared" si="49"/>
        <v>0</v>
      </c>
      <c r="Q200" s="20">
        <f t="shared" si="50"/>
        <v>0</v>
      </c>
      <c r="R200" s="21">
        <v>3</v>
      </c>
      <c r="S200" s="22">
        <f t="shared" si="51"/>
        <v>0</v>
      </c>
      <c r="T200" s="22">
        <f t="shared" si="52"/>
        <v>0</v>
      </c>
      <c r="U200" s="22">
        <f t="shared" si="53"/>
        <v>0</v>
      </c>
      <c r="V200" s="22">
        <f t="shared" si="54"/>
        <v>0</v>
      </c>
      <c r="W200" s="22">
        <f>IFERROR(LARGE((#REF!),1),0)</f>
        <v>0</v>
      </c>
      <c r="X200" s="26"/>
      <c r="Y200" s="27"/>
      <c r="Z200" s="27"/>
      <c r="AA200" s="27"/>
      <c r="AB200" s="27"/>
      <c r="AC200" s="53"/>
    </row>
    <row r="201" spans="1:29" ht="15" customHeight="1" x14ac:dyDescent="0.3">
      <c r="A201" s="123" t="s">
        <v>168</v>
      </c>
      <c r="B201" s="260" t="s">
        <v>690</v>
      </c>
      <c r="C201" s="231" t="s">
        <v>691</v>
      </c>
      <c r="D201" s="231">
        <v>1</v>
      </c>
      <c r="E201" s="95" t="s">
        <v>75</v>
      </c>
      <c r="F201" s="97">
        <f t="shared" si="42"/>
        <v>81</v>
      </c>
      <c r="G201" s="208" t="s">
        <v>719</v>
      </c>
      <c r="H201" s="209" t="s">
        <v>720</v>
      </c>
      <c r="I201" s="210">
        <v>40262</v>
      </c>
      <c r="J201" s="17">
        <f t="shared" si="43"/>
        <v>3</v>
      </c>
      <c r="K201" s="18">
        <f t="shared" si="44"/>
        <v>0</v>
      </c>
      <c r="L201" s="19">
        <f t="shared" si="45"/>
        <v>0</v>
      </c>
      <c r="M201" s="20">
        <f t="shared" si="46"/>
        <v>0</v>
      </c>
      <c r="N201" s="20">
        <f t="shared" si="47"/>
        <v>0</v>
      </c>
      <c r="O201" s="20">
        <f t="shared" si="48"/>
        <v>0</v>
      </c>
      <c r="P201" s="20">
        <f t="shared" si="49"/>
        <v>0</v>
      </c>
      <c r="Q201" s="20">
        <f t="shared" si="50"/>
        <v>0</v>
      </c>
      <c r="R201" s="21">
        <v>3</v>
      </c>
      <c r="S201" s="22">
        <f t="shared" si="51"/>
        <v>0</v>
      </c>
      <c r="T201" s="22">
        <f t="shared" si="52"/>
        <v>0</v>
      </c>
      <c r="U201" s="22">
        <f t="shared" si="53"/>
        <v>0</v>
      </c>
      <c r="V201" s="22">
        <f t="shared" si="54"/>
        <v>0</v>
      </c>
      <c r="W201" s="22">
        <f>IFERROR(LARGE((#REF!),1),0)</f>
        <v>0</v>
      </c>
      <c r="X201" s="26"/>
      <c r="Y201" s="27"/>
      <c r="Z201" s="27"/>
      <c r="AA201" s="27"/>
      <c r="AB201" s="27"/>
      <c r="AC201" s="53"/>
    </row>
    <row r="202" spans="1:29" ht="15" customHeight="1" x14ac:dyDescent="0.3">
      <c r="A202" s="123" t="s">
        <v>168</v>
      </c>
      <c r="B202" s="94" t="s">
        <v>1185</v>
      </c>
      <c r="C202" s="95" t="s">
        <v>381</v>
      </c>
      <c r="D202" s="101">
        <v>18</v>
      </c>
      <c r="E202" s="95" t="s">
        <v>71</v>
      </c>
      <c r="F202" s="97">
        <f t="shared" si="42"/>
        <v>82</v>
      </c>
      <c r="G202" s="208" t="s">
        <v>576</v>
      </c>
      <c r="H202" s="209" t="s">
        <v>577</v>
      </c>
      <c r="I202" s="210">
        <v>40225</v>
      </c>
      <c r="J202" s="17">
        <f t="shared" si="43"/>
        <v>3</v>
      </c>
      <c r="K202" s="18">
        <f t="shared" si="44"/>
        <v>0</v>
      </c>
      <c r="L202" s="19">
        <f t="shared" si="45"/>
        <v>0</v>
      </c>
      <c r="M202" s="20">
        <f t="shared" si="46"/>
        <v>0</v>
      </c>
      <c r="N202" s="20">
        <f t="shared" si="47"/>
        <v>0</v>
      </c>
      <c r="O202" s="20">
        <f t="shared" si="48"/>
        <v>0</v>
      </c>
      <c r="P202" s="20">
        <f t="shared" si="49"/>
        <v>0</v>
      </c>
      <c r="Q202" s="20">
        <f t="shared" si="50"/>
        <v>0</v>
      </c>
      <c r="R202" s="21">
        <v>3</v>
      </c>
      <c r="S202" s="22">
        <f t="shared" si="51"/>
        <v>0</v>
      </c>
      <c r="T202" s="22">
        <f t="shared" si="52"/>
        <v>0</v>
      </c>
      <c r="U202" s="22">
        <f t="shared" si="53"/>
        <v>0</v>
      </c>
      <c r="V202" s="22">
        <f t="shared" si="54"/>
        <v>0</v>
      </c>
      <c r="W202" s="22">
        <f>IFERROR(LARGE((#REF!),1),0)</f>
        <v>0</v>
      </c>
      <c r="X202" s="26"/>
      <c r="Y202" s="27"/>
      <c r="Z202" s="27"/>
      <c r="AA202" s="27"/>
      <c r="AB202" s="27"/>
      <c r="AC202" s="53"/>
    </row>
    <row r="203" spans="1:29" ht="15" customHeight="1" x14ac:dyDescent="0.3">
      <c r="A203" s="123" t="s">
        <v>168</v>
      </c>
      <c r="B203" s="94" t="s">
        <v>347</v>
      </c>
      <c r="C203" s="95" t="s">
        <v>308</v>
      </c>
      <c r="D203" s="95">
        <v>20</v>
      </c>
      <c r="E203" s="95" t="s">
        <v>40</v>
      </c>
      <c r="F203" s="97">
        <f t="shared" si="42"/>
        <v>83</v>
      </c>
      <c r="G203" s="208" t="s">
        <v>908</v>
      </c>
      <c r="H203" s="209" t="s">
        <v>909</v>
      </c>
      <c r="I203" s="210">
        <v>40209</v>
      </c>
      <c r="J203" s="17">
        <f t="shared" si="43"/>
        <v>3</v>
      </c>
      <c r="K203" s="18">
        <f t="shared" si="44"/>
        <v>0</v>
      </c>
      <c r="L203" s="19">
        <f t="shared" si="45"/>
        <v>0</v>
      </c>
      <c r="M203" s="20">
        <f t="shared" si="46"/>
        <v>0</v>
      </c>
      <c r="N203" s="20">
        <f t="shared" si="47"/>
        <v>0</v>
      </c>
      <c r="O203" s="20">
        <f t="shared" si="48"/>
        <v>0</v>
      </c>
      <c r="P203" s="20">
        <f t="shared" si="49"/>
        <v>0</v>
      </c>
      <c r="Q203" s="20">
        <f t="shared" si="50"/>
        <v>0</v>
      </c>
      <c r="R203" s="21">
        <v>3</v>
      </c>
      <c r="S203" s="22">
        <f t="shared" si="51"/>
        <v>0</v>
      </c>
      <c r="T203" s="22">
        <f t="shared" si="52"/>
        <v>0</v>
      </c>
      <c r="U203" s="22">
        <f t="shared" si="53"/>
        <v>0</v>
      </c>
      <c r="V203" s="22">
        <f t="shared" si="54"/>
        <v>0</v>
      </c>
      <c r="W203" s="22">
        <f>IFERROR(LARGE((#REF!),1),0)</f>
        <v>0</v>
      </c>
      <c r="X203" s="26"/>
      <c r="Y203" s="27"/>
      <c r="Z203" s="27"/>
      <c r="AA203" s="27"/>
      <c r="AB203" s="27"/>
      <c r="AC203" s="53"/>
    </row>
    <row r="204" spans="1:29" ht="15" customHeight="1" x14ac:dyDescent="0.3">
      <c r="A204" s="114" t="s">
        <v>174</v>
      </c>
      <c r="B204" s="124"/>
      <c r="C204" s="199"/>
      <c r="D204" s="29"/>
      <c r="E204" s="29" t="s">
        <v>175</v>
      </c>
      <c r="F204" s="122">
        <v>0</v>
      </c>
      <c r="G204" s="188"/>
      <c r="H204" s="188"/>
      <c r="I204" s="190"/>
      <c r="J204" s="32">
        <f t="shared" si="43"/>
        <v>9999</v>
      </c>
      <c r="K204" s="32">
        <f t="shared" si="44"/>
        <v>0</v>
      </c>
      <c r="L204" s="33">
        <f t="shared" si="45"/>
        <v>0</v>
      </c>
      <c r="M204" s="34">
        <f t="shared" si="46"/>
        <v>0</v>
      </c>
      <c r="N204" s="34">
        <f t="shared" si="47"/>
        <v>0</v>
      </c>
      <c r="O204" s="34">
        <f t="shared" si="48"/>
        <v>0</v>
      </c>
      <c r="P204" s="34">
        <f t="shared" si="49"/>
        <v>0</v>
      </c>
      <c r="Q204" s="34">
        <f t="shared" si="50"/>
        <v>0</v>
      </c>
      <c r="R204" s="35">
        <v>9999</v>
      </c>
      <c r="S204" s="29">
        <f t="shared" si="51"/>
        <v>0</v>
      </c>
      <c r="T204" s="29">
        <f t="shared" si="52"/>
        <v>0</v>
      </c>
      <c r="U204" s="29">
        <f t="shared" si="53"/>
        <v>0</v>
      </c>
      <c r="V204" s="29">
        <f t="shared" si="54"/>
        <v>0</v>
      </c>
      <c r="W204" s="29">
        <f>IFERROR(LARGE((#REF!),1),0)</f>
        <v>0</v>
      </c>
      <c r="X204" s="31"/>
      <c r="Y204" s="29"/>
      <c r="Z204" s="29"/>
      <c r="AA204" s="29"/>
      <c r="AB204" s="29"/>
      <c r="AC204" s="30"/>
    </row>
    <row r="205" spans="1:29" ht="15" customHeight="1" x14ac:dyDescent="0.3">
      <c r="A205" s="93" t="s">
        <v>174</v>
      </c>
      <c r="B205" s="94" t="s">
        <v>602</v>
      </c>
      <c r="C205" s="95" t="s">
        <v>413</v>
      </c>
      <c r="D205" s="101">
        <v>16</v>
      </c>
      <c r="E205" s="95" t="s">
        <v>44</v>
      </c>
      <c r="F205" s="97">
        <f t="shared" ref="F205:F236" si="55">F204+1</f>
        <v>1</v>
      </c>
      <c r="G205" s="98" t="s">
        <v>552</v>
      </c>
      <c r="H205" s="99" t="s">
        <v>553</v>
      </c>
      <c r="I205" s="36">
        <v>40237</v>
      </c>
      <c r="J205" s="17">
        <f t="shared" si="43"/>
        <v>345</v>
      </c>
      <c r="K205" s="18">
        <f t="shared" si="44"/>
        <v>210</v>
      </c>
      <c r="L205" s="19">
        <f t="shared" si="45"/>
        <v>90</v>
      </c>
      <c r="M205" s="20">
        <f t="shared" si="46"/>
        <v>75</v>
      </c>
      <c r="N205" s="20">
        <f t="shared" si="47"/>
        <v>45</v>
      </c>
      <c r="O205" s="20">
        <f t="shared" si="48"/>
        <v>0</v>
      </c>
      <c r="P205" s="20">
        <f t="shared" si="49"/>
        <v>0</v>
      </c>
      <c r="Q205" s="20">
        <f t="shared" si="50"/>
        <v>0</v>
      </c>
      <c r="R205" s="21">
        <v>135</v>
      </c>
      <c r="S205" s="22">
        <f t="shared" si="51"/>
        <v>90</v>
      </c>
      <c r="T205" s="22">
        <f t="shared" si="52"/>
        <v>75</v>
      </c>
      <c r="U205" s="22">
        <f t="shared" si="53"/>
        <v>45</v>
      </c>
      <c r="V205" s="22">
        <f t="shared" si="54"/>
        <v>0</v>
      </c>
      <c r="W205" s="22">
        <f>IFERROR(LARGE((#REF!),1),0)</f>
        <v>0</v>
      </c>
      <c r="X205" s="26">
        <v>75</v>
      </c>
      <c r="Y205" s="27"/>
      <c r="Z205" s="27">
        <v>45</v>
      </c>
      <c r="AA205" s="27"/>
      <c r="AB205" s="37"/>
      <c r="AC205" s="24">
        <v>90</v>
      </c>
    </row>
    <row r="206" spans="1:29" ht="15" customHeight="1" x14ac:dyDescent="0.3">
      <c r="A206" s="93" t="s">
        <v>174</v>
      </c>
      <c r="B206" s="94" t="s">
        <v>605</v>
      </c>
      <c r="C206" s="95" t="s">
        <v>573</v>
      </c>
      <c r="D206" s="101">
        <v>3</v>
      </c>
      <c r="E206" s="95" t="s">
        <v>39</v>
      </c>
      <c r="F206" s="97">
        <f t="shared" si="55"/>
        <v>2</v>
      </c>
      <c r="G206" s="98" t="s">
        <v>159</v>
      </c>
      <c r="H206" s="99" t="s">
        <v>574</v>
      </c>
      <c r="I206" s="36">
        <v>40264</v>
      </c>
      <c r="J206" s="17">
        <f t="shared" si="43"/>
        <v>289</v>
      </c>
      <c r="K206" s="18">
        <f t="shared" si="44"/>
        <v>210</v>
      </c>
      <c r="L206" s="19">
        <f t="shared" si="45"/>
        <v>75</v>
      </c>
      <c r="M206" s="20">
        <f t="shared" si="46"/>
        <v>60</v>
      </c>
      <c r="N206" s="20">
        <f t="shared" si="47"/>
        <v>45</v>
      </c>
      <c r="O206" s="20">
        <f t="shared" si="48"/>
        <v>30</v>
      </c>
      <c r="P206" s="20">
        <f t="shared" si="49"/>
        <v>0</v>
      </c>
      <c r="Q206" s="20">
        <f t="shared" si="50"/>
        <v>0</v>
      </c>
      <c r="R206" s="21">
        <v>79</v>
      </c>
      <c r="S206" s="22">
        <f t="shared" si="51"/>
        <v>75</v>
      </c>
      <c r="T206" s="22">
        <f t="shared" si="52"/>
        <v>60</v>
      </c>
      <c r="U206" s="22">
        <f t="shared" si="53"/>
        <v>45</v>
      </c>
      <c r="V206" s="22">
        <f t="shared" si="54"/>
        <v>30</v>
      </c>
      <c r="W206" s="22">
        <f>IFERROR(LARGE((#REF!),1),0)</f>
        <v>0</v>
      </c>
      <c r="X206" s="26">
        <v>30</v>
      </c>
      <c r="Y206" s="27">
        <v>45</v>
      </c>
      <c r="Z206" s="27">
        <v>75</v>
      </c>
      <c r="AA206" s="27"/>
      <c r="AB206" s="27"/>
      <c r="AC206" s="53">
        <v>60</v>
      </c>
    </row>
    <row r="207" spans="1:29" ht="15" customHeight="1" x14ac:dyDescent="0.3">
      <c r="A207" s="93" t="s">
        <v>174</v>
      </c>
      <c r="B207" s="94" t="s">
        <v>637</v>
      </c>
      <c r="C207" s="95" t="s">
        <v>554</v>
      </c>
      <c r="D207" s="101">
        <v>6</v>
      </c>
      <c r="E207" s="95" t="s">
        <v>31</v>
      </c>
      <c r="F207" s="97">
        <f t="shared" si="55"/>
        <v>3</v>
      </c>
      <c r="G207" s="98" t="s">
        <v>224</v>
      </c>
      <c r="H207" s="99" t="s">
        <v>555</v>
      </c>
      <c r="I207" s="36">
        <v>40321</v>
      </c>
      <c r="J207" s="17">
        <f t="shared" si="43"/>
        <v>272</v>
      </c>
      <c r="K207" s="18">
        <f t="shared" si="44"/>
        <v>225</v>
      </c>
      <c r="L207" s="19">
        <f t="shared" si="45"/>
        <v>150</v>
      </c>
      <c r="M207" s="20">
        <f t="shared" si="46"/>
        <v>75</v>
      </c>
      <c r="N207" s="20">
        <f t="shared" si="47"/>
        <v>0</v>
      </c>
      <c r="O207" s="20">
        <f t="shared" si="48"/>
        <v>0</v>
      </c>
      <c r="P207" s="20">
        <f t="shared" si="49"/>
        <v>0</v>
      </c>
      <c r="Q207" s="20">
        <f t="shared" si="50"/>
        <v>0</v>
      </c>
      <c r="R207" s="21">
        <v>47</v>
      </c>
      <c r="S207" s="22">
        <f t="shared" si="51"/>
        <v>150</v>
      </c>
      <c r="T207" s="22">
        <f t="shared" si="52"/>
        <v>75</v>
      </c>
      <c r="U207" s="22">
        <f t="shared" si="53"/>
        <v>0</v>
      </c>
      <c r="V207" s="22">
        <f t="shared" si="54"/>
        <v>0</v>
      </c>
      <c r="W207" s="22">
        <f>IFERROR(LARGE((#REF!),1),0)</f>
        <v>0</v>
      </c>
      <c r="X207" s="26">
        <v>75</v>
      </c>
      <c r="Y207" s="27"/>
      <c r="Z207" s="27"/>
      <c r="AA207" s="27"/>
      <c r="AB207" s="27"/>
      <c r="AC207" s="53">
        <v>150</v>
      </c>
    </row>
    <row r="208" spans="1:29" ht="15" customHeight="1" x14ac:dyDescent="0.3">
      <c r="A208" s="93" t="s">
        <v>174</v>
      </c>
      <c r="B208" s="94" t="s">
        <v>609</v>
      </c>
      <c r="C208" s="95" t="s">
        <v>521</v>
      </c>
      <c r="D208" s="101">
        <v>9</v>
      </c>
      <c r="E208" s="95" t="s">
        <v>33</v>
      </c>
      <c r="F208" s="97">
        <f t="shared" si="55"/>
        <v>4</v>
      </c>
      <c r="G208" s="98" t="s">
        <v>270</v>
      </c>
      <c r="H208" s="99" t="s">
        <v>549</v>
      </c>
      <c r="I208" s="36">
        <v>40372</v>
      </c>
      <c r="J208" s="17">
        <f t="shared" si="43"/>
        <v>175</v>
      </c>
      <c r="K208" s="18">
        <f t="shared" si="44"/>
        <v>75</v>
      </c>
      <c r="L208" s="19">
        <f t="shared" si="45"/>
        <v>60</v>
      </c>
      <c r="M208" s="20">
        <f t="shared" si="46"/>
        <v>15</v>
      </c>
      <c r="N208" s="20">
        <f t="shared" si="47"/>
        <v>0</v>
      </c>
      <c r="O208" s="20">
        <f t="shared" si="48"/>
        <v>0</v>
      </c>
      <c r="P208" s="20">
        <f t="shared" si="49"/>
        <v>0</v>
      </c>
      <c r="Q208" s="20">
        <f t="shared" si="50"/>
        <v>0</v>
      </c>
      <c r="R208" s="21">
        <v>100</v>
      </c>
      <c r="S208" s="22">
        <f t="shared" si="51"/>
        <v>60</v>
      </c>
      <c r="T208" s="22">
        <f t="shared" si="52"/>
        <v>15</v>
      </c>
      <c r="U208" s="22">
        <f t="shared" si="53"/>
        <v>0</v>
      </c>
      <c r="V208" s="22">
        <f t="shared" si="54"/>
        <v>0</v>
      </c>
      <c r="W208" s="22">
        <f>IFERROR(LARGE((#REF!),1),0)</f>
        <v>0</v>
      </c>
      <c r="X208" s="26">
        <v>15</v>
      </c>
      <c r="Y208" s="27"/>
      <c r="Z208" s="27"/>
      <c r="AA208" s="27"/>
      <c r="AB208" s="27"/>
      <c r="AC208" s="53">
        <v>60</v>
      </c>
    </row>
    <row r="209" spans="1:29" ht="15" customHeight="1" x14ac:dyDescent="0.3">
      <c r="A209" s="93" t="s">
        <v>174</v>
      </c>
      <c r="B209" s="94" t="s">
        <v>334</v>
      </c>
      <c r="C209" s="95" t="s">
        <v>178</v>
      </c>
      <c r="D209" s="101">
        <v>13</v>
      </c>
      <c r="E209" s="95" t="s">
        <v>179</v>
      </c>
      <c r="F209" s="97">
        <f t="shared" si="55"/>
        <v>5</v>
      </c>
      <c r="G209" s="98" t="s">
        <v>563</v>
      </c>
      <c r="H209" s="99" t="s">
        <v>564</v>
      </c>
      <c r="I209" s="36">
        <v>40216</v>
      </c>
      <c r="J209" s="17">
        <f t="shared" si="43"/>
        <v>116</v>
      </c>
      <c r="K209" s="18">
        <f t="shared" si="44"/>
        <v>108</v>
      </c>
      <c r="L209" s="19">
        <f t="shared" si="45"/>
        <v>45</v>
      </c>
      <c r="M209" s="20">
        <f t="shared" si="46"/>
        <v>30</v>
      </c>
      <c r="N209" s="20">
        <f t="shared" si="47"/>
        <v>18</v>
      </c>
      <c r="O209" s="20">
        <f t="shared" si="48"/>
        <v>15</v>
      </c>
      <c r="P209" s="20">
        <f t="shared" si="49"/>
        <v>0</v>
      </c>
      <c r="Q209" s="20">
        <f t="shared" si="50"/>
        <v>0</v>
      </c>
      <c r="R209" s="21">
        <v>8</v>
      </c>
      <c r="S209" s="22">
        <f t="shared" si="51"/>
        <v>45</v>
      </c>
      <c r="T209" s="22">
        <f t="shared" si="52"/>
        <v>30</v>
      </c>
      <c r="U209" s="22">
        <f t="shared" si="53"/>
        <v>18</v>
      </c>
      <c r="V209" s="22">
        <f t="shared" si="54"/>
        <v>15</v>
      </c>
      <c r="W209" s="22">
        <f>IFERROR(LARGE((#REF!),1),0)</f>
        <v>0</v>
      </c>
      <c r="X209" s="26">
        <v>45</v>
      </c>
      <c r="Y209" s="27">
        <v>30</v>
      </c>
      <c r="Z209" s="27">
        <v>15</v>
      </c>
      <c r="AA209" s="27"/>
      <c r="AB209" s="27"/>
      <c r="AC209" s="24">
        <v>18</v>
      </c>
    </row>
    <row r="210" spans="1:29" ht="15" customHeight="1" x14ac:dyDescent="0.3">
      <c r="A210" s="123" t="s">
        <v>174</v>
      </c>
      <c r="B210" s="136" t="s">
        <v>87</v>
      </c>
      <c r="C210" s="102" t="s">
        <v>88</v>
      </c>
      <c r="D210" s="106">
        <v>1</v>
      </c>
      <c r="E210" s="104" t="s">
        <v>75</v>
      </c>
      <c r="F210" s="97">
        <f t="shared" si="55"/>
        <v>6</v>
      </c>
      <c r="G210" s="211" t="s">
        <v>1315</v>
      </c>
      <c r="H210" s="212" t="s">
        <v>1887</v>
      </c>
      <c r="I210" s="213">
        <v>40603</v>
      </c>
      <c r="J210" s="17">
        <f t="shared" si="43"/>
        <v>113</v>
      </c>
      <c r="K210" s="18">
        <f t="shared" si="44"/>
        <v>113</v>
      </c>
      <c r="L210" s="19">
        <f t="shared" si="45"/>
        <v>75</v>
      </c>
      <c r="M210" s="20">
        <f t="shared" si="46"/>
        <v>18</v>
      </c>
      <c r="N210" s="20">
        <f t="shared" si="47"/>
        <v>15</v>
      </c>
      <c r="O210" s="20">
        <f t="shared" si="48"/>
        <v>5</v>
      </c>
      <c r="P210" s="20">
        <f t="shared" si="49"/>
        <v>0</v>
      </c>
      <c r="Q210" s="20">
        <f t="shared" si="50"/>
        <v>0</v>
      </c>
      <c r="R210" s="21">
        <v>0</v>
      </c>
      <c r="S210" s="22">
        <f t="shared" si="51"/>
        <v>75</v>
      </c>
      <c r="T210" s="22">
        <f t="shared" si="52"/>
        <v>18</v>
      </c>
      <c r="U210" s="22">
        <f t="shared" si="53"/>
        <v>15</v>
      </c>
      <c r="V210" s="22">
        <f t="shared" si="54"/>
        <v>5</v>
      </c>
      <c r="W210" s="22">
        <f>IFERROR(LARGE((#REF!),1),0)</f>
        <v>0</v>
      </c>
      <c r="X210" s="26">
        <v>15</v>
      </c>
      <c r="Y210" s="27">
        <v>75</v>
      </c>
      <c r="Z210" s="27">
        <v>5</v>
      </c>
      <c r="AA210" s="27"/>
      <c r="AB210" s="28"/>
      <c r="AC210" s="25">
        <v>18</v>
      </c>
    </row>
    <row r="211" spans="1:29" ht="15" customHeight="1" x14ac:dyDescent="0.3">
      <c r="A211" s="93" t="s">
        <v>174</v>
      </c>
      <c r="B211" s="94" t="s">
        <v>607</v>
      </c>
      <c r="C211" s="95" t="s">
        <v>400</v>
      </c>
      <c r="D211" s="101">
        <v>19</v>
      </c>
      <c r="E211" s="95" t="s">
        <v>46</v>
      </c>
      <c r="F211" s="97">
        <f t="shared" si="55"/>
        <v>7</v>
      </c>
      <c r="G211" s="208" t="s">
        <v>156</v>
      </c>
      <c r="H211" s="209" t="s">
        <v>556</v>
      </c>
      <c r="I211" s="210">
        <v>40342</v>
      </c>
      <c r="J211" s="17">
        <f t="shared" si="43"/>
        <v>113</v>
      </c>
      <c r="K211" s="18">
        <f t="shared" si="44"/>
        <v>81</v>
      </c>
      <c r="L211" s="19">
        <f t="shared" si="45"/>
        <v>30</v>
      </c>
      <c r="M211" s="20">
        <f t="shared" si="46"/>
        <v>24</v>
      </c>
      <c r="N211" s="20">
        <f t="shared" si="47"/>
        <v>15</v>
      </c>
      <c r="O211" s="20">
        <f t="shared" si="48"/>
        <v>12</v>
      </c>
      <c r="P211" s="20">
        <f t="shared" si="49"/>
        <v>0</v>
      </c>
      <c r="Q211" s="20">
        <f t="shared" si="50"/>
        <v>0</v>
      </c>
      <c r="R211" s="21">
        <v>32</v>
      </c>
      <c r="S211" s="22">
        <f t="shared" si="51"/>
        <v>30</v>
      </c>
      <c r="T211" s="22">
        <f t="shared" si="52"/>
        <v>24</v>
      </c>
      <c r="U211" s="22">
        <f t="shared" si="53"/>
        <v>15</v>
      </c>
      <c r="V211" s="22">
        <f t="shared" si="54"/>
        <v>12</v>
      </c>
      <c r="W211" s="22">
        <f>IFERROR(LARGE((#REF!),1),0)</f>
        <v>0</v>
      </c>
      <c r="X211" s="26">
        <v>12</v>
      </c>
      <c r="Y211" s="27">
        <v>15</v>
      </c>
      <c r="Z211" s="27">
        <v>30</v>
      </c>
      <c r="AA211" s="27"/>
      <c r="AB211" s="27"/>
      <c r="AC211" s="25">
        <v>24</v>
      </c>
    </row>
    <row r="212" spans="1:29" ht="15" customHeight="1" x14ac:dyDescent="0.3">
      <c r="A212" s="93" t="s">
        <v>174</v>
      </c>
      <c r="B212" s="94" t="s">
        <v>256</v>
      </c>
      <c r="C212" s="95" t="s">
        <v>215</v>
      </c>
      <c r="D212" s="101">
        <v>12</v>
      </c>
      <c r="E212" s="95" t="s">
        <v>25</v>
      </c>
      <c r="F212" s="97">
        <f t="shared" si="55"/>
        <v>8</v>
      </c>
      <c r="G212" s="208" t="s">
        <v>164</v>
      </c>
      <c r="H212" s="209" t="s">
        <v>572</v>
      </c>
      <c r="I212" s="210">
        <v>40285</v>
      </c>
      <c r="J212" s="17">
        <f t="shared" si="43"/>
        <v>108</v>
      </c>
      <c r="K212" s="18">
        <f t="shared" si="44"/>
        <v>63</v>
      </c>
      <c r="L212" s="19">
        <f t="shared" si="45"/>
        <v>45</v>
      </c>
      <c r="M212" s="20">
        <f t="shared" si="46"/>
        <v>18</v>
      </c>
      <c r="N212" s="20">
        <f t="shared" si="47"/>
        <v>0</v>
      </c>
      <c r="O212" s="20">
        <f t="shared" si="48"/>
        <v>0</v>
      </c>
      <c r="P212" s="20">
        <f t="shared" si="49"/>
        <v>0</v>
      </c>
      <c r="Q212" s="20">
        <f t="shared" si="50"/>
        <v>0</v>
      </c>
      <c r="R212" s="21">
        <v>45</v>
      </c>
      <c r="S212" s="22">
        <f t="shared" si="51"/>
        <v>45</v>
      </c>
      <c r="T212" s="22">
        <f t="shared" si="52"/>
        <v>18</v>
      </c>
      <c r="U212" s="22">
        <f t="shared" si="53"/>
        <v>0</v>
      </c>
      <c r="V212" s="22">
        <f t="shared" si="54"/>
        <v>0</v>
      </c>
      <c r="W212" s="22">
        <f>IFERROR(LARGE((#REF!),1),0)</f>
        <v>0</v>
      </c>
      <c r="X212" s="26">
        <v>45</v>
      </c>
      <c r="Y212" s="27"/>
      <c r="Z212" s="27"/>
      <c r="AA212" s="27"/>
      <c r="AB212" s="27"/>
      <c r="AC212" s="25">
        <v>18</v>
      </c>
    </row>
    <row r="213" spans="1:29" ht="15" customHeight="1" x14ac:dyDescent="0.3">
      <c r="A213" s="123" t="s">
        <v>174</v>
      </c>
      <c r="B213" s="118" t="s">
        <v>135</v>
      </c>
      <c r="C213" s="119" t="s">
        <v>136</v>
      </c>
      <c r="D213" s="101">
        <v>20</v>
      </c>
      <c r="E213" s="95" t="s">
        <v>40</v>
      </c>
      <c r="F213" s="97">
        <f t="shared" si="55"/>
        <v>9</v>
      </c>
      <c r="G213" s="211" t="s">
        <v>1494</v>
      </c>
      <c r="H213" s="212" t="s">
        <v>1495</v>
      </c>
      <c r="I213" s="213">
        <v>40759</v>
      </c>
      <c r="J213" s="17">
        <f t="shared" si="43"/>
        <v>105</v>
      </c>
      <c r="K213" s="18">
        <f t="shared" si="44"/>
        <v>105</v>
      </c>
      <c r="L213" s="19">
        <f t="shared" si="45"/>
        <v>30</v>
      </c>
      <c r="M213" s="20">
        <f t="shared" si="46"/>
        <v>30</v>
      </c>
      <c r="N213" s="20">
        <f t="shared" si="47"/>
        <v>30</v>
      </c>
      <c r="O213" s="20">
        <f t="shared" si="48"/>
        <v>15</v>
      </c>
      <c r="P213" s="20">
        <f t="shared" si="49"/>
        <v>0</v>
      </c>
      <c r="Q213" s="20">
        <f t="shared" si="50"/>
        <v>0</v>
      </c>
      <c r="R213" s="21">
        <v>0</v>
      </c>
      <c r="S213" s="22">
        <f t="shared" si="51"/>
        <v>30</v>
      </c>
      <c r="T213" s="22">
        <f t="shared" si="52"/>
        <v>30</v>
      </c>
      <c r="U213" s="22">
        <f t="shared" si="53"/>
        <v>30</v>
      </c>
      <c r="V213" s="22">
        <f t="shared" si="54"/>
        <v>15</v>
      </c>
      <c r="W213" s="22">
        <f>IFERROR(LARGE((#REF!),1),0)</f>
        <v>0</v>
      </c>
      <c r="X213" s="26">
        <v>30</v>
      </c>
      <c r="Y213" s="27">
        <v>30</v>
      </c>
      <c r="Z213" s="27">
        <v>15</v>
      </c>
      <c r="AA213" s="27"/>
      <c r="AB213" s="27"/>
      <c r="AC213" s="25">
        <v>30</v>
      </c>
    </row>
    <row r="214" spans="1:29" ht="15" customHeight="1" x14ac:dyDescent="0.3">
      <c r="A214" s="132" t="s">
        <v>174</v>
      </c>
      <c r="B214" s="94" t="s">
        <v>856</v>
      </c>
      <c r="C214" s="95" t="s">
        <v>772</v>
      </c>
      <c r="D214" s="101">
        <v>9</v>
      </c>
      <c r="E214" s="95" t="s">
        <v>33</v>
      </c>
      <c r="F214" s="97">
        <f t="shared" si="55"/>
        <v>10</v>
      </c>
      <c r="G214" s="208" t="s">
        <v>694</v>
      </c>
      <c r="H214" s="209" t="s">
        <v>1104</v>
      </c>
      <c r="I214" s="210">
        <v>40429</v>
      </c>
      <c r="J214" s="17">
        <f t="shared" si="43"/>
        <v>78</v>
      </c>
      <c r="K214" s="18">
        <f t="shared" si="44"/>
        <v>75</v>
      </c>
      <c r="L214" s="20">
        <f t="shared" si="45"/>
        <v>70</v>
      </c>
      <c r="M214" s="20">
        <f t="shared" si="46"/>
        <v>5</v>
      </c>
      <c r="N214" s="20">
        <f t="shared" si="47"/>
        <v>0</v>
      </c>
      <c r="O214" s="20">
        <f t="shared" si="48"/>
        <v>0</v>
      </c>
      <c r="P214" s="20">
        <f t="shared" si="49"/>
        <v>0</v>
      </c>
      <c r="Q214" s="20">
        <f t="shared" si="50"/>
        <v>0</v>
      </c>
      <c r="R214" s="21">
        <v>3</v>
      </c>
      <c r="S214" s="22">
        <f t="shared" si="51"/>
        <v>70</v>
      </c>
      <c r="T214" s="22">
        <f t="shared" si="52"/>
        <v>5</v>
      </c>
      <c r="U214" s="22">
        <f t="shared" si="53"/>
        <v>0</v>
      </c>
      <c r="V214" s="22">
        <f t="shared" si="54"/>
        <v>0</v>
      </c>
      <c r="W214" s="22">
        <f>IFERROR(LARGE((#REF!),1),0)</f>
        <v>0</v>
      </c>
      <c r="X214" s="26">
        <v>5</v>
      </c>
      <c r="Y214" s="27"/>
      <c r="Z214" s="27"/>
      <c r="AA214" s="27"/>
      <c r="AB214" s="27"/>
      <c r="AC214" s="28">
        <v>70</v>
      </c>
    </row>
    <row r="215" spans="1:29" ht="15" customHeight="1" x14ac:dyDescent="0.3">
      <c r="A215" s="123" t="s">
        <v>174</v>
      </c>
      <c r="B215" s="118" t="s">
        <v>334</v>
      </c>
      <c r="C215" s="119" t="s">
        <v>178</v>
      </c>
      <c r="D215" s="101">
        <v>13</v>
      </c>
      <c r="E215" s="95" t="s">
        <v>179</v>
      </c>
      <c r="F215" s="97">
        <f t="shared" si="55"/>
        <v>11</v>
      </c>
      <c r="G215" s="211" t="s">
        <v>545</v>
      </c>
      <c r="H215" s="212" t="s">
        <v>1496</v>
      </c>
      <c r="I215" s="213">
        <v>40614</v>
      </c>
      <c r="J215" s="17">
        <f t="shared" si="43"/>
        <v>66</v>
      </c>
      <c r="K215" s="18">
        <f t="shared" si="44"/>
        <v>66</v>
      </c>
      <c r="L215" s="19">
        <f t="shared" si="45"/>
        <v>24</v>
      </c>
      <c r="M215" s="20">
        <f t="shared" si="46"/>
        <v>15</v>
      </c>
      <c r="N215" s="20">
        <f t="shared" si="47"/>
        <v>15</v>
      </c>
      <c r="O215" s="20">
        <f t="shared" si="48"/>
        <v>12</v>
      </c>
      <c r="P215" s="20">
        <f t="shared" si="49"/>
        <v>0</v>
      </c>
      <c r="Q215" s="20">
        <f t="shared" si="50"/>
        <v>0</v>
      </c>
      <c r="R215" s="21">
        <v>0</v>
      </c>
      <c r="S215" s="22">
        <f t="shared" si="51"/>
        <v>24</v>
      </c>
      <c r="T215" s="22">
        <f t="shared" si="52"/>
        <v>15</v>
      </c>
      <c r="U215" s="22">
        <f t="shared" si="53"/>
        <v>15</v>
      </c>
      <c r="V215" s="22">
        <f t="shared" si="54"/>
        <v>12</v>
      </c>
      <c r="W215" s="22">
        <f>IFERROR(LARGE((#REF!),1),0)</f>
        <v>0</v>
      </c>
      <c r="X215" s="26">
        <v>15</v>
      </c>
      <c r="Y215" s="27">
        <v>15</v>
      </c>
      <c r="Z215" s="27">
        <v>12</v>
      </c>
      <c r="AA215" s="27"/>
      <c r="AB215" s="27"/>
      <c r="AC215" s="53">
        <v>24</v>
      </c>
    </row>
    <row r="216" spans="1:29" ht="15" customHeight="1" x14ac:dyDescent="0.3">
      <c r="A216" s="93" t="s">
        <v>174</v>
      </c>
      <c r="B216" s="94" t="s">
        <v>850</v>
      </c>
      <c r="C216" s="95" t="s">
        <v>705</v>
      </c>
      <c r="D216" s="186">
        <v>1</v>
      </c>
      <c r="E216" s="126" t="s">
        <v>75</v>
      </c>
      <c r="F216" s="97">
        <f t="shared" si="55"/>
        <v>12</v>
      </c>
      <c r="G216" s="246" t="s">
        <v>706</v>
      </c>
      <c r="H216" s="209" t="s">
        <v>707</v>
      </c>
      <c r="I216" s="247">
        <v>40443</v>
      </c>
      <c r="J216" s="17">
        <f t="shared" si="43"/>
        <v>61</v>
      </c>
      <c r="K216" s="18">
        <f t="shared" si="44"/>
        <v>48</v>
      </c>
      <c r="L216" s="19">
        <f t="shared" si="45"/>
        <v>30</v>
      </c>
      <c r="M216" s="20">
        <f t="shared" si="46"/>
        <v>18</v>
      </c>
      <c r="N216" s="20">
        <f t="shared" si="47"/>
        <v>0</v>
      </c>
      <c r="O216" s="20">
        <f t="shared" si="48"/>
        <v>0</v>
      </c>
      <c r="P216" s="20">
        <f t="shared" si="49"/>
        <v>0</v>
      </c>
      <c r="Q216" s="20">
        <f t="shared" si="50"/>
        <v>0</v>
      </c>
      <c r="R216" s="21">
        <v>13</v>
      </c>
      <c r="S216" s="22">
        <f t="shared" si="51"/>
        <v>30</v>
      </c>
      <c r="T216" s="22">
        <f t="shared" si="52"/>
        <v>18</v>
      </c>
      <c r="U216" s="22">
        <f t="shared" si="53"/>
        <v>0</v>
      </c>
      <c r="V216" s="22">
        <f t="shared" si="54"/>
        <v>0</v>
      </c>
      <c r="W216" s="22">
        <f>IFERROR(LARGE((#REF!),1),0)</f>
        <v>0</v>
      </c>
      <c r="X216" s="26">
        <v>30</v>
      </c>
      <c r="Y216" s="27"/>
      <c r="Z216" s="27"/>
      <c r="AA216" s="27"/>
      <c r="AB216" s="27"/>
      <c r="AC216" s="24">
        <v>18</v>
      </c>
    </row>
    <row r="217" spans="1:29" ht="15" customHeight="1" x14ac:dyDescent="0.3">
      <c r="A217" s="123" t="s">
        <v>174</v>
      </c>
      <c r="B217" s="118" t="s">
        <v>262</v>
      </c>
      <c r="C217" s="119" t="s">
        <v>221</v>
      </c>
      <c r="D217" s="101">
        <v>3</v>
      </c>
      <c r="E217" s="95" t="s">
        <v>39</v>
      </c>
      <c r="F217" s="97">
        <f t="shared" si="55"/>
        <v>13</v>
      </c>
      <c r="G217" s="211" t="s">
        <v>1891</v>
      </c>
      <c r="H217" s="212" t="s">
        <v>1892</v>
      </c>
      <c r="I217" s="213">
        <v>40903</v>
      </c>
      <c r="J217" s="17">
        <f t="shared" si="43"/>
        <v>59</v>
      </c>
      <c r="K217" s="18">
        <f t="shared" si="44"/>
        <v>59</v>
      </c>
      <c r="L217" s="19">
        <f t="shared" si="45"/>
        <v>42</v>
      </c>
      <c r="M217" s="20">
        <f t="shared" si="46"/>
        <v>12</v>
      </c>
      <c r="N217" s="20">
        <f t="shared" si="47"/>
        <v>5</v>
      </c>
      <c r="O217" s="20">
        <f t="shared" si="48"/>
        <v>0</v>
      </c>
      <c r="P217" s="20">
        <f t="shared" si="49"/>
        <v>0</v>
      </c>
      <c r="Q217" s="20">
        <f t="shared" si="50"/>
        <v>0</v>
      </c>
      <c r="R217" s="21">
        <v>0</v>
      </c>
      <c r="S217" s="22">
        <f t="shared" si="51"/>
        <v>42</v>
      </c>
      <c r="T217" s="22">
        <f t="shared" si="52"/>
        <v>12</v>
      </c>
      <c r="U217" s="22">
        <f t="shared" si="53"/>
        <v>5</v>
      </c>
      <c r="V217" s="22">
        <f t="shared" si="54"/>
        <v>0</v>
      </c>
      <c r="W217" s="22">
        <f>IFERROR(LARGE((#REF!),1),0)</f>
        <v>0</v>
      </c>
      <c r="X217" s="26">
        <v>5</v>
      </c>
      <c r="Y217" s="27">
        <v>12</v>
      </c>
      <c r="Z217" s="27"/>
      <c r="AA217" s="27"/>
      <c r="AB217" s="27"/>
      <c r="AC217" s="24">
        <v>42</v>
      </c>
    </row>
    <row r="218" spans="1:29" ht="15" customHeight="1" x14ac:dyDescent="0.3">
      <c r="A218" s="123" t="s">
        <v>174</v>
      </c>
      <c r="B218" s="118" t="s">
        <v>2041</v>
      </c>
      <c r="C218" s="119" t="s">
        <v>1922</v>
      </c>
      <c r="D218" s="101">
        <v>1</v>
      </c>
      <c r="E218" s="95" t="s">
        <v>75</v>
      </c>
      <c r="F218" s="97">
        <f t="shared" si="55"/>
        <v>14</v>
      </c>
      <c r="G218" s="211" t="s">
        <v>1888</v>
      </c>
      <c r="H218" s="212" t="s">
        <v>1889</v>
      </c>
      <c r="I218" s="213">
        <v>40731</v>
      </c>
      <c r="J218" s="17">
        <f t="shared" si="43"/>
        <v>57</v>
      </c>
      <c r="K218" s="18">
        <f t="shared" si="44"/>
        <v>57</v>
      </c>
      <c r="L218" s="19">
        <f t="shared" si="45"/>
        <v>28</v>
      </c>
      <c r="M218" s="20">
        <f t="shared" si="46"/>
        <v>12</v>
      </c>
      <c r="N218" s="20">
        <f t="shared" si="47"/>
        <v>12</v>
      </c>
      <c r="O218" s="20">
        <f t="shared" si="48"/>
        <v>5</v>
      </c>
      <c r="P218" s="20">
        <f t="shared" si="49"/>
        <v>0</v>
      </c>
      <c r="Q218" s="20">
        <f t="shared" si="50"/>
        <v>0</v>
      </c>
      <c r="R218" s="21">
        <v>0</v>
      </c>
      <c r="S218" s="22">
        <f t="shared" si="51"/>
        <v>28</v>
      </c>
      <c r="T218" s="22">
        <f t="shared" si="52"/>
        <v>12</v>
      </c>
      <c r="U218" s="22">
        <f t="shared" si="53"/>
        <v>12</v>
      </c>
      <c r="V218" s="22">
        <f t="shared" si="54"/>
        <v>5</v>
      </c>
      <c r="W218" s="22">
        <f>IFERROR(LARGE((#REF!),1),0)</f>
        <v>0</v>
      </c>
      <c r="X218" s="26">
        <v>12</v>
      </c>
      <c r="Y218" s="27">
        <v>5</v>
      </c>
      <c r="Z218" s="27">
        <v>12</v>
      </c>
      <c r="AA218" s="27"/>
      <c r="AB218" s="27"/>
      <c r="AC218" s="24">
        <v>28</v>
      </c>
    </row>
    <row r="219" spans="1:29" ht="15" customHeight="1" x14ac:dyDescent="0.3">
      <c r="A219" s="93" t="s">
        <v>174</v>
      </c>
      <c r="B219" s="94" t="s">
        <v>47</v>
      </c>
      <c r="C219" s="95" t="s">
        <v>48</v>
      </c>
      <c r="D219" s="101">
        <v>8</v>
      </c>
      <c r="E219" s="95" t="s">
        <v>49</v>
      </c>
      <c r="F219" s="97">
        <f t="shared" si="55"/>
        <v>15</v>
      </c>
      <c r="G219" s="208" t="s">
        <v>207</v>
      </c>
      <c r="H219" s="209" t="s">
        <v>575</v>
      </c>
      <c r="I219" s="210">
        <v>40238</v>
      </c>
      <c r="J219" s="17">
        <f t="shared" si="43"/>
        <v>52</v>
      </c>
      <c r="K219" s="18">
        <f t="shared" si="44"/>
        <v>52</v>
      </c>
      <c r="L219" s="19">
        <f t="shared" si="45"/>
        <v>30</v>
      </c>
      <c r="M219" s="20">
        <f t="shared" si="46"/>
        <v>12</v>
      </c>
      <c r="N219" s="20">
        <f t="shared" si="47"/>
        <v>10</v>
      </c>
      <c r="O219" s="20">
        <f t="shared" si="48"/>
        <v>0</v>
      </c>
      <c r="P219" s="20">
        <f t="shared" si="49"/>
        <v>0</v>
      </c>
      <c r="Q219" s="20">
        <f t="shared" si="50"/>
        <v>0</v>
      </c>
      <c r="R219" s="21">
        <v>0</v>
      </c>
      <c r="S219" s="22">
        <f t="shared" si="51"/>
        <v>30</v>
      </c>
      <c r="T219" s="22">
        <f t="shared" si="52"/>
        <v>12</v>
      </c>
      <c r="U219" s="22">
        <f t="shared" si="53"/>
        <v>10</v>
      </c>
      <c r="V219" s="22">
        <f t="shared" si="54"/>
        <v>0</v>
      </c>
      <c r="W219" s="22">
        <f>IFERROR(LARGE((#REF!),1),0)</f>
        <v>0</v>
      </c>
      <c r="X219" s="26">
        <v>30</v>
      </c>
      <c r="Y219" s="27">
        <v>12</v>
      </c>
      <c r="Z219" s="27"/>
      <c r="AA219" s="27"/>
      <c r="AB219" s="27"/>
      <c r="AC219" s="24">
        <v>10</v>
      </c>
    </row>
    <row r="220" spans="1:29" ht="15" customHeight="1" x14ac:dyDescent="0.3">
      <c r="A220" s="123" t="s">
        <v>174</v>
      </c>
      <c r="B220" s="118" t="s">
        <v>23</v>
      </c>
      <c r="C220" s="119" t="s">
        <v>24</v>
      </c>
      <c r="D220" s="101">
        <v>12</v>
      </c>
      <c r="E220" s="95" t="s">
        <v>25</v>
      </c>
      <c r="F220" s="97">
        <f t="shared" si="55"/>
        <v>16</v>
      </c>
      <c r="G220" s="211" t="s">
        <v>1497</v>
      </c>
      <c r="H220" s="212" t="s">
        <v>1498</v>
      </c>
      <c r="I220" s="213">
        <v>40343</v>
      </c>
      <c r="J220" s="17">
        <f t="shared" si="43"/>
        <v>47</v>
      </c>
      <c r="K220" s="18">
        <f t="shared" si="44"/>
        <v>47</v>
      </c>
      <c r="L220" s="19">
        <f t="shared" si="45"/>
        <v>30</v>
      </c>
      <c r="M220" s="20">
        <f t="shared" si="46"/>
        <v>12</v>
      </c>
      <c r="N220" s="20">
        <f t="shared" si="47"/>
        <v>5</v>
      </c>
      <c r="O220" s="20">
        <f t="shared" si="48"/>
        <v>0</v>
      </c>
      <c r="P220" s="20">
        <f t="shared" si="49"/>
        <v>0</v>
      </c>
      <c r="Q220" s="20">
        <f t="shared" si="50"/>
        <v>0</v>
      </c>
      <c r="R220" s="21">
        <v>0</v>
      </c>
      <c r="S220" s="22">
        <f t="shared" si="51"/>
        <v>30</v>
      </c>
      <c r="T220" s="22">
        <f t="shared" si="52"/>
        <v>12</v>
      </c>
      <c r="U220" s="22">
        <f t="shared" si="53"/>
        <v>5</v>
      </c>
      <c r="V220" s="22">
        <f t="shared" si="54"/>
        <v>0</v>
      </c>
      <c r="W220" s="22">
        <f>IFERROR(LARGE((#REF!),1),0)</f>
        <v>0</v>
      </c>
      <c r="X220" s="26">
        <v>12</v>
      </c>
      <c r="Y220" s="27"/>
      <c r="Z220" s="27">
        <v>5</v>
      </c>
      <c r="AA220" s="27"/>
      <c r="AB220" s="27"/>
      <c r="AC220" s="24">
        <v>30</v>
      </c>
    </row>
    <row r="221" spans="1:29" ht="15" customHeight="1" x14ac:dyDescent="0.3">
      <c r="A221" s="93" t="s">
        <v>174</v>
      </c>
      <c r="B221" s="174" t="s">
        <v>255</v>
      </c>
      <c r="C221" s="127" t="s">
        <v>228</v>
      </c>
      <c r="D221" s="101">
        <v>9</v>
      </c>
      <c r="E221" s="95" t="s">
        <v>33</v>
      </c>
      <c r="F221" s="97">
        <f t="shared" si="55"/>
        <v>17</v>
      </c>
      <c r="G221" s="208" t="s">
        <v>722</v>
      </c>
      <c r="H221" s="209" t="s">
        <v>723</v>
      </c>
      <c r="I221" s="210">
        <v>40361</v>
      </c>
      <c r="J221" s="17">
        <f t="shared" si="43"/>
        <v>42</v>
      </c>
      <c r="K221" s="18">
        <f t="shared" si="44"/>
        <v>28</v>
      </c>
      <c r="L221" s="19">
        <f t="shared" si="45"/>
        <v>18</v>
      </c>
      <c r="M221" s="20">
        <f t="shared" si="46"/>
        <v>5</v>
      </c>
      <c r="N221" s="20">
        <f t="shared" si="47"/>
        <v>5</v>
      </c>
      <c r="O221" s="20">
        <f t="shared" si="48"/>
        <v>0</v>
      </c>
      <c r="P221" s="20">
        <f t="shared" si="49"/>
        <v>0</v>
      </c>
      <c r="Q221" s="20">
        <f t="shared" si="50"/>
        <v>0</v>
      </c>
      <c r="R221" s="21">
        <v>14</v>
      </c>
      <c r="S221" s="22">
        <f t="shared" si="51"/>
        <v>18</v>
      </c>
      <c r="T221" s="22">
        <f t="shared" si="52"/>
        <v>5</v>
      </c>
      <c r="U221" s="22">
        <f t="shared" si="53"/>
        <v>5</v>
      </c>
      <c r="V221" s="22">
        <f t="shared" si="54"/>
        <v>0</v>
      </c>
      <c r="W221" s="22">
        <f>IFERROR(LARGE((#REF!),1),0)</f>
        <v>0</v>
      </c>
      <c r="X221" s="26">
        <v>5</v>
      </c>
      <c r="Y221" s="27"/>
      <c r="Z221" s="27">
        <v>5</v>
      </c>
      <c r="AA221" s="27"/>
      <c r="AB221" s="27"/>
      <c r="AC221" s="27">
        <v>18</v>
      </c>
    </row>
    <row r="222" spans="1:29" ht="15" customHeight="1" x14ac:dyDescent="0.3">
      <c r="A222" s="93" t="s">
        <v>174</v>
      </c>
      <c r="B222" s="94" t="s">
        <v>614</v>
      </c>
      <c r="C222" s="95" t="s">
        <v>487</v>
      </c>
      <c r="D222" s="101">
        <v>7</v>
      </c>
      <c r="E222" s="95" t="s">
        <v>28</v>
      </c>
      <c r="F222" s="97">
        <f t="shared" si="55"/>
        <v>18</v>
      </c>
      <c r="G222" s="208" t="s">
        <v>198</v>
      </c>
      <c r="H222" s="209" t="s">
        <v>204</v>
      </c>
      <c r="I222" s="210">
        <v>40270</v>
      </c>
      <c r="J222" s="17">
        <f t="shared" si="43"/>
        <v>35</v>
      </c>
      <c r="K222" s="18">
        <f t="shared" si="44"/>
        <v>35</v>
      </c>
      <c r="L222" s="19">
        <f t="shared" si="45"/>
        <v>30</v>
      </c>
      <c r="M222" s="20">
        <f t="shared" si="46"/>
        <v>5</v>
      </c>
      <c r="N222" s="20">
        <f t="shared" si="47"/>
        <v>0</v>
      </c>
      <c r="O222" s="20">
        <f t="shared" si="48"/>
        <v>0</v>
      </c>
      <c r="P222" s="20">
        <f t="shared" si="49"/>
        <v>0</v>
      </c>
      <c r="Q222" s="20">
        <f t="shared" si="50"/>
        <v>0</v>
      </c>
      <c r="R222" s="21">
        <v>0</v>
      </c>
      <c r="S222" s="22">
        <f t="shared" si="51"/>
        <v>30</v>
      </c>
      <c r="T222" s="22">
        <f t="shared" si="52"/>
        <v>5</v>
      </c>
      <c r="U222" s="22">
        <f t="shared" si="53"/>
        <v>0</v>
      </c>
      <c r="V222" s="22">
        <f t="shared" si="54"/>
        <v>0</v>
      </c>
      <c r="W222" s="22">
        <f>IFERROR(LARGE((#REF!),1),0)</f>
        <v>0</v>
      </c>
      <c r="X222" s="26">
        <v>0</v>
      </c>
      <c r="Y222" s="27">
        <v>5</v>
      </c>
      <c r="Z222" s="27">
        <v>30</v>
      </c>
      <c r="AA222" s="27"/>
      <c r="AB222" s="27"/>
      <c r="AC222" s="53">
        <v>0</v>
      </c>
    </row>
    <row r="223" spans="1:29" ht="15" customHeight="1" x14ac:dyDescent="0.3">
      <c r="A223" s="93" t="s">
        <v>174</v>
      </c>
      <c r="B223" s="94" t="s">
        <v>77</v>
      </c>
      <c r="C223" s="95" t="s">
        <v>78</v>
      </c>
      <c r="D223" s="101">
        <v>16</v>
      </c>
      <c r="E223" s="95" t="s">
        <v>44</v>
      </c>
      <c r="F223" s="97">
        <f t="shared" si="55"/>
        <v>19</v>
      </c>
      <c r="G223" s="208" t="s">
        <v>171</v>
      </c>
      <c r="H223" s="209" t="s">
        <v>557</v>
      </c>
      <c r="I223" s="210">
        <v>40335</v>
      </c>
      <c r="J223" s="17">
        <f t="shared" si="43"/>
        <v>34</v>
      </c>
      <c r="K223" s="18">
        <f t="shared" si="44"/>
        <v>0</v>
      </c>
      <c r="L223" s="19">
        <f t="shared" si="45"/>
        <v>0</v>
      </c>
      <c r="M223" s="20">
        <f t="shared" si="46"/>
        <v>0</v>
      </c>
      <c r="N223" s="20">
        <f t="shared" si="47"/>
        <v>0</v>
      </c>
      <c r="O223" s="20">
        <f t="shared" si="48"/>
        <v>0</v>
      </c>
      <c r="P223" s="20">
        <f t="shared" si="49"/>
        <v>0</v>
      </c>
      <c r="Q223" s="20">
        <f t="shared" si="50"/>
        <v>0</v>
      </c>
      <c r="R223" s="21">
        <v>34</v>
      </c>
      <c r="S223" s="22">
        <f t="shared" si="51"/>
        <v>0</v>
      </c>
      <c r="T223" s="22">
        <f t="shared" si="52"/>
        <v>0</v>
      </c>
      <c r="U223" s="22">
        <f t="shared" si="53"/>
        <v>0</v>
      </c>
      <c r="V223" s="22">
        <f t="shared" si="54"/>
        <v>0</v>
      </c>
      <c r="W223" s="22">
        <f>IFERROR(LARGE((#REF!),1),0)</f>
        <v>0</v>
      </c>
      <c r="X223" s="26"/>
      <c r="Y223" s="27"/>
      <c r="Z223" s="27"/>
      <c r="AA223" s="27"/>
      <c r="AB223" s="27"/>
      <c r="AC223" s="53"/>
    </row>
    <row r="224" spans="1:29" ht="15" customHeight="1" x14ac:dyDescent="0.3">
      <c r="A224" s="93" t="s">
        <v>174</v>
      </c>
      <c r="B224" s="94" t="s">
        <v>73</v>
      </c>
      <c r="C224" s="95" t="s">
        <v>74</v>
      </c>
      <c r="D224" s="101">
        <v>1</v>
      </c>
      <c r="E224" s="95" t="s">
        <v>75</v>
      </c>
      <c r="F224" s="97">
        <f t="shared" si="55"/>
        <v>20</v>
      </c>
      <c r="G224" s="98" t="s">
        <v>198</v>
      </c>
      <c r="H224" s="99" t="s">
        <v>150</v>
      </c>
      <c r="I224" s="36">
        <v>40213</v>
      </c>
      <c r="J224" s="17">
        <f t="shared" si="43"/>
        <v>32</v>
      </c>
      <c r="K224" s="18">
        <f t="shared" si="44"/>
        <v>0</v>
      </c>
      <c r="L224" s="19">
        <f t="shared" si="45"/>
        <v>0</v>
      </c>
      <c r="M224" s="20">
        <f t="shared" si="46"/>
        <v>0</v>
      </c>
      <c r="N224" s="20">
        <f t="shared" si="47"/>
        <v>0</v>
      </c>
      <c r="O224" s="20">
        <f t="shared" si="48"/>
        <v>0</v>
      </c>
      <c r="P224" s="20">
        <f t="shared" si="49"/>
        <v>0</v>
      </c>
      <c r="Q224" s="20">
        <f t="shared" si="50"/>
        <v>0</v>
      </c>
      <c r="R224" s="21">
        <v>32</v>
      </c>
      <c r="S224" s="22">
        <f t="shared" si="51"/>
        <v>0</v>
      </c>
      <c r="T224" s="22">
        <f t="shared" si="52"/>
        <v>0</v>
      </c>
      <c r="U224" s="22">
        <f t="shared" si="53"/>
        <v>0</v>
      </c>
      <c r="V224" s="22">
        <f t="shared" si="54"/>
        <v>0</v>
      </c>
      <c r="W224" s="22">
        <f>IFERROR(LARGE((#REF!),1),0)</f>
        <v>0</v>
      </c>
      <c r="X224" s="26"/>
      <c r="Y224" s="27"/>
      <c r="Z224" s="27"/>
      <c r="AA224" s="27"/>
      <c r="AB224" s="27"/>
      <c r="AC224" s="24"/>
    </row>
    <row r="225" spans="1:29" ht="15" customHeight="1" x14ac:dyDescent="0.3">
      <c r="A225" s="93" t="s">
        <v>174</v>
      </c>
      <c r="B225" s="260" t="s">
        <v>193</v>
      </c>
      <c r="C225" s="231" t="s">
        <v>194</v>
      </c>
      <c r="D225" s="95">
        <v>20</v>
      </c>
      <c r="E225" s="95" t="s">
        <v>40</v>
      </c>
      <c r="F225" s="97">
        <f t="shared" si="55"/>
        <v>21</v>
      </c>
      <c r="G225" s="98" t="s">
        <v>172</v>
      </c>
      <c r="H225" s="99" t="s">
        <v>711</v>
      </c>
      <c r="I225" s="36">
        <v>40363</v>
      </c>
      <c r="J225" s="17">
        <f t="shared" si="43"/>
        <v>30</v>
      </c>
      <c r="K225" s="18">
        <f t="shared" si="44"/>
        <v>30</v>
      </c>
      <c r="L225" s="19">
        <f t="shared" si="45"/>
        <v>15</v>
      </c>
      <c r="M225" s="20">
        <f t="shared" si="46"/>
        <v>10</v>
      </c>
      <c r="N225" s="20">
        <f t="shared" si="47"/>
        <v>5</v>
      </c>
      <c r="O225" s="20">
        <f t="shared" si="48"/>
        <v>0</v>
      </c>
      <c r="P225" s="20">
        <f t="shared" si="49"/>
        <v>0</v>
      </c>
      <c r="Q225" s="20">
        <f t="shared" si="50"/>
        <v>0</v>
      </c>
      <c r="R225" s="21">
        <v>0</v>
      </c>
      <c r="S225" s="22">
        <f t="shared" si="51"/>
        <v>15</v>
      </c>
      <c r="T225" s="22">
        <f t="shared" si="52"/>
        <v>10</v>
      </c>
      <c r="U225" s="22">
        <f t="shared" si="53"/>
        <v>5</v>
      </c>
      <c r="V225" s="22">
        <f t="shared" si="54"/>
        <v>0</v>
      </c>
      <c r="W225" s="22">
        <f>IFERROR(LARGE((#REF!),1),0)</f>
        <v>0</v>
      </c>
      <c r="X225" s="26">
        <v>15</v>
      </c>
      <c r="Y225" s="27">
        <v>5</v>
      </c>
      <c r="Z225" s="27"/>
      <c r="AA225" s="27"/>
      <c r="AB225" s="27"/>
      <c r="AC225" s="24">
        <v>10</v>
      </c>
    </row>
    <row r="226" spans="1:29" ht="15" customHeight="1" x14ac:dyDescent="0.3">
      <c r="A226" s="93" t="s">
        <v>174</v>
      </c>
      <c r="B226" s="260" t="s">
        <v>340</v>
      </c>
      <c r="C226" s="231" t="s">
        <v>306</v>
      </c>
      <c r="D226" s="101">
        <v>16</v>
      </c>
      <c r="E226" s="95" t="s">
        <v>44</v>
      </c>
      <c r="F226" s="97">
        <f t="shared" si="55"/>
        <v>22</v>
      </c>
      <c r="G226" s="98" t="s">
        <v>227</v>
      </c>
      <c r="H226" s="99" t="s">
        <v>578</v>
      </c>
      <c r="I226" s="36">
        <v>40392</v>
      </c>
      <c r="J226" s="17">
        <f t="shared" si="43"/>
        <v>29</v>
      </c>
      <c r="K226" s="18">
        <f t="shared" si="44"/>
        <v>17</v>
      </c>
      <c r="L226" s="19">
        <f t="shared" si="45"/>
        <v>12</v>
      </c>
      <c r="M226" s="20">
        <f t="shared" si="46"/>
        <v>5</v>
      </c>
      <c r="N226" s="20">
        <f t="shared" si="47"/>
        <v>0</v>
      </c>
      <c r="O226" s="20">
        <f t="shared" si="48"/>
        <v>0</v>
      </c>
      <c r="P226" s="20">
        <f t="shared" si="49"/>
        <v>0</v>
      </c>
      <c r="Q226" s="20">
        <f t="shared" si="50"/>
        <v>0</v>
      </c>
      <c r="R226" s="21">
        <v>12</v>
      </c>
      <c r="S226" s="22">
        <f t="shared" si="51"/>
        <v>12</v>
      </c>
      <c r="T226" s="22">
        <f t="shared" si="52"/>
        <v>5</v>
      </c>
      <c r="U226" s="22">
        <f t="shared" si="53"/>
        <v>0</v>
      </c>
      <c r="V226" s="22">
        <f t="shared" si="54"/>
        <v>0</v>
      </c>
      <c r="W226" s="22">
        <f>IFERROR(LARGE((#REF!),1),0)</f>
        <v>0</v>
      </c>
      <c r="X226" s="26">
        <v>12</v>
      </c>
      <c r="Y226" s="27"/>
      <c r="Z226" s="27">
        <v>5</v>
      </c>
      <c r="AA226" s="27"/>
      <c r="AB226" s="27"/>
      <c r="AC226" s="24"/>
    </row>
    <row r="227" spans="1:29" ht="15" customHeight="1" x14ac:dyDescent="0.3">
      <c r="A227" s="123" t="s">
        <v>174</v>
      </c>
      <c r="B227" s="228" t="s">
        <v>140</v>
      </c>
      <c r="C227" s="227" t="s">
        <v>141</v>
      </c>
      <c r="D227" s="101">
        <v>1</v>
      </c>
      <c r="E227" s="95" t="s">
        <v>75</v>
      </c>
      <c r="F227" s="97">
        <f t="shared" si="55"/>
        <v>23</v>
      </c>
      <c r="G227" s="111" t="s">
        <v>202</v>
      </c>
      <c r="H227" s="112" t="s">
        <v>1906</v>
      </c>
      <c r="I227" s="70">
        <v>40576</v>
      </c>
      <c r="J227" s="17">
        <f t="shared" si="43"/>
        <v>28</v>
      </c>
      <c r="K227" s="18">
        <f t="shared" si="44"/>
        <v>28</v>
      </c>
      <c r="L227" s="19">
        <f t="shared" si="45"/>
        <v>18</v>
      </c>
      <c r="M227" s="20">
        <f t="shared" si="46"/>
        <v>5</v>
      </c>
      <c r="N227" s="20">
        <f t="shared" si="47"/>
        <v>5</v>
      </c>
      <c r="O227" s="20">
        <f t="shared" si="48"/>
        <v>0</v>
      </c>
      <c r="P227" s="20">
        <f t="shared" si="49"/>
        <v>0</v>
      </c>
      <c r="Q227" s="20">
        <f t="shared" si="50"/>
        <v>0</v>
      </c>
      <c r="R227" s="21">
        <v>0</v>
      </c>
      <c r="S227" s="22">
        <f t="shared" si="51"/>
        <v>18</v>
      </c>
      <c r="T227" s="22">
        <f t="shared" si="52"/>
        <v>5</v>
      </c>
      <c r="U227" s="22">
        <f t="shared" si="53"/>
        <v>5</v>
      </c>
      <c r="V227" s="22">
        <f t="shared" si="54"/>
        <v>0</v>
      </c>
      <c r="W227" s="22">
        <f>IFERROR(LARGE((#REF!),1),0)</f>
        <v>0</v>
      </c>
      <c r="X227" s="26">
        <v>5</v>
      </c>
      <c r="Y227" s="27">
        <v>5</v>
      </c>
      <c r="Z227" s="27"/>
      <c r="AA227" s="27"/>
      <c r="AB227" s="27"/>
      <c r="AC227" s="24">
        <v>18</v>
      </c>
    </row>
    <row r="228" spans="1:29" ht="15" customHeight="1" x14ac:dyDescent="0.3">
      <c r="A228" s="93" t="s">
        <v>174</v>
      </c>
      <c r="B228" s="270" t="s">
        <v>2484</v>
      </c>
      <c r="C228" s="232" t="s">
        <v>250</v>
      </c>
      <c r="D228" s="104">
        <v>6</v>
      </c>
      <c r="E228" s="104" t="s">
        <v>31</v>
      </c>
      <c r="F228" s="97">
        <f t="shared" si="55"/>
        <v>24</v>
      </c>
      <c r="G228" s="208" t="s">
        <v>184</v>
      </c>
      <c r="H228" s="209" t="s">
        <v>726</v>
      </c>
      <c r="I228" s="210">
        <v>40250</v>
      </c>
      <c r="J228" s="17">
        <f t="shared" si="43"/>
        <v>26</v>
      </c>
      <c r="K228" s="18">
        <f t="shared" si="44"/>
        <v>18</v>
      </c>
      <c r="L228" s="19">
        <f t="shared" si="45"/>
        <v>18</v>
      </c>
      <c r="M228" s="20">
        <f t="shared" si="46"/>
        <v>0</v>
      </c>
      <c r="N228" s="20">
        <f t="shared" si="47"/>
        <v>0</v>
      </c>
      <c r="O228" s="20">
        <f t="shared" si="48"/>
        <v>0</v>
      </c>
      <c r="P228" s="20">
        <f t="shared" si="49"/>
        <v>0</v>
      </c>
      <c r="Q228" s="20">
        <f t="shared" si="50"/>
        <v>0</v>
      </c>
      <c r="R228" s="21">
        <v>8</v>
      </c>
      <c r="S228" s="22">
        <f t="shared" si="51"/>
        <v>18</v>
      </c>
      <c r="T228" s="22">
        <f t="shared" si="52"/>
        <v>0</v>
      </c>
      <c r="U228" s="22">
        <f t="shared" si="53"/>
        <v>0</v>
      </c>
      <c r="V228" s="22">
        <f t="shared" si="54"/>
        <v>0</v>
      </c>
      <c r="W228" s="22">
        <f>IFERROR(LARGE((#REF!),1),0)</f>
        <v>0</v>
      </c>
      <c r="X228" s="26"/>
      <c r="Y228" s="27"/>
      <c r="Z228" s="27"/>
      <c r="AA228" s="27"/>
      <c r="AB228" s="28"/>
      <c r="AC228" s="28">
        <v>18</v>
      </c>
    </row>
    <row r="229" spans="1:29" ht="15" customHeight="1" x14ac:dyDescent="0.3">
      <c r="A229" s="93" t="s">
        <v>174</v>
      </c>
      <c r="B229" s="263" t="s">
        <v>632</v>
      </c>
      <c r="C229" s="225" t="s">
        <v>370</v>
      </c>
      <c r="D229" s="101">
        <v>12</v>
      </c>
      <c r="E229" s="95" t="s">
        <v>25</v>
      </c>
      <c r="F229" s="97">
        <f t="shared" si="55"/>
        <v>25</v>
      </c>
      <c r="G229" s="217" t="s">
        <v>154</v>
      </c>
      <c r="H229" s="218" t="s">
        <v>582</v>
      </c>
      <c r="I229" s="219">
        <v>40502</v>
      </c>
      <c r="J229" s="17">
        <f t="shared" si="43"/>
        <v>23</v>
      </c>
      <c r="K229" s="18">
        <f t="shared" si="44"/>
        <v>15</v>
      </c>
      <c r="L229" s="19">
        <f t="shared" si="45"/>
        <v>5</v>
      </c>
      <c r="M229" s="20">
        <f t="shared" si="46"/>
        <v>5</v>
      </c>
      <c r="N229" s="20">
        <f t="shared" si="47"/>
        <v>5</v>
      </c>
      <c r="O229" s="20">
        <f t="shared" si="48"/>
        <v>0</v>
      </c>
      <c r="P229" s="20">
        <f t="shared" si="49"/>
        <v>0</v>
      </c>
      <c r="Q229" s="20">
        <f t="shared" si="50"/>
        <v>0</v>
      </c>
      <c r="R229" s="21">
        <v>8</v>
      </c>
      <c r="S229" s="22">
        <f t="shared" si="51"/>
        <v>5</v>
      </c>
      <c r="T229" s="22">
        <f t="shared" si="52"/>
        <v>5</v>
      </c>
      <c r="U229" s="22">
        <f t="shared" si="53"/>
        <v>5</v>
      </c>
      <c r="V229" s="22">
        <f t="shared" si="54"/>
        <v>0</v>
      </c>
      <c r="W229" s="22">
        <f>IFERROR(LARGE((#REF!),1),0)</f>
        <v>0</v>
      </c>
      <c r="X229" s="26"/>
      <c r="Y229" s="27">
        <v>5</v>
      </c>
      <c r="Z229" s="27">
        <v>5</v>
      </c>
      <c r="AA229" s="27"/>
      <c r="AB229" s="27"/>
      <c r="AC229" s="53">
        <v>5</v>
      </c>
    </row>
    <row r="230" spans="1:29" ht="15" customHeight="1" x14ac:dyDescent="0.3">
      <c r="A230" s="123" t="s">
        <v>174</v>
      </c>
      <c r="B230" s="228" t="s">
        <v>2040</v>
      </c>
      <c r="C230" s="227" t="s">
        <v>1886</v>
      </c>
      <c r="D230" s="101">
        <v>9</v>
      </c>
      <c r="E230" s="95" t="s">
        <v>33</v>
      </c>
      <c r="F230" s="97">
        <f t="shared" si="55"/>
        <v>26</v>
      </c>
      <c r="G230" s="211" t="s">
        <v>180</v>
      </c>
      <c r="H230" s="212" t="s">
        <v>1898</v>
      </c>
      <c r="I230" s="213">
        <v>40792</v>
      </c>
      <c r="J230" s="17">
        <f t="shared" si="43"/>
        <v>20</v>
      </c>
      <c r="K230" s="18">
        <f t="shared" si="44"/>
        <v>20</v>
      </c>
      <c r="L230" s="19">
        <f t="shared" si="45"/>
        <v>5</v>
      </c>
      <c r="M230" s="20">
        <f t="shared" si="46"/>
        <v>5</v>
      </c>
      <c r="N230" s="20">
        <f t="shared" si="47"/>
        <v>5</v>
      </c>
      <c r="O230" s="20">
        <f t="shared" si="48"/>
        <v>5</v>
      </c>
      <c r="P230" s="20">
        <f t="shared" si="49"/>
        <v>0</v>
      </c>
      <c r="Q230" s="20">
        <f t="shared" si="50"/>
        <v>0</v>
      </c>
      <c r="R230" s="21">
        <v>0</v>
      </c>
      <c r="S230" s="22">
        <f t="shared" si="51"/>
        <v>5</v>
      </c>
      <c r="T230" s="22">
        <f t="shared" si="52"/>
        <v>5</v>
      </c>
      <c r="U230" s="22">
        <f t="shared" si="53"/>
        <v>5</v>
      </c>
      <c r="V230" s="22">
        <f t="shared" si="54"/>
        <v>5</v>
      </c>
      <c r="W230" s="22">
        <f>IFERROR(LARGE((#REF!),1),0)</f>
        <v>0</v>
      </c>
      <c r="X230" s="26">
        <v>5</v>
      </c>
      <c r="Y230" s="27">
        <v>5</v>
      </c>
      <c r="Z230" s="27">
        <v>5</v>
      </c>
      <c r="AA230" s="27"/>
      <c r="AB230" s="27"/>
      <c r="AC230" s="25">
        <v>5</v>
      </c>
    </row>
    <row r="231" spans="1:29" ht="15" customHeight="1" x14ac:dyDescent="0.3">
      <c r="A231" s="123" t="s">
        <v>174</v>
      </c>
      <c r="B231" s="228" t="s">
        <v>261</v>
      </c>
      <c r="C231" s="227" t="s">
        <v>230</v>
      </c>
      <c r="D231" s="101">
        <v>9</v>
      </c>
      <c r="E231" s="95" t="s">
        <v>33</v>
      </c>
      <c r="F231" s="97">
        <f t="shared" si="55"/>
        <v>27</v>
      </c>
      <c r="G231" s="211" t="s">
        <v>1914</v>
      </c>
      <c r="H231" s="212" t="s">
        <v>246</v>
      </c>
      <c r="I231" s="213">
        <v>40751</v>
      </c>
      <c r="J231" s="17">
        <f t="shared" si="43"/>
        <v>20</v>
      </c>
      <c r="K231" s="18">
        <f t="shared" si="44"/>
        <v>20</v>
      </c>
      <c r="L231" s="19">
        <f t="shared" si="45"/>
        <v>5</v>
      </c>
      <c r="M231" s="20">
        <f t="shared" si="46"/>
        <v>5</v>
      </c>
      <c r="N231" s="20">
        <f t="shared" si="47"/>
        <v>5</v>
      </c>
      <c r="O231" s="20">
        <f t="shared" si="48"/>
        <v>5</v>
      </c>
      <c r="P231" s="20">
        <f t="shared" si="49"/>
        <v>0</v>
      </c>
      <c r="Q231" s="20">
        <f t="shared" si="50"/>
        <v>0</v>
      </c>
      <c r="R231" s="21">
        <v>0</v>
      </c>
      <c r="S231" s="22">
        <f t="shared" si="51"/>
        <v>5</v>
      </c>
      <c r="T231" s="22">
        <f t="shared" si="52"/>
        <v>5</v>
      </c>
      <c r="U231" s="22">
        <f t="shared" si="53"/>
        <v>5</v>
      </c>
      <c r="V231" s="22">
        <f t="shared" si="54"/>
        <v>5</v>
      </c>
      <c r="W231" s="22">
        <f>IFERROR(LARGE((#REF!),1),0)</f>
        <v>0</v>
      </c>
      <c r="X231" s="26">
        <v>5</v>
      </c>
      <c r="Y231" s="27">
        <v>5</v>
      </c>
      <c r="Z231" s="27">
        <v>5</v>
      </c>
      <c r="AA231" s="27"/>
      <c r="AB231" s="27"/>
      <c r="AC231" s="53">
        <v>5</v>
      </c>
    </row>
    <row r="232" spans="1:29" ht="15" customHeight="1" x14ac:dyDescent="0.3">
      <c r="A232" s="123" t="s">
        <v>174</v>
      </c>
      <c r="B232" s="228" t="s">
        <v>1153</v>
      </c>
      <c r="C232" s="227" t="s">
        <v>1072</v>
      </c>
      <c r="D232" s="101">
        <v>12</v>
      </c>
      <c r="E232" s="95" t="s">
        <v>25</v>
      </c>
      <c r="F232" s="97">
        <f t="shared" si="55"/>
        <v>28</v>
      </c>
      <c r="G232" s="211" t="s">
        <v>1515</v>
      </c>
      <c r="H232" s="212" t="s">
        <v>1516</v>
      </c>
      <c r="I232" s="213">
        <v>40703</v>
      </c>
      <c r="J232" s="17">
        <f t="shared" si="43"/>
        <v>20</v>
      </c>
      <c r="K232" s="18">
        <f t="shared" si="44"/>
        <v>20</v>
      </c>
      <c r="L232" s="19">
        <f t="shared" si="45"/>
        <v>5</v>
      </c>
      <c r="M232" s="20">
        <f t="shared" si="46"/>
        <v>5</v>
      </c>
      <c r="N232" s="20">
        <f t="shared" si="47"/>
        <v>5</v>
      </c>
      <c r="O232" s="20">
        <f t="shared" si="48"/>
        <v>5</v>
      </c>
      <c r="P232" s="20">
        <f t="shared" si="49"/>
        <v>0</v>
      </c>
      <c r="Q232" s="20">
        <f t="shared" si="50"/>
        <v>0</v>
      </c>
      <c r="R232" s="21">
        <v>0</v>
      </c>
      <c r="S232" s="22">
        <f t="shared" si="51"/>
        <v>5</v>
      </c>
      <c r="T232" s="22">
        <f t="shared" si="52"/>
        <v>5</v>
      </c>
      <c r="U232" s="22">
        <f t="shared" si="53"/>
        <v>5</v>
      </c>
      <c r="V232" s="22">
        <f t="shared" si="54"/>
        <v>5</v>
      </c>
      <c r="W232" s="22">
        <f>IFERROR(LARGE((#REF!),1),0)</f>
        <v>0</v>
      </c>
      <c r="X232" s="26">
        <v>5</v>
      </c>
      <c r="Y232" s="27">
        <v>5</v>
      </c>
      <c r="Z232" s="27">
        <v>5</v>
      </c>
      <c r="AA232" s="27"/>
      <c r="AB232" s="27"/>
      <c r="AC232" s="53">
        <v>5</v>
      </c>
    </row>
    <row r="233" spans="1:29" ht="15" customHeight="1" x14ac:dyDescent="0.3">
      <c r="A233" s="123" t="s">
        <v>174</v>
      </c>
      <c r="B233" s="228" t="s">
        <v>349</v>
      </c>
      <c r="C233" s="227" t="s">
        <v>310</v>
      </c>
      <c r="D233" s="101">
        <v>20</v>
      </c>
      <c r="E233" s="95" t="s">
        <v>40</v>
      </c>
      <c r="F233" s="97">
        <f t="shared" si="55"/>
        <v>29</v>
      </c>
      <c r="G233" s="211" t="s">
        <v>1895</v>
      </c>
      <c r="H233" s="212" t="s">
        <v>1896</v>
      </c>
      <c r="I233" s="213">
        <v>40547</v>
      </c>
      <c r="J233" s="17">
        <f t="shared" si="43"/>
        <v>20</v>
      </c>
      <c r="K233" s="18">
        <f t="shared" si="44"/>
        <v>20</v>
      </c>
      <c r="L233" s="19">
        <f t="shared" si="45"/>
        <v>5</v>
      </c>
      <c r="M233" s="20">
        <f t="shared" si="46"/>
        <v>5</v>
      </c>
      <c r="N233" s="20">
        <f t="shared" si="47"/>
        <v>5</v>
      </c>
      <c r="O233" s="20">
        <f t="shared" si="48"/>
        <v>5</v>
      </c>
      <c r="P233" s="20">
        <f t="shared" si="49"/>
        <v>0</v>
      </c>
      <c r="Q233" s="20">
        <f t="shared" si="50"/>
        <v>0</v>
      </c>
      <c r="R233" s="21">
        <v>0</v>
      </c>
      <c r="S233" s="22">
        <f t="shared" si="51"/>
        <v>5</v>
      </c>
      <c r="T233" s="22">
        <f t="shared" si="52"/>
        <v>5</v>
      </c>
      <c r="U233" s="22">
        <f t="shared" si="53"/>
        <v>5</v>
      </c>
      <c r="V233" s="22">
        <f t="shared" si="54"/>
        <v>5</v>
      </c>
      <c r="W233" s="22">
        <f>IFERROR(LARGE((#REF!),1),0)</f>
        <v>0</v>
      </c>
      <c r="X233" s="26">
        <v>5</v>
      </c>
      <c r="Y233" s="27">
        <v>5</v>
      </c>
      <c r="Z233" s="27">
        <v>5</v>
      </c>
      <c r="AA233" s="27"/>
      <c r="AB233" s="27"/>
      <c r="AC233" s="24">
        <v>5</v>
      </c>
    </row>
    <row r="234" spans="1:29" ht="15" customHeight="1" x14ac:dyDescent="0.3">
      <c r="A234" s="93" t="s">
        <v>174</v>
      </c>
      <c r="B234" s="263" t="s">
        <v>1968</v>
      </c>
      <c r="C234" s="304" t="s">
        <v>1548</v>
      </c>
      <c r="D234" s="101">
        <v>9</v>
      </c>
      <c r="E234" s="95" t="s">
        <v>33</v>
      </c>
      <c r="F234" s="97">
        <f t="shared" si="55"/>
        <v>30</v>
      </c>
      <c r="G234" s="217" t="s">
        <v>2056</v>
      </c>
      <c r="H234" s="218" t="s">
        <v>655</v>
      </c>
      <c r="I234" s="219">
        <v>40305</v>
      </c>
      <c r="J234" s="17">
        <f t="shared" si="43"/>
        <v>19</v>
      </c>
      <c r="K234" s="18">
        <f t="shared" si="44"/>
        <v>16</v>
      </c>
      <c r="L234" s="19">
        <f t="shared" si="45"/>
        <v>6</v>
      </c>
      <c r="M234" s="20">
        <f t="shared" si="46"/>
        <v>5</v>
      </c>
      <c r="N234" s="20">
        <f t="shared" si="47"/>
        <v>5</v>
      </c>
      <c r="O234" s="20">
        <f t="shared" si="48"/>
        <v>0</v>
      </c>
      <c r="P234" s="20">
        <f t="shared" si="49"/>
        <v>0</v>
      </c>
      <c r="Q234" s="20">
        <f t="shared" si="50"/>
        <v>0</v>
      </c>
      <c r="R234" s="21">
        <v>3</v>
      </c>
      <c r="S234" s="22">
        <f t="shared" si="51"/>
        <v>6</v>
      </c>
      <c r="T234" s="22">
        <f t="shared" si="52"/>
        <v>5</v>
      </c>
      <c r="U234" s="22">
        <f t="shared" si="53"/>
        <v>5</v>
      </c>
      <c r="V234" s="22">
        <f t="shared" si="54"/>
        <v>0</v>
      </c>
      <c r="W234" s="22">
        <f>IFERROR(LARGE((#REF!),1),0)</f>
        <v>0</v>
      </c>
      <c r="X234" s="26">
        <v>5</v>
      </c>
      <c r="Y234" s="27">
        <v>5</v>
      </c>
      <c r="Z234" s="27"/>
      <c r="AA234" s="27"/>
      <c r="AB234" s="27"/>
      <c r="AC234" s="53">
        <v>6</v>
      </c>
    </row>
    <row r="235" spans="1:29" ht="15" customHeight="1" x14ac:dyDescent="0.3">
      <c r="A235" s="123" t="s">
        <v>174</v>
      </c>
      <c r="B235" s="260" t="s">
        <v>998</v>
      </c>
      <c r="C235" s="231" t="s">
        <v>964</v>
      </c>
      <c r="D235" s="101">
        <v>11</v>
      </c>
      <c r="E235" s="95" t="s">
        <v>61</v>
      </c>
      <c r="F235" s="97">
        <f t="shared" si="55"/>
        <v>31</v>
      </c>
      <c r="G235" s="208" t="s">
        <v>1096</v>
      </c>
      <c r="H235" s="209" t="s">
        <v>1167</v>
      </c>
      <c r="I235" s="210">
        <v>40476</v>
      </c>
      <c r="J235" s="17">
        <f t="shared" si="43"/>
        <v>18</v>
      </c>
      <c r="K235" s="18">
        <f t="shared" si="44"/>
        <v>15</v>
      </c>
      <c r="L235" s="19">
        <f t="shared" si="45"/>
        <v>5</v>
      </c>
      <c r="M235" s="20">
        <f t="shared" si="46"/>
        <v>5</v>
      </c>
      <c r="N235" s="20">
        <f t="shared" si="47"/>
        <v>5</v>
      </c>
      <c r="O235" s="20">
        <f t="shared" si="48"/>
        <v>0</v>
      </c>
      <c r="P235" s="20">
        <f t="shared" si="49"/>
        <v>0</v>
      </c>
      <c r="Q235" s="20">
        <f t="shared" si="50"/>
        <v>0</v>
      </c>
      <c r="R235" s="21">
        <v>3</v>
      </c>
      <c r="S235" s="22">
        <f t="shared" si="51"/>
        <v>5</v>
      </c>
      <c r="T235" s="22">
        <f t="shared" si="52"/>
        <v>5</v>
      </c>
      <c r="U235" s="22">
        <f t="shared" si="53"/>
        <v>5</v>
      </c>
      <c r="V235" s="22">
        <f t="shared" si="54"/>
        <v>0</v>
      </c>
      <c r="W235" s="22">
        <f>IFERROR(LARGE((#REF!),1),0)</f>
        <v>0</v>
      </c>
      <c r="X235" s="26">
        <v>5</v>
      </c>
      <c r="Y235" s="27">
        <v>5</v>
      </c>
      <c r="Z235" s="27"/>
      <c r="AA235" s="27"/>
      <c r="AB235" s="37"/>
      <c r="AC235" s="27">
        <v>5</v>
      </c>
    </row>
    <row r="236" spans="1:29" ht="15" customHeight="1" x14ac:dyDescent="0.3">
      <c r="A236" s="93" t="s">
        <v>174</v>
      </c>
      <c r="B236" s="260" t="s">
        <v>603</v>
      </c>
      <c r="C236" s="231" t="s">
        <v>393</v>
      </c>
      <c r="D236" s="101">
        <v>7</v>
      </c>
      <c r="E236" s="95" t="s">
        <v>28</v>
      </c>
      <c r="F236" s="97">
        <f t="shared" si="55"/>
        <v>32</v>
      </c>
      <c r="G236" s="208" t="s">
        <v>156</v>
      </c>
      <c r="H236" s="209" t="s">
        <v>724</v>
      </c>
      <c r="I236" s="210">
        <v>40211</v>
      </c>
      <c r="J236" s="17">
        <f t="shared" si="43"/>
        <v>18</v>
      </c>
      <c r="K236" s="18">
        <f t="shared" si="44"/>
        <v>10</v>
      </c>
      <c r="L236" s="19">
        <f t="shared" si="45"/>
        <v>5</v>
      </c>
      <c r="M236" s="20">
        <f t="shared" si="46"/>
        <v>5</v>
      </c>
      <c r="N236" s="20">
        <f t="shared" si="47"/>
        <v>0</v>
      </c>
      <c r="O236" s="20">
        <f t="shared" si="48"/>
        <v>0</v>
      </c>
      <c r="P236" s="20">
        <f t="shared" si="49"/>
        <v>0</v>
      </c>
      <c r="Q236" s="20">
        <f t="shared" si="50"/>
        <v>0</v>
      </c>
      <c r="R236" s="21">
        <v>8</v>
      </c>
      <c r="S236" s="22">
        <f t="shared" si="51"/>
        <v>5</v>
      </c>
      <c r="T236" s="22">
        <f t="shared" si="52"/>
        <v>5</v>
      </c>
      <c r="U236" s="22">
        <f t="shared" si="53"/>
        <v>0</v>
      </c>
      <c r="V236" s="22">
        <f t="shared" si="54"/>
        <v>0</v>
      </c>
      <c r="W236" s="22">
        <f>IFERROR(LARGE((#REF!),1),0)</f>
        <v>0</v>
      </c>
      <c r="X236" s="26">
        <v>5</v>
      </c>
      <c r="Y236" s="27"/>
      <c r="Z236" s="27"/>
      <c r="AA236" s="27"/>
      <c r="AB236" s="37"/>
      <c r="AC236" s="27">
        <v>5</v>
      </c>
    </row>
    <row r="237" spans="1:29" ht="15" customHeight="1" x14ac:dyDescent="0.3">
      <c r="A237" s="123" t="s">
        <v>174</v>
      </c>
      <c r="B237" s="228" t="s">
        <v>2029</v>
      </c>
      <c r="C237" s="227" t="s">
        <v>1802</v>
      </c>
      <c r="D237" s="101">
        <v>8</v>
      </c>
      <c r="E237" s="95" t="s">
        <v>49</v>
      </c>
      <c r="F237" s="97">
        <f t="shared" ref="F237:F268" si="56">F236+1</f>
        <v>33</v>
      </c>
      <c r="G237" s="211" t="s">
        <v>1901</v>
      </c>
      <c r="H237" s="212" t="s">
        <v>1902</v>
      </c>
      <c r="I237" s="213">
        <v>40817</v>
      </c>
      <c r="J237" s="17">
        <f t="shared" si="43"/>
        <v>15</v>
      </c>
      <c r="K237" s="18">
        <f t="shared" si="44"/>
        <v>15</v>
      </c>
      <c r="L237" s="19">
        <f t="shared" si="45"/>
        <v>5</v>
      </c>
      <c r="M237" s="20">
        <f t="shared" si="46"/>
        <v>5</v>
      </c>
      <c r="N237" s="20">
        <f t="shared" si="47"/>
        <v>5</v>
      </c>
      <c r="O237" s="20">
        <f t="shared" si="48"/>
        <v>0</v>
      </c>
      <c r="P237" s="20">
        <f t="shared" si="49"/>
        <v>0</v>
      </c>
      <c r="Q237" s="20">
        <f t="shared" si="50"/>
        <v>0</v>
      </c>
      <c r="R237" s="21">
        <v>0</v>
      </c>
      <c r="S237" s="22">
        <f t="shared" si="51"/>
        <v>5</v>
      </c>
      <c r="T237" s="22">
        <f t="shared" si="52"/>
        <v>5</v>
      </c>
      <c r="U237" s="22">
        <f t="shared" si="53"/>
        <v>5</v>
      </c>
      <c r="V237" s="22">
        <f t="shared" si="54"/>
        <v>0</v>
      </c>
      <c r="W237" s="22">
        <f>IFERROR(LARGE((#REF!),1),0)</f>
        <v>0</v>
      </c>
      <c r="X237" s="26">
        <v>5</v>
      </c>
      <c r="Y237" s="27">
        <v>5</v>
      </c>
      <c r="Z237" s="27"/>
      <c r="AA237" s="27"/>
      <c r="AB237" s="37"/>
      <c r="AC237" s="24">
        <v>5</v>
      </c>
    </row>
    <row r="238" spans="1:29" ht="15" customHeight="1" x14ac:dyDescent="0.3">
      <c r="A238" s="123" t="s">
        <v>174</v>
      </c>
      <c r="B238" s="228" t="s">
        <v>2005</v>
      </c>
      <c r="C238" s="227" t="s">
        <v>1693</v>
      </c>
      <c r="D238" s="101">
        <v>19</v>
      </c>
      <c r="E238" s="95" t="s">
        <v>46</v>
      </c>
      <c r="F238" s="97">
        <f t="shared" si="56"/>
        <v>34</v>
      </c>
      <c r="G238" s="211" t="s">
        <v>156</v>
      </c>
      <c r="H238" s="212" t="s">
        <v>1931</v>
      </c>
      <c r="I238" s="213">
        <v>40792</v>
      </c>
      <c r="J238" s="17">
        <f t="shared" si="43"/>
        <v>15</v>
      </c>
      <c r="K238" s="18">
        <f t="shared" si="44"/>
        <v>15</v>
      </c>
      <c r="L238" s="19">
        <f t="shared" si="45"/>
        <v>5</v>
      </c>
      <c r="M238" s="20">
        <f t="shared" si="46"/>
        <v>5</v>
      </c>
      <c r="N238" s="20">
        <f t="shared" si="47"/>
        <v>5</v>
      </c>
      <c r="O238" s="20">
        <f t="shared" si="48"/>
        <v>0</v>
      </c>
      <c r="P238" s="20">
        <f t="shared" si="49"/>
        <v>0</v>
      </c>
      <c r="Q238" s="20">
        <f t="shared" si="50"/>
        <v>0</v>
      </c>
      <c r="R238" s="21">
        <v>0</v>
      </c>
      <c r="S238" s="22">
        <f t="shared" si="51"/>
        <v>5</v>
      </c>
      <c r="T238" s="22">
        <f t="shared" si="52"/>
        <v>5</v>
      </c>
      <c r="U238" s="22">
        <f t="shared" si="53"/>
        <v>5</v>
      </c>
      <c r="V238" s="22">
        <f t="shared" si="54"/>
        <v>0</v>
      </c>
      <c r="W238" s="22">
        <f>IFERROR(LARGE((#REF!),1),0)</f>
        <v>0</v>
      </c>
      <c r="X238" s="26">
        <v>0</v>
      </c>
      <c r="Y238" s="27">
        <v>5</v>
      </c>
      <c r="Z238" s="27">
        <v>5</v>
      </c>
      <c r="AA238" s="27"/>
      <c r="AB238" s="37"/>
      <c r="AC238" s="24">
        <v>5</v>
      </c>
    </row>
    <row r="239" spans="1:29" ht="15" customHeight="1" x14ac:dyDescent="0.3">
      <c r="A239" s="123" t="s">
        <v>174</v>
      </c>
      <c r="B239" s="228" t="s">
        <v>2447</v>
      </c>
      <c r="C239" s="227" t="s">
        <v>1082</v>
      </c>
      <c r="D239" s="101">
        <v>1</v>
      </c>
      <c r="E239" s="95" t="s">
        <v>75</v>
      </c>
      <c r="F239" s="97">
        <f t="shared" si="56"/>
        <v>35</v>
      </c>
      <c r="G239" s="211" t="s">
        <v>1893</v>
      </c>
      <c r="H239" s="212" t="s">
        <v>1894</v>
      </c>
      <c r="I239" s="213">
        <v>40751</v>
      </c>
      <c r="J239" s="17">
        <f t="shared" si="43"/>
        <v>15</v>
      </c>
      <c r="K239" s="18">
        <f t="shared" si="44"/>
        <v>15</v>
      </c>
      <c r="L239" s="19">
        <f t="shared" si="45"/>
        <v>5</v>
      </c>
      <c r="M239" s="20">
        <f t="shared" si="46"/>
        <v>5</v>
      </c>
      <c r="N239" s="20">
        <f t="shared" si="47"/>
        <v>5</v>
      </c>
      <c r="O239" s="20">
        <f t="shared" si="48"/>
        <v>0</v>
      </c>
      <c r="P239" s="20">
        <f t="shared" si="49"/>
        <v>0</v>
      </c>
      <c r="Q239" s="20">
        <f t="shared" si="50"/>
        <v>0</v>
      </c>
      <c r="R239" s="21">
        <v>0</v>
      </c>
      <c r="S239" s="22">
        <f t="shared" si="51"/>
        <v>5</v>
      </c>
      <c r="T239" s="22">
        <f t="shared" si="52"/>
        <v>5</v>
      </c>
      <c r="U239" s="22">
        <f t="shared" si="53"/>
        <v>5</v>
      </c>
      <c r="V239" s="22">
        <f t="shared" si="54"/>
        <v>0</v>
      </c>
      <c r="W239" s="22">
        <f>IFERROR(LARGE((#REF!),1),0)</f>
        <v>0</v>
      </c>
      <c r="X239" s="26">
        <v>5</v>
      </c>
      <c r="Y239" s="27">
        <v>5</v>
      </c>
      <c r="Z239" s="27"/>
      <c r="AA239" s="27"/>
      <c r="AB239" s="37"/>
      <c r="AC239" s="24">
        <v>5</v>
      </c>
    </row>
    <row r="240" spans="1:29" ht="15" customHeight="1" x14ac:dyDescent="0.3">
      <c r="A240" s="123" t="s">
        <v>174</v>
      </c>
      <c r="B240" s="266" t="s">
        <v>1997</v>
      </c>
      <c r="C240" s="221" t="s">
        <v>1273</v>
      </c>
      <c r="D240" s="106">
        <v>11</v>
      </c>
      <c r="E240" s="104" t="s">
        <v>61</v>
      </c>
      <c r="F240" s="97">
        <f t="shared" si="56"/>
        <v>36</v>
      </c>
      <c r="G240" s="211" t="s">
        <v>1513</v>
      </c>
      <c r="H240" s="212" t="s">
        <v>1514</v>
      </c>
      <c r="I240" s="213">
        <v>40658</v>
      </c>
      <c r="J240" s="17">
        <f t="shared" si="43"/>
        <v>15</v>
      </c>
      <c r="K240" s="18">
        <f t="shared" si="44"/>
        <v>15</v>
      </c>
      <c r="L240" s="19">
        <f t="shared" si="45"/>
        <v>5</v>
      </c>
      <c r="M240" s="20">
        <f t="shared" si="46"/>
        <v>5</v>
      </c>
      <c r="N240" s="20">
        <f t="shared" si="47"/>
        <v>5</v>
      </c>
      <c r="O240" s="20">
        <f t="shared" si="48"/>
        <v>0</v>
      </c>
      <c r="P240" s="20">
        <f t="shared" si="49"/>
        <v>0</v>
      </c>
      <c r="Q240" s="20">
        <f t="shared" si="50"/>
        <v>0</v>
      </c>
      <c r="R240" s="21">
        <v>0</v>
      </c>
      <c r="S240" s="22">
        <f t="shared" si="51"/>
        <v>5</v>
      </c>
      <c r="T240" s="22">
        <f t="shared" si="52"/>
        <v>5</v>
      </c>
      <c r="U240" s="22">
        <f t="shared" si="53"/>
        <v>5</v>
      </c>
      <c r="V240" s="22">
        <f t="shared" si="54"/>
        <v>0</v>
      </c>
      <c r="W240" s="22">
        <f>IFERROR(LARGE((#REF!),1),0)</f>
        <v>0</v>
      </c>
      <c r="X240" s="26">
        <v>5</v>
      </c>
      <c r="Y240" s="27">
        <v>5</v>
      </c>
      <c r="Z240" s="27"/>
      <c r="AA240" s="27"/>
      <c r="AB240" s="28"/>
      <c r="AC240" s="25">
        <v>5</v>
      </c>
    </row>
    <row r="241" spans="1:29" ht="15" customHeight="1" x14ac:dyDescent="0.3">
      <c r="A241" s="123" t="s">
        <v>174</v>
      </c>
      <c r="B241" s="228" t="s">
        <v>2026</v>
      </c>
      <c r="C241" s="227" t="s">
        <v>1397</v>
      </c>
      <c r="D241" s="101">
        <v>16</v>
      </c>
      <c r="E241" s="95" t="s">
        <v>44</v>
      </c>
      <c r="F241" s="97">
        <f t="shared" si="56"/>
        <v>37</v>
      </c>
      <c r="G241" s="211" t="s">
        <v>1511</v>
      </c>
      <c r="H241" s="212" t="s">
        <v>1512</v>
      </c>
      <c r="I241" s="213">
        <v>40655</v>
      </c>
      <c r="J241" s="17">
        <f t="shared" si="43"/>
        <v>15</v>
      </c>
      <c r="K241" s="18">
        <f t="shared" si="44"/>
        <v>15</v>
      </c>
      <c r="L241" s="19">
        <f t="shared" si="45"/>
        <v>5</v>
      </c>
      <c r="M241" s="20">
        <f t="shared" si="46"/>
        <v>5</v>
      </c>
      <c r="N241" s="20">
        <f t="shared" si="47"/>
        <v>5</v>
      </c>
      <c r="O241" s="20">
        <f t="shared" si="48"/>
        <v>0</v>
      </c>
      <c r="P241" s="20">
        <f t="shared" si="49"/>
        <v>0</v>
      </c>
      <c r="Q241" s="20">
        <f t="shared" si="50"/>
        <v>0</v>
      </c>
      <c r="R241" s="21">
        <v>0</v>
      </c>
      <c r="S241" s="22">
        <f t="shared" si="51"/>
        <v>5</v>
      </c>
      <c r="T241" s="22">
        <f t="shared" si="52"/>
        <v>5</v>
      </c>
      <c r="U241" s="22">
        <f t="shared" si="53"/>
        <v>5</v>
      </c>
      <c r="V241" s="22">
        <f t="shared" si="54"/>
        <v>0</v>
      </c>
      <c r="W241" s="22">
        <f>IFERROR(LARGE((#REF!),1),0)</f>
        <v>0</v>
      </c>
      <c r="X241" s="26">
        <v>5</v>
      </c>
      <c r="Y241" s="27"/>
      <c r="Z241" s="27">
        <v>5</v>
      </c>
      <c r="AA241" s="27"/>
      <c r="AB241" s="37"/>
      <c r="AC241" s="24">
        <v>5</v>
      </c>
    </row>
    <row r="242" spans="1:29" ht="15" customHeight="1" x14ac:dyDescent="0.3">
      <c r="A242" s="93" t="s">
        <v>174</v>
      </c>
      <c r="B242" s="105" t="s">
        <v>876</v>
      </c>
      <c r="C242" s="103" t="s">
        <v>683</v>
      </c>
      <c r="D242" s="101">
        <v>12</v>
      </c>
      <c r="E242" s="95" t="s">
        <v>25</v>
      </c>
      <c r="F242" s="97">
        <f t="shared" si="56"/>
        <v>38</v>
      </c>
      <c r="G242" s="217" t="s">
        <v>164</v>
      </c>
      <c r="H242" s="218" t="s">
        <v>657</v>
      </c>
      <c r="I242" s="219">
        <v>40212</v>
      </c>
      <c r="J242" s="17">
        <f t="shared" si="43"/>
        <v>15</v>
      </c>
      <c r="K242" s="18">
        <f t="shared" si="44"/>
        <v>10</v>
      </c>
      <c r="L242" s="19">
        <f t="shared" si="45"/>
        <v>5</v>
      </c>
      <c r="M242" s="20">
        <f t="shared" si="46"/>
        <v>5</v>
      </c>
      <c r="N242" s="20">
        <f t="shared" si="47"/>
        <v>0</v>
      </c>
      <c r="O242" s="20">
        <f t="shared" si="48"/>
        <v>0</v>
      </c>
      <c r="P242" s="20">
        <f t="shared" si="49"/>
        <v>0</v>
      </c>
      <c r="Q242" s="20">
        <f t="shared" si="50"/>
        <v>0</v>
      </c>
      <c r="R242" s="21">
        <v>5</v>
      </c>
      <c r="S242" s="22">
        <f t="shared" si="51"/>
        <v>5</v>
      </c>
      <c r="T242" s="22">
        <f t="shared" si="52"/>
        <v>5</v>
      </c>
      <c r="U242" s="22">
        <f t="shared" si="53"/>
        <v>0</v>
      </c>
      <c r="V242" s="22">
        <f t="shared" si="54"/>
        <v>0</v>
      </c>
      <c r="W242" s="22">
        <f>IFERROR(LARGE((#REF!),1),0)</f>
        <v>0</v>
      </c>
      <c r="X242" s="26">
        <v>5</v>
      </c>
      <c r="Y242" s="27"/>
      <c r="Z242" s="27"/>
      <c r="AA242" s="27"/>
      <c r="AB242" s="27"/>
      <c r="AC242" s="37">
        <v>5</v>
      </c>
    </row>
    <row r="243" spans="1:29" ht="15" customHeight="1" x14ac:dyDescent="0.3">
      <c r="A243" s="123" t="s">
        <v>174</v>
      </c>
      <c r="B243" s="105" t="s">
        <v>93</v>
      </c>
      <c r="C243" s="104" t="s">
        <v>94</v>
      </c>
      <c r="D243" s="101">
        <v>12</v>
      </c>
      <c r="E243" s="95" t="s">
        <v>25</v>
      </c>
      <c r="F243" s="97">
        <f t="shared" si="56"/>
        <v>39</v>
      </c>
      <c r="G243" s="217" t="s">
        <v>697</v>
      </c>
      <c r="H243" s="218" t="s">
        <v>1103</v>
      </c>
      <c r="I243" s="219">
        <v>40375</v>
      </c>
      <c r="J243" s="17">
        <f t="shared" si="43"/>
        <v>13</v>
      </c>
      <c r="K243" s="18">
        <f t="shared" si="44"/>
        <v>10</v>
      </c>
      <c r="L243" s="19">
        <f t="shared" si="45"/>
        <v>5</v>
      </c>
      <c r="M243" s="20">
        <f t="shared" si="46"/>
        <v>5</v>
      </c>
      <c r="N243" s="20">
        <f t="shared" si="47"/>
        <v>0</v>
      </c>
      <c r="O243" s="20">
        <f t="shared" si="48"/>
        <v>0</v>
      </c>
      <c r="P243" s="20">
        <f t="shared" si="49"/>
        <v>0</v>
      </c>
      <c r="Q243" s="20">
        <f t="shared" si="50"/>
        <v>0</v>
      </c>
      <c r="R243" s="21">
        <v>3</v>
      </c>
      <c r="S243" s="22">
        <f t="shared" si="51"/>
        <v>5</v>
      </c>
      <c r="T243" s="22">
        <f t="shared" si="52"/>
        <v>5</v>
      </c>
      <c r="U243" s="22">
        <f t="shared" si="53"/>
        <v>0</v>
      </c>
      <c r="V243" s="22">
        <f t="shared" si="54"/>
        <v>0</v>
      </c>
      <c r="W243" s="22">
        <f>IFERROR(LARGE((#REF!),1),0)</f>
        <v>0</v>
      </c>
      <c r="X243" s="26"/>
      <c r="Y243" s="27">
        <v>5</v>
      </c>
      <c r="Z243" s="27"/>
      <c r="AA243" s="27"/>
      <c r="AB243" s="27"/>
      <c r="AC243" s="37">
        <v>5</v>
      </c>
    </row>
    <row r="244" spans="1:29" ht="15" customHeight="1" x14ac:dyDescent="0.3">
      <c r="A244" s="93" t="s">
        <v>174</v>
      </c>
      <c r="B244" s="180" t="s">
        <v>291</v>
      </c>
      <c r="C244" s="179" t="s">
        <v>275</v>
      </c>
      <c r="D244" s="95">
        <v>1</v>
      </c>
      <c r="E244" s="95" t="s">
        <v>75</v>
      </c>
      <c r="F244" s="97">
        <f t="shared" si="56"/>
        <v>40</v>
      </c>
      <c r="G244" s="299" t="s">
        <v>159</v>
      </c>
      <c r="H244" s="218" t="s">
        <v>704</v>
      </c>
      <c r="I244" s="300">
        <v>40374</v>
      </c>
      <c r="J244" s="17">
        <f t="shared" si="43"/>
        <v>13</v>
      </c>
      <c r="K244" s="18">
        <f t="shared" si="44"/>
        <v>5</v>
      </c>
      <c r="L244" s="19">
        <f t="shared" si="45"/>
        <v>5</v>
      </c>
      <c r="M244" s="20">
        <f t="shared" si="46"/>
        <v>0</v>
      </c>
      <c r="N244" s="20">
        <f t="shared" si="47"/>
        <v>0</v>
      </c>
      <c r="O244" s="20">
        <f t="shared" si="48"/>
        <v>0</v>
      </c>
      <c r="P244" s="20">
        <f t="shared" si="49"/>
        <v>0</v>
      </c>
      <c r="Q244" s="20">
        <f t="shared" si="50"/>
        <v>0</v>
      </c>
      <c r="R244" s="21">
        <v>8</v>
      </c>
      <c r="S244" s="22">
        <f t="shared" si="51"/>
        <v>5</v>
      </c>
      <c r="T244" s="22">
        <f t="shared" si="52"/>
        <v>0</v>
      </c>
      <c r="U244" s="22">
        <f t="shared" si="53"/>
        <v>0</v>
      </c>
      <c r="V244" s="22">
        <f t="shared" si="54"/>
        <v>0</v>
      </c>
      <c r="W244" s="22">
        <f>IFERROR(LARGE((#REF!),1),0)</f>
        <v>0</v>
      </c>
      <c r="X244" s="26">
        <v>5</v>
      </c>
      <c r="Y244" s="27"/>
      <c r="Z244" s="27"/>
      <c r="AA244" s="27"/>
      <c r="AB244" s="27"/>
      <c r="AC244" s="53"/>
    </row>
    <row r="245" spans="1:29" ht="15" customHeight="1" x14ac:dyDescent="0.3">
      <c r="A245" s="93" t="s">
        <v>174</v>
      </c>
      <c r="B245" s="181" t="s">
        <v>872</v>
      </c>
      <c r="C245" s="177" t="s">
        <v>715</v>
      </c>
      <c r="D245" s="101">
        <v>20</v>
      </c>
      <c r="E245" s="95" t="s">
        <v>40</v>
      </c>
      <c r="F245" s="97">
        <f t="shared" si="56"/>
        <v>41</v>
      </c>
      <c r="G245" s="301" t="s">
        <v>721</v>
      </c>
      <c r="H245" s="302" t="s">
        <v>716</v>
      </c>
      <c r="I245" s="303">
        <v>40247</v>
      </c>
      <c r="J245" s="17">
        <f t="shared" si="43"/>
        <v>13</v>
      </c>
      <c r="K245" s="18">
        <f t="shared" si="44"/>
        <v>5</v>
      </c>
      <c r="L245" s="19">
        <f t="shared" si="45"/>
        <v>5</v>
      </c>
      <c r="M245" s="20">
        <f t="shared" si="46"/>
        <v>0</v>
      </c>
      <c r="N245" s="20">
        <f t="shared" si="47"/>
        <v>0</v>
      </c>
      <c r="O245" s="20">
        <f t="shared" si="48"/>
        <v>0</v>
      </c>
      <c r="P245" s="20">
        <f t="shared" si="49"/>
        <v>0</v>
      </c>
      <c r="Q245" s="20">
        <f t="shared" si="50"/>
        <v>0</v>
      </c>
      <c r="R245" s="21">
        <v>8</v>
      </c>
      <c r="S245" s="22">
        <f t="shared" si="51"/>
        <v>5</v>
      </c>
      <c r="T245" s="22">
        <f t="shared" si="52"/>
        <v>0</v>
      </c>
      <c r="U245" s="22">
        <f t="shared" si="53"/>
        <v>0</v>
      </c>
      <c r="V245" s="22">
        <f t="shared" si="54"/>
        <v>0</v>
      </c>
      <c r="W245" s="22">
        <f>IFERROR(LARGE((#REF!),1),0)</f>
        <v>0</v>
      </c>
      <c r="X245" s="26"/>
      <c r="Y245" s="27"/>
      <c r="Z245" s="27"/>
      <c r="AA245" s="27"/>
      <c r="AB245" s="27"/>
      <c r="AC245" s="37">
        <v>5</v>
      </c>
    </row>
    <row r="246" spans="1:29" ht="15" customHeight="1" x14ac:dyDescent="0.3">
      <c r="A246" s="123" t="s">
        <v>174</v>
      </c>
      <c r="B246" s="118" t="s">
        <v>1999</v>
      </c>
      <c r="C246" s="119" t="s">
        <v>1274</v>
      </c>
      <c r="D246" s="101">
        <v>13</v>
      </c>
      <c r="E246" s="95" t="s">
        <v>179</v>
      </c>
      <c r="F246" s="97">
        <f t="shared" si="56"/>
        <v>42</v>
      </c>
      <c r="G246" s="211" t="s">
        <v>1503</v>
      </c>
      <c r="H246" s="212" t="s">
        <v>1504</v>
      </c>
      <c r="I246" s="213">
        <v>40836</v>
      </c>
      <c r="J246" s="17">
        <f t="shared" si="43"/>
        <v>10</v>
      </c>
      <c r="K246" s="18">
        <f t="shared" si="44"/>
        <v>10</v>
      </c>
      <c r="L246" s="19">
        <f t="shared" si="45"/>
        <v>5</v>
      </c>
      <c r="M246" s="20">
        <f t="shared" si="46"/>
        <v>5</v>
      </c>
      <c r="N246" s="20">
        <f t="shared" si="47"/>
        <v>0</v>
      </c>
      <c r="O246" s="20">
        <f t="shared" si="48"/>
        <v>0</v>
      </c>
      <c r="P246" s="20">
        <f t="shared" si="49"/>
        <v>0</v>
      </c>
      <c r="Q246" s="20">
        <f t="shared" si="50"/>
        <v>0</v>
      </c>
      <c r="R246" s="21">
        <v>0</v>
      </c>
      <c r="S246" s="22">
        <f t="shared" si="51"/>
        <v>5</v>
      </c>
      <c r="T246" s="22">
        <f t="shared" si="52"/>
        <v>5</v>
      </c>
      <c r="U246" s="22">
        <f t="shared" si="53"/>
        <v>0</v>
      </c>
      <c r="V246" s="22">
        <f t="shared" si="54"/>
        <v>0</v>
      </c>
      <c r="W246" s="22">
        <f>IFERROR(LARGE((#REF!),1),0)</f>
        <v>0</v>
      </c>
      <c r="X246" s="26">
        <v>5</v>
      </c>
      <c r="Y246" s="27">
        <v>5</v>
      </c>
      <c r="Z246" s="27"/>
      <c r="AA246" s="27"/>
      <c r="AB246" s="27"/>
      <c r="AC246" s="53"/>
    </row>
    <row r="247" spans="1:29" ht="15" customHeight="1" x14ac:dyDescent="0.3">
      <c r="A247" s="123" t="s">
        <v>174</v>
      </c>
      <c r="B247" s="118" t="s">
        <v>346</v>
      </c>
      <c r="C247" s="119" t="s">
        <v>145</v>
      </c>
      <c r="D247" s="101">
        <v>5</v>
      </c>
      <c r="E247" s="95" t="s">
        <v>53</v>
      </c>
      <c r="F247" s="97">
        <f t="shared" si="56"/>
        <v>43</v>
      </c>
      <c r="G247" s="211" t="s">
        <v>1547</v>
      </c>
      <c r="H247" s="212" t="s">
        <v>1897</v>
      </c>
      <c r="I247" s="213">
        <v>40764</v>
      </c>
      <c r="J247" s="17">
        <f t="shared" si="43"/>
        <v>10</v>
      </c>
      <c r="K247" s="18">
        <f t="shared" si="44"/>
        <v>10</v>
      </c>
      <c r="L247" s="19">
        <f t="shared" si="45"/>
        <v>5</v>
      </c>
      <c r="M247" s="20">
        <f t="shared" si="46"/>
        <v>5</v>
      </c>
      <c r="N247" s="20">
        <f t="shared" si="47"/>
        <v>0</v>
      </c>
      <c r="O247" s="20">
        <f t="shared" si="48"/>
        <v>0</v>
      </c>
      <c r="P247" s="20">
        <f t="shared" si="49"/>
        <v>0</v>
      </c>
      <c r="Q247" s="20">
        <f t="shared" si="50"/>
        <v>0</v>
      </c>
      <c r="R247" s="21">
        <v>0</v>
      </c>
      <c r="S247" s="22">
        <f t="shared" si="51"/>
        <v>5</v>
      </c>
      <c r="T247" s="22">
        <f t="shared" si="52"/>
        <v>5</v>
      </c>
      <c r="U247" s="22">
        <f t="shared" si="53"/>
        <v>0</v>
      </c>
      <c r="V247" s="22">
        <f t="shared" si="54"/>
        <v>0</v>
      </c>
      <c r="W247" s="22">
        <f>IFERROR(LARGE((#REF!),1),0)</f>
        <v>0</v>
      </c>
      <c r="X247" s="26">
        <v>5</v>
      </c>
      <c r="Y247" s="27"/>
      <c r="Z247" s="27"/>
      <c r="AA247" s="27"/>
      <c r="AB247" s="27"/>
      <c r="AC247" s="53">
        <v>5</v>
      </c>
    </row>
    <row r="248" spans="1:29" ht="14.4" x14ac:dyDescent="0.3">
      <c r="A248" s="123" t="s">
        <v>174</v>
      </c>
      <c r="B248" s="220" t="s">
        <v>1006</v>
      </c>
      <c r="C248" s="221" t="s">
        <v>933</v>
      </c>
      <c r="D248" s="231">
        <v>5</v>
      </c>
      <c r="E248" s="231" t="s">
        <v>53</v>
      </c>
      <c r="F248" s="97">
        <f t="shared" si="56"/>
        <v>44</v>
      </c>
      <c r="G248" s="214" t="s">
        <v>1833</v>
      </c>
      <c r="H248" s="215" t="s">
        <v>1876</v>
      </c>
      <c r="I248" s="216">
        <v>40718</v>
      </c>
      <c r="J248" s="17">
        <f t="shared" si="43"/>
        <v>10</v>
      </c>
      <c r="K248" s="18">
        <f t="shared" si="44"/>
        <v>10</v>
      </c>
      <c r="L248" s="19">
        <f t="shared" si="45"/>
        <v>5</v>
      </c>
      <c r="M248" s="20">
        <f t="shared" si="46"/>
        <v>5</v>
      </c>
      <c r="N248" s="20">
        <f t="shared" si="47"/>
        <v>0</v>
      </c>
      <c r="O248" s="20">
        <f t="shared" si="48"/>
        <v>0</v>
      </c>
      <c r="P248" s="20">
        <f t="shared" si="49"/>
        <v>0</v>
      </c>
      <c r="Q248" s="20">
        <f t="shared" si="50"/>
        <v>0</v>
      </c>
      <c r="R248" s="21">
        <v>0</v>
      </c>
      <c r="S248" s="22">
        <f t="shared" si="51"/>
        <v>5</v>
      </c>
      <c r="T248" s="22">
        <f t="shared" si="52"/>
        <v>5</v>
      </c>
      <c r="U248" s="22">
        <f t="shared" si="53"/>
        <v>0</v>
      </c>
      <c r="V248" s="22">
        <f t="shared" si="54"/>
        <v>0</v>
      </c>
      <c r="W248" s="22">
        <f>IFERROR(LARGE((#REF!),1),0)</f>
        <v>0</v>
      </c>
      <c r="X248" s="26">
        <v>0</v>
      </c>
      <c r="Y248" s="27">
        <v>5</v>
      </c>
      <c r="Z248" s="27"/>
      <c r="AA248" s="27"/>
      <c r="AB248" s="37"/>
      <c r="AC248" s="53">
        <v>5</v>
      </c>
    </row>
    <row r="249" spans="1:29" ht="15" customHeight="1" x14ac:dyDescent="0.3">
      <c r="A249" s="123" t="s">
        <v>174</v>
      </c>
      <c r="B249" s="220" t="s">
        <v>130</v>
      </c>
      <c r="C249" s="221" t="s">
        <v>131</v>
      </c>
      <c r="D249" s="283">
        <v>8</v>
      </c>
      <c r="E249" s="231" t="s">
        <v>49</v>
      </c>
      <c r="F249" s="97">
        <f t="shared" si="56"/>
        <v>45</v>
      </c>
      <c r="G249" s="214" t="s">
        <v>161</v>
      </c>
      <c r="H249" s="215" t="s">
        <v>2203</v>
      </c>
      <c r="I249" s="216">
        <v>40650</v>
      </c>
      <c r="J249" s="17">
        <f t="shared" si="43"/>
        <v>10</v>
      </c>
      <c r="K249" s="18">
        <f t="shared" si="44"/>
        <v>10</v>
      </c>
      <c r="L249" s="19">
        <f t="shared" si="45"/>
        <v>5</v>
      </c>
      <c r="M249" s="20">
        <f t="shared" si="46"/>
        <v>5</v>
      </c>
      <c r="N249" s="20">
        <f t="shared" si="47"/>
        <v>0</v>
      </c>
      <c r="O249" s="20">
        <f t="shared" si="48"/>
        <v>0</v>
      </c>
      <c r="P249" s="20">
        <f t="shared" si="49"/>
        <v>0</v>
      </c>
      <c r="Q249" s="20">
        <f t="shared" si="50"/>
        <v>0</v>
      </c>
      <c r="R249" s="21">
        <v>0</v>
      </c>
      <c r="S249" s="22">
        <f t="shared" si="51"/>
        <v>5</v>
      </c>
      <c r="T249" s="22">
        <f t="shared" si="52"/>
        <v>5</v>
      </c>
      <c r="U249" s="22">
        <f t="shared" si="53"/>
        <v>0</v>
      </c>
      <c r="V249" s="22">
        <f t="shared" si="54"/>
        <v>0</v>
      </c>
      <c r="W249" s="22">
        <f>IFERROR(LARGE((#REF!),1),0)</f>
        <v>0</v>
      </c>
      <c r="X249" s="26"/>
      <c r="Y249" s="27">
        <v>5</v>
      </c>
      <c r="Z249" s="27"/>
      <c r="AA249" s="27"/>
      <c r="AB249" s="37"/>
      <c r="AC249" s="53">
        <v>5</v>
      </c>
    </row>
    <row r="250" spans="1:29" ht="15" customHeight="1" x14ac:dyDescent="0.3">
      <c r="A250" s="123" t="s">
        <v>174</v>
      </c>
      <c r="B250" s="220" t="s">
        <v>1150</v>
      </c>
      <c r="C250" s="221" t="s">
        <v>1061</v>
      </c>
      <c r="D250" s="283">
        <v>16</v>
      </c>
      <c r="E250" s="231" t="s">
        <v>44</v>
      </c>
      <c r="F250" s="97">
        <f t="shared" si="56"/>
        <v>46</v>
      </c>
      <c r="G250" s="214" t="s">
        <v>1507</v>
      </c>
      <c r="H250" s="215" t="s">
        <v>1508</v>
      </c>
      <c r="I250" s="216">
        <v>40628</v>
      </c>
      <c r="J250" s="17">
        <f t="shared" si="43"/>
        <v>10</v>
      </c>
      <c r="K250" s="18">
        <f t="shared" si="44"/>
        <v>10</v>
      </c>
      <c r="L250" s="19">
        <f t="shared" si="45"/>
        <v>5</v>
      </c>
      <c r="M250" s="20">
        <f t="shared" si="46"/>
        <v>5</v>
      </c>
      <c r="N250" s="20">
        <f t="shared" si="47"/>
        <v>0</v>
      </c>
      <c r="O250" s="20">
        <f t="shared" si="48"/>
        <v>0</v>
      </c>
      <c r="P250" s="20">
        <f t="shared" si="49"/>
        <v>0</v>
      </c>
      <c r="Q250" s="20">
        <f t="shared" si="50"/>
        <v>0</v>
      </c>
      <c r="R250" s="21">
        <v>0</v>
      </c>
      <c r="S250" s="22">
        <f t="shared" si="51"/>
        <v>5</v>
      </c>
      <c r="T250" s="22">
        <f t="shared" si="52"/>
        <v>5</v>
      </c>
      <c r="U250" s="22">
        <f t="shared" si="53"/>
        <v>0</v>
      </c>
      <c r="V250" s="22">
        <f t="shared" si="54"/>
        <v>0</v>
      </c>
      <c r="W250" s="22">
        <f>IFERROR(LARGE((#REF!),1),0)</f>
        <v>0</v>
      </c>
      <c r="X250" s="26">
        <v>5</v>
      </c>
      <c r="Y250" s="27"/>
      <c r="Z250" s="27">
        <v>5</v>
      </c>
      <c r="AA250" s="27"/>
      <c r="AB250" s="37"/>
      <c r="AC250" s="53"/>
    </row>
    <row r="251" spans="1:29" ht="15" customHeight="1" x14ac:dyDescent="0.3">
      <c r="A251" s="123" t="s">
        <v>174</v>
      </c>
      <c r="B251" s="220" t="s">
        <v>605</v>
      </c>
      <c r="C251" s="221" t="s">
        <v>573</v>
      </c>
      <c r="D251" s="283">
        <v>3</v>
      </c>
      <c r="E251" s="231" t="s">
        <v>39</v>
      </c>
      <c r="F251" s="97">
        <f t="shared" si="56"/>
        <v>47</v>
      </c>
      <c r="G251" s="214" t="s">
        <v>156</v>
      </c>
      <c r="H251" s="215" t="s">
        <v>1890</v>
      </c>
      <c r="I251" s="216">
        <v>40613</v>
      </c>
      <c r="J251" s="17">
        <f t="shared" si="43"/>
        <v>10</v>
      </c>
      <c r="K251" s="18">
        <f t="shared" si="44"/>
        <v>10</v>
      </c>
      <c r="L251" s="19">
        <f t="shared" si="45"/>
        <v>5</v>
      </c>
      <c r="M251" s="20">
        <f t="shared" si="46"/>
        <v>5</v>
      </c>
      <c r="N251" s="20">
        <f t="shared" si="47"/>
        <v>0</v>
      </c>
      <c r="O251" s="20">
        <f t="shared" si="48"/>
        <v>0</v>
      </c>
      <c r="P251" s="20">
        <f t="shared" si="49"/>
        <v>0</v>
      </c>
      <c r="Q251" s="20">
        <f t="shared" si="50"/>
        <v>0</v>
      </c>
      <c r="R251" s="21">
        <v>0</v>
      </c>
      <c r="S251" s="22">
        <f t="shared" si="51"/>
        <v>5</v>
      </c>
      <c r="T251" s="22">
        <f t="shared" si="52"/>
        <v>5</v>
      </c>
      <c r="U251" s="22">
        <f t="shared" si="53"/>
        <v>0</v>
      </c>
      <c r="V251" s="22">
        <f t="shared" si="54"/>
        <v>0</v>
      </c>
      <c r="W251" s="22">
        <f>IFERROR(LARGE((#REF!),1),0)</f>
        <v>0</v>
      </c>
      <c r="X251" s="26">
        <v>5</v>
      </c>
      <c r="Y251" s="27">
        <v>5</v>
      </c>
      <c r="Z251" s="27"/>
      <c r="AA251" s="27"/>
      <c r="AB251" s="27"/>
      <c r="AC251" s="53"/>
    </row>
    <row r="252" spans="1:29" ht="15" customHeight="1" x14ac:dyDescent="0.3">
      <c r="A252" s="123" t="s">
        <v>174</v>
      </c>
      <c r="B252" s="220" t="s">
        <v>2000</v>
      </c>
      <c r="C252" s="221" t="s">
        <v>1694</v>
      </c>
      <c r="D252" s="283">
        <v>6</v>
      </c>
      <c r="E252" s="231" t="s">
        <v>31</v>
      </c>
      <c r="F252" s="97">
        <f t="shared" si="56"/>
        <v>48</v>
      </c>
      <c r="G252" s="214" t="s">
        <v>225</v>
      </c>
      <c r="H252" s="215" t="s">
        <v>1907</v>
      </c>
      <c r="I252" s="216">
        <v>40591</v>
      </c>
      <c r="J252" s="17">
        <f t="shared" si="43"/>
        <v>10</v>
      </c>
      <c r="K252" s="18">
        <f t="shared" si="44"/>
        <v>10</v>
      </c>
      <c r="L252" s="19">
        <f t="shared" si="45"/>
        <v>5</v>
      </c>
      <c r="M252" s="20">
        <f t="shared" si="46"/>
        <v>5</v>
      </c>
      <c r="N252" s="20">
        <f t="shared" si="47"/>
        <v>0</v>
      </c>
      <c r="O252" s="20">
        <f t="shared" si="48"/>
        <v>0</v>
      </c>
      <c r="P252" s="20">
        <f t="shared" si="49"/>
        <v>0</v>
      </c>
      <c r="Q252" s="20">
        <f t="shared" si="50"/>
        <v>0</v>
      </c>
      <c r="R252" s="21">
        <v>0</v>
      </c>
      <c r="S252" s="22">
        <f t="shared" si="51"/>
        <v>5</v>
      </c>
      <c r="T252" s="22">
        <f t="shared" si="52"/>
        <v>5</v>
      </c>
      <c r="U252" s="22">
        <f t="shared" si="53"/>
        <v>0</v>
      </c>
      <c r="V252" s="22">
        <f t="shared" si="54"/>
        <v>0</v>
      </c>
      <c r="W252" s="22">
        <f>IFERROR(LARGE((#REF!),1),0)</f>
        <v>0</v>
      </c>
      <c r="X252" s="26">
        <v>5</v>
      </c>
      <c r="Y252" s="27">
        <v>5</v>
      </c>
      <c r="Z252" s="27"/>
      <c r="AA252" s="27"/>
      <c r="AB252" s="37"/>
      <c r="AC252" s="53"/>
    </row>
    <row r="253" spans="1:29" ht="15" customHeight="1" x14ac:dyDescent="0.3">
      <c r="A253" s="123" t="s">
        <v>174</v>
      </c>
      <c r="B253" s="220" t="s">
        <v>2032</v>
      </c>
      <c r="C253" s="221" t="s">
        <v>1828</v>
      </c>
      <c r="D253" s="283">
        <v>5</v>
      </c>
      <c r="E253" s="231" t="s">
        <v>53</v>
      </c>
      <c r="F253" s="97">
        <f t="shared" si="56"/>
        <v>49</v>
      </c>
      <c r="G253" s="214" t="s">
        <v>1912</v>
      </c>
      <c r="H253" s="215" t="s">
        <v>1913</v>
      </c>
      <c r="I253" s="216">
        <v>40569</v>
      </c>
      <c r="J253" s="17">
        <f t="shared" si="43"/>
        <v>10</v>
      </c>
      <c r="K253" s="18">
        <f t="shared" si="44"/>
        <v>10</v>
      </c>
      <c r="L253" s="19">
        <f t="shared" si="45"/>
        <v>5</v>
      </c>
      <c r="M253" s="20">
        <f t="shared" si="46"/>
        <v>5</v>
      </c>
      <c r="N253" s="20">
        <f t="shared" si="47"/>
        <v>0</v>
      </c>
      <c r="O253" s="20">
        <f t="shared" si="48"/>
        <v>0</v>
      </c>
      <c r="P253" s="20">
        <f t="shared" si="49"/>
        <v>0</v>
      </c>
      <c r="Q253" s="20">
        <f t="shared" si="50"/>
        <v>0</v>
      </c>
      <c r="R253" s="21">
        <v>0</v>
      </c>
      <c r="S253" s="22">
        <f t="shared" si="51"/>
        <v>5</v>
      </c>
      <c r="T253" s="22">
        <f t="shared" si="52"/>
        <v>5</v>
      </c>
      <c r="U253" s="22">
        <f t="shared" si="53"/>
        <v>0</v>
      </c>
      <c r="V253" s="22">
        <f t="shared" si="54"/>
        <v>0</v>
      </c>
      <c r="W253" s="22">
        <f>IFERROR(LARGE((#REF!),1),0)</f>
        <v>0</v>
      </c>
      <c r="X253" s="26">
        <v>5</v>
      </c>
      <c r="Y253" s="27">
        <v>5</v>
      </c>
      <c r="Z253" s="27"/>
      <c r="AA253" s="27"/>
      <c r="AB253" s="37"/>
      <c r="AC253" s="53"/>
    </row>
    <row r="254" spans="1:29" ht="15" customHeight="1" x14ac:dyDescent="0.3">
      <c r="A254" s="123" t="s">
        <v>174</v>
      </c>
      <c r="B254" s="220" t="s">
        <v>1014</v>
      </c>
      <c r="C254" s="221" t="s">
        <v>946</v>
      </c>
      <c r="D254" s="283">
        <v>6</v>
      </c>
      <c r="E254" s="231" t="s">
        <v>31</v>
      </c>
      <c r="F254" s="97">
        <f t="shared" si="56"/>
        <v>50</v>
      </c>
      <c r="G254" s="214" t="s">
        <v>1899</v>
      </c>
      <c r="H254" s="215" t="s">
        <v>1900</v>
      </c>
      <c r="I254" s="216">
        <v>40546</v>
      </c>
      <c r="J254" s="17">
        <f t="shared" si="43"/>
        <v>10</v>
      </c>
      <c r="K254" s="18">
        <f t="shared" si="44"/>
        <v>10</v>
      </c>
      <c r="L254" s="19">
        <f t="shared" si="45"/>
        <v>5</v>
      </c>
      <c r="M254" s="20">
        <f t="shared" si="46"/>
        <v>5</v>
      </c>
      <c r="N254" s="20">
        <f t="shared" si="47"/>
        <v>0</v>
      </c>
      <c r="O254" s="20">
        <f t="shared" si="48"/>
        <v>0</v>
      </c>
      <c r="P254" s="20">
        <f t="shared" si="49"/>
        <v>0</v>
      </c>
      <c r="Q254" s="20">
        <f t="shared" si="50"/>
        <v>0</v>
      </c>
      <c r="R254" s="21">
        <v>0</v>
      </c>
      <c r="S254" s="22">
        <f t="shared" si="51"/>
        <v>5</v>
      </c>
      <c r="T254" s="22">
        <f t="shared" si="52"/>
        <v>5</v>
      </c>
      <c r="U254" s="22">
        <f t="shared" si="53"/>
        <v>0</v>
      </c>
      <c r="V254" s="22">
        <f t="shared" si="54"/>
        <v>0</v>
      </c>
      <c r="W254" s="22">
        <f>IFERROR(LARGE((#REF!),1),0)</f>
        <v>0</v>
      </c>
      <c r="X254" s="26">
        <v>5</v>
      </c>
      <c r="Y254" s="27"/>
      <c r="Z254" s="27"/>
      <c r="AA254" s="27"/>
      <c r="AB254" s="37"/>
      <c r="AC254" s="53">
        <v>5</v>
      </c>
    </row>
    <row r="255" spans="1:29" ht="15" customHeight="1" x14ac:dyDescent="0.3">
      <c r="A255" s="93" t="s">
        <v>174</v>
      </c>
      <c r="B255" s="263" t="s">
        <v>135</v>
      </c>
      <c r="C255" s="225" t="s">
        <v>136</v>
      </c>
      <c r="D255" s="231">
        <v>20</v>
      </c>
      <c r="E255" s="231" t="s">
        <v>40</v>
      </c>
      <c r="F255" s="97">
        <f t="shared" si="56"/>
        <v>51</v>
      </c>
      <c r="G255" s="217" t="s">
        <v>560</v>
      </c>
      <c r="H255" s="218" t="s">
        <v>709</v>
      </c>
      <c r="I255" s="219">
        <v>40508</v>
      </c>
      <c r="J255" s="17">
        <f t="shared" si="43"/>
        <v>10</v>
      </c>
      <c r="K255" s="18">
        <f t="shared" si="44"/>
        <v>10</v>
      </c>
      <c r="L255" s="19">
        <f t="shared" si="45"/>
        <v>5</v>
      </c>
      <c r="M255" s="20">
        <f t="shared" si="46"/>
        <v>5</v>
      </c>
      <c r="N255" s="20">
        <f t="shared" si="47"/>
        <v>0</v>
      </c>
      <c r="O255" s="20">
        <f t="shared" si="48"/>
        <v>0</v>
      </c>
      <c r="P255" s="20">
        <f t="shared" si="49"/>
        <v>0</v>
      </c>
      <c r="Q255" s="20">
        <f t="shared" si="50"/>
        <v>0</v>
      </c>
      <c r="R255" s="21">
        <v>0</v>
      </c>
      <c r="S255" s="22">
        <f t="shared" si="51"/>
        <v>5</v>
      </c>
      <c r="T255" s="22">
        <f t="shared" si="52"/>
        <v>5</v>
      </c>
      <c r="U255" s="22">
        <f t="shared" si="53"/>
        <v>0</v>
      </c>
      <c r="V255" s="22">
        <f t="shared" si="54"/>
        <v>0</v>
      </c>
      <c r="W255" s="22">
        <f>IFERROR(LARGE((#REF!),1),0)</f>
        <v>0</v>
      </c>
      <c r="X255" s="26">
        <v>0</v>
      </c>
      <c r="Y255" s="27">
        <v>5</v>
      </c>
      <c r="Z255" s="27">
        <v>5</v>
      </c>
      <c r="AA255" s="27"/>
      <c r="AB255" s="37"/>
      <c r="AC255" s="53">
        <v>0</v>
      </c>
    </row>
    <row r="256" spans="1:29" ht="15" customHeight="1" x14ac:dyDescent="0.3">
      <c r="A256" s="123" t="s">
        <v>174</v>
      </c>
      <c r="B256" s="220" t="s">
        <v>871</v>
      </c>
      <c r="C256" s="221" t="s">
        <v>870</v>
      </c>
      <c r="D256" s="283">
        <v>6</v>
      </c>
      <c r="E256" s="231" t="s">
        <v>31</v>
      </c>
      <c r="F256" s="97">
        <f t="shared" si="56"/>
        <v>52</v>
      </c>
      <c r="G256" s="214" t="s">
        <v>1920</v>
      </c>
      <c r="H256" s="215" t="s">
        <v>1921</v>
      </c>
      <c r="I256" s="216">
        <v>40443</v>
      </c>
      <c r="J256" s="17">
        <f t="shared" si="43"/>
        <v>10</v>
      </c>
      <c r="K256" s="18">
        <f t="shared" si="44"/>
        <v>10</v>
      </c>
      <c r="L256" s="19">
        <f t="shared" si="45"/>
        <v>5</v>
      </c>
      <c r="M256" s="20">
        <f t="shared" si="46"/>
        <v>5</v>
      </c>
      <c r="N256" s="20">
        <f t="shared" si="47"/>
        <v>0</v>
      </c>
      <c r="O256" s="20">
        <f t="shared" si="48"/>
        <v>0</v>
      </c>
      <c r="P256" s="20">
        <f t="shared" si="49"/>
        <v>0</v>
      </c>
      <c r="Q256" s="20">
        <f t="shared" si="50"/>
        <v>0</v>
      </c>
      <c r="R256" s="21">
        <v>0</v>
      </c>
      <c r="S256" s="22">
        <f t="shared" si="51"/>
        <v>5</v>
      </c>
      <c r="T256" s="22">
        <f t="shared" si="52"/>
        <v>5</v>
      </c>
      <c r="U256" s="22">
        <f t="shared" si="53"/>
        <v>0</v>
      </c>
      <c r="V256" s="22">
        <f t="shared" si="54"/>
        <v>0</v>
      </c>
      <c r="W256" s="22">
        <f>IFERROR(LARGE((#REF!),1),0)</f>
        <v>0</v>
      </c>
      <c r="X256" s="26">
        <v>5</v>
      </c>
      <c r="Y256" s="27"/>
      <c r="Z256" s="27"/>
      <c r="AA256" s="27"/>
      <c r="AB256" s="37"/>
      <c r="AC256" s="53">
        <v>5</v>
      </c>
    </row>
    <row r="257" spans="1:29" ht="15" customHeight="1" x14ac:dyDescent="0.3">
      <c r="A257" s="93" t="s">
        <v>174</v>
      </c>
      <c r="B257" s="263" t="s">
        <v>1194</v>
      </c>
      <c r="C257" s="225" t="s">
        <v>274</v>
      </c>
      <c r="D257" s="283">
        <v>15</v>
      </c>
      <c r="E257" s="305" t="s">
        <v>29</v>
      </c>
      <c r="F257" s="97">
        <f t="shared" si="56"/>
        <v>53</v>
      </c>
      <c r="G257" s="217" t="s">
        <v>558</v>
      </c>
      <c r="H257" s="218" t="s">
        <v>559</v>
      </c>
      <c r="I257" s="219">
        <v>40373</v>
      </c>
      <c r="J257" s="17">
        <f t="shared" si="43"/>
        <v>10</v>
      </c>
      <c r="K257" s="18">
        <f t="shared" si="44"/>
        <v>0</v>
      </c>
      <c r="L257" s="19">
        <f t="shared" si="45"/>
        <v>0</v>
      </c>
      <c r="M257" s="20">
        <f t="shared" si="46"/>
        <v>0</v>
      </c>
      <c r="N257" s="20">
        <f t="shared" si="47"/>
        <v>0</v>
      </c>
      <c r="O257" s="20">
        <f t="shared" si="48"/>
        <v>0</v>
      </c>
      <c r="P257" s="20">
        <f t="shared" si="49"/>
        <v>0</v>
      </c>
      <c r="Q257" s="20">
        <f t="shared" si="50"/>
        <v>0</v>
      </c>
      <c r="R257" s="21">
        <v>10</v>
      </c>
      <c r="S257" s="22">
        <f t="shared" si="51"/>
        <v>0</v>
      </c>
      <c r="T257" s="22">
        <f t="shared" si="52"/>
        <v>0</v>
      </c>
      <c r="U257" s="22">
        <f t="shared" si="53"/>
        <v>0</v>
      </c>
      <c r="V257" s="22">
        <f t="shared" si="54"/>
        <v>0</v>
      </c>
      <c r="W257" s="22">
        <f>IFERROR(LARGE((#REF!),1),0)</f>
        <v>0</v>
      </c>
      <c r="X257" s="26"/>
      <c r="Y257" s="27"/>
      <c r="Z257" s="27"/>
      <c r="AA257" s="27"/>
      <c r="AB257" s="37"/>
      <c r="AC257" s="53"/>
    </row>
    <row r="258" spans="1:29" ht="15" customHeight="1" x14ac:dyDescent="0.3">
      <c r="A258" s="123" t="s">
        <v>174</v>
      </c>
      <c r="B258" s="220" t="s">
        <v>2038</v>
      </c>
      <c r="C258" s="221" t="s">
        <v>1472</v>
      </c>
      <c r="D258" s="283">
        <v>16</v>
      </c>
      <c r="E258" s="305" t="s">
        <v>44</v>
      </c>
      <c r="F258" s="97">
        <f t="shared" si="56"/>
        <v>54</v>
      </c>
      <c r="G258" s="214" t="s">
        <v>171</v>
      </c>
      <c r="H258" s="215" t="s">
        <v>1502</v>
      </c>
      <c r="I258" s="216">
        <v>40362</v>
      </c>
      <c r="J258" s="17">
        <f t="shared" si="43"/>
        <v>10</v>
      </c>
      <c r="K258" s="18">
        <f t="shared" si="44"/>
        <v>10</v>
      </c>
      <c r="L258" s="19">
        <f t="shared" si="45"/>
        <v>5</v>
      </c>
      <c r="M258" s="20">
        <f t="shared" si="46"/>
        <v>5</v>
      </c>
      <c r="N258" s="20">
        <f t="shared" si="47"/>
        <v>0</v>
      </c>
      <c r="O258" s="20">
        <f t="shared" si="48"/>
        <v>0</v>
      </c>
      <c r="P258" s="20">
        <f t="shared" si="49"/>
        <v>0</v>
      </c>
      <c r="Q258" s="20">
        <f t="shared" si="50"/>
        <v>0</v>
      </c>
      <c r="R258" s="21">
        <v>0</v>
      </c>
      <c r="S258" s="22">
        <f t="shared" si="51"/>
        <v>5</v>
      </c>
      <c r="T258" s="22">
        <f t="shared" si="52"/>
        <v>5</v>
      </c>
      <c r="U258" s="22">
        <f t="shared" si="53"/>
        <v>0</v>
      </c>
      <c r="V258" s="22">
        <f t="shared" si="54"/>
        <v>0</v>
      </c>
      <c r="W258" s="22">
        <f>IFERROR(LARGE((#REF!),1),0)</f>
        <v>0</v>
      </c>
      <c r="X258" s="26">
        <v>5</v>
      </c>
      <c r="Y258" s="27">
        <v>5</v>
      </c>
      <c r="Z258" s="27"/>
      <c r="AA258" s="27"/>
      <c r="AB258" s="37"/>
      <c r="AC258" s="53"/>
    </row>
    <row r="259" spans="1:29" ht="15" customHeight="1" x14ac:dyDescent="0.3">
      <c r="A259" s="93" t="s">
        <v>174</v>
      </c>
      <c r="B259" s="263" t="s">
        <v>1171</v>
      </c>
      <c r="C259" s="225" t="s">
        <v>390</v>
      </c>
      <c r="D259" s="283">
        <v>20</v>
      </c>
      <c r="E259" s="231" t="s">
        <v>40</v>
      </c>
      <c r="F259" s="97">
        <f t="shared" si="56"/>
        <v>55</v>
      </c>
      <c r="G259" s="217" t="s">
        <v>910</v>
      </c>
      <c r="H259" s="218" t="s">
        <v>911</v>
      </c>
      <c r="I259" s="219">
        <v>40337</v>
      </c>
      <c r="J259" s="17">
        <f t="shared" si="43"/>
        <v>10</v>
      </c>
      <c r="K259" s="18">
        <f t="shared" si="44"/>
        <v>0</v>
      </c>
      <c r="L259" s="19">
        <f t="shared" si="45"/>
        <v>0</v>
      </c>
      <c r="M259" s="20">
        <f t="shared" si="46"/>
        <v>0</v>
      </c>
      <c r="N259" s="20">
        <f t="shared" si="47"/>
        <v>0</v>
      </c>
      <c r="O259" s="20">
        <f t="shared" si="48"/>
        <v>0</v>
      </c>
      <c r="P259" s="20">
        <f t="shared" si="49"/>
        <v>0</v>
      </c>
      <c r="Q259" s="20">
        <f t="shared" si="50"/>
        <v>0</v>
      </c>
      <c r="R259" s="21">
        <v>10</v>
      </c>
      <c r="S259" s="22">
        <f t="shared" si="51"/>
        <v>0</v>
      </c>
      <c r="T259" s="22">
        <f t="shared" si="52"/>
        <v>0</v>
      </c>
      <c r="U259" s="22">
        <f t="shared" si="53"/>
        <v>0</v>
      </c>
      <c r="V259" s="22">
        <f t="shared" si="54"/>
        <v>0</v>
      </c>
      <c r="W259" s="22">
        <f>IFERROR(LARGE((#REF!),1),0)</f>
        <v>0</v>
      </c>
      <c r="X259" s="26"/>
      <c r="Y259" s="27"/>
      <c r="Z259" s="27"/>
      <c r="AA259" s="27"/>
      <c r="AB259" s="37"/>
      <c r="AC259" s="53"/>
    </row>
    <row r="260" spans="1:29" ht="15" customHeight="1" x14ac:dyDescent="0.3">
      <c r="A260" s="93" t="s">
        <v>174</v>
      </c>
      <c r="B260" s="263" t="s">
        <v>635</v>
      </c>
      <c r="C260" s="225" t="s">
        <v>568</v>
      </c>
      <c r="D260" s="283">
        <v>16</v>
      </c>
      <c r="E260" s="231" t="s">
        <v>44</v>
      </c>
      <c r="F260" s="97">
        <f t="shared" si="56"/>
        <v>56</v>
      </c>
      <c r="G260" s="217" t="s">
        <v>569</v>
      </c>
      <c r="H260" s="218" t="s">
        <v>570</v>
      </c>
      <c r="I260" s="219">
        <v>40278</v>
      </c>
      <c r="J260" s="17">
        <f t="shared" ref="J260:J323" si="57">SUM(L260:R260)</f>
        <v>10</v>
      </c>
      <c r="K260" s="18">
        <f t="shared" si="44"/>
        <v>5</v>
      </c>
      <c r="L260" s="19">
        <f t="shared" si="45"/>
        <v>5</v>
      </c>
      <c r="M260" s="20">
        <f t="shared" si="46"/>
        <v>0</v>
      </c>
      <c r="N260" s="20">
        <f t="shared" si="47"/>
        <v>0</v>
      </c>
      <c r="O260" s="20">
        <f t="shared" si="48"/>
        <v>0</v>
      </c>
      <c r="P260" s="20">
        <f t="shared" si="49"/>
        <v>0</v>
      </c>
      <c r="Q260" s="20">
        <f t="shared" si="50"/>
        <v>0</v>
      </c>
      <c r="R260" s="21">
        <v>5</v>
      </c>
      <c r="S260" s="22">
        <f t="shared" si="51"/>
        <v>5</v>
      </c>
      <c r="T260" s="22">
        <f t="shared" si="52"/>
        <v>0</v>
      </c>
      <c r="U260" s="22">
        <f t="shared" si="53"/>
        <v>0</v>
      </c>
      <c r="V260" s="22">
        <f t="shared" si="54"/>
        <v>0</v>
      </c>
      <c r="W260" s="22">
        <f>IFERROR(LARGE((#REF!),1),0)</f>
        <v>0</v>
      </c>
      <c r="X260" s="26"/>
      <c r="Y260" s="27"/>
      <c r="Z260" s="27">
        <v>5</v>
      </c>
      <c r="AA260" s="27"/>
      <c r="AB260" s="37"/>
      <c r="AC260" s="53"/>
    </row>
    <row r="261" spans="1:29" ht="15" customHeight="1" x14ac:dyDescent="0.3">
      <c r="A261" s="123" t="s">
        <v>174</v>
      </c>
      <c r="B261" s="263" t="s">
        <v>1156</v>
      </c>
      <c r="C261" s="225" t="s">
        <v>1094</v>
      </c>
      <c r="D261" s="283">
        <v>3</v>
      </c>
      <c r="E261" s="305" t="s">
        <v>39</v>
      </c>
      <c r="F261" s="97">
        <f t="shared" si="56"/>
        <v>57</v>
      </c>
      <c r="G261" s="217" t="s">
        <v>198</v>
      </c>
      <c r="H261" s="218" t="s">
        <v>1095</v>
      </c>
      <c r="I261" s="219">
        <v>40469</v>
      </c>
      <c r="J261" s="17">
        <f t="shared" si="57"/>
        <v>8</v>
      </c>
      <c r="K261" s="18">
        <f t="shared" ref="K261:K324" si="58">SUM(L261:Q261)</f>
        <v>5</v>
      </c>
      <c r="L261" s="19">
        <f t="shared" ref="L261:L324" si="59">IFERROR(LARGE((S261:W261),1),0)</f>
        <v>5</v>
      </c>
      <c r="M261" s="20">
        <f t="shared" ref="M261:M324" si="60">IFERROR(LARGE((S261:W261),2),0)</f>
        <v>0</v>
      </c>
      <c r="N261" s="20">
        <f t="shared" ref="N261:N324" si="61">IFERROR(LARGE((S261:W261),3),0)</f>
        <v>0</v>
      </c>
      <c r="O261" s="20">
        <f t="shared" ref="O261:O324" si="62">IFERROR(LARGE((S261:W261),4),0)</f>
        <v>0</v>
      </c>
      <c r="P261" s="20">
        <f t="shared" ref="P261:P324" si="63">IFERROR(LARGE((S261:W261),5),0)</f>
        <v>0</v>
      </c>
      <c r="Q261" s="20">
        <f t="shared" ref="Q261:Q324" si="64">IFERROR(LARGE((S261:W261),6),0)</f>
        <v>0</v>
      </c>
      <c r="R261" s="21">
        <v>3</v>
      </c>
      <c r="S261" s="22">
        <f t="shared" ref="S261:S324" si="65">IFERROR(LARGE((X261:AC261),1),0)</f>
        <v>5</v>
      </c>
      <c r="T261" s="22">
        <f t="shared" ref="T261:T324" si="66">IFERROR(LARGE((X261:AC261),2),0)</f>
        <v>0</v>
      </c>
      <c r="U261" s="22">
        <f t="shared" ref="U261:U324" si="67">IFERROR(LARGE((X261:AC261),3),0)</f>
        <v>0</v>
      </c>
      <c r="V261" s="22">
        <f t="shared" ref="V261:V324" si="68">IFERROR(LARGE((X261:AC261),4),0)</f>
        <v>0</v>
      </c>
      <c r="W261" s="22">
        <f>IFERROR(LARGE((#REF!),1),0)</f>
        <v>0</v>
      </c>
      <c r="X261" s="26"/>
      <c r="Y261" s="27"/>
      <c r="Z261" s="27"/>
      <c r="AA261" s="27"/>
      <c r="AB261" s="37"/>
      <c r="AC261" s="37">
        <v>5</v>
      </c>
    </row>
    <row r="262" spans="1:29" ht="15" customHeight="1" x14ac:dyDescent="0.3">
      <c r="A262" s="123" t="s">
        <v>174</v>
      </c>
      <c r="B262" s="263" t="s">
        <v>610</v>
      </c>
      <c r="C262" s="225" t="s">
        <v>517</v>
      </c>
      <c r="D262" s="283">
        <v>15</v>
      </c>
      <c r="E262" s="231" t="s">
        <v>29</v>
      </c>
      <c r="F262" s="97">
        <f t="shared" si="56"/>
        <v>58</v>
      </c>
      <c r="G262" s="217" t="s">
        <v>560</v>
      </c>
      <c r="H262" s="218" t="s">
        <v>562</v>
      </c>
      <c r="I262" s="219">
        <v>40417</v>
      </c>
      <c r="J262" s="17">
        <f t="shared" si="57"/>
        <v>8</v>
      </c>
      <c r="K262" s="18">
        <f t="shared" si="58"/>
        <v>0</v>
      </c>
      <c r="L262" s="19">
        <f t="shared" si="59"/>
        <v>0</v>
      </c>
      <c r="M262" s="20">
        <f t="shared" si="60"/>
        <v>0</v>
      </c>
      <c r="N262" s="20">
        <f t="shared" si="61"/>
        <v>0</v>
      </c>
      <c r="O262" s="20">
        <f t="shared" si="62"/>
        <v>0</v>
      </c>
      <c r="P262" s="20">
        <f t="shared" si="63"/>
        <v>0</v>
      </c>
      <c r="Q262" s="20">
        <f t="shared" si="64"/>
        <v>0</v>
      </c>
      <c r="R262" s="21">
        <v>8</v>
      </c>
      <c r="S262" s="22">
        <f t="shared" si="65"/>
        <v>0</v>
      </c>
      <c r="T262" s="22">
        <f t="shared" si="66"/>
        <v>0</v>
      </c>
      <c r="U262" s="22">
        <f t="shared" si="67"/>
        <v>0</v>
      </c>
      <c r="V262" s="22">
        <f t="shared" si="68"/>
        <v>0</v>
      </c>
      <c r="W262" s="22">
        <f>IFERROR(LARGE((#REF!),1),0)</f>
        <v>0</v>
      </c>
      <c r="X262" s="26"/>
      <c r="Y262" s="27"/>
      <c r="Z262" s="27"/>
      <c r="AA262" s="27"/>
      <c r="AB262" s="37"/>
      <c r="AC262" s="53"/>
    </row>
    <row r="263" spans="1:29" ht="15" customHeight="1" x14ac:dyDescent="0.3">
      <c r="A263" s="93" t="s">
        <v>174</v>
      </c>
      <c r="B263" s="263" t="s">
        <v>351</v>
      </c>
      <c r="C263" s="225" t="s">
        <v>195</v>
      </c>
      <c r="D263" s="283">
        <v>5</v>
      </c>
      <c r="E263" s="231" t="s">
        <v>53</v>
      </c>
      <c r="F263" s="97">
        <f t="shared" si="56"/>
        <v>59</v>
      </c>
      <c r="G263" s="217" t="s">
        <v>273</v>
      </c>
      <c r="H263" s="218" t="s">
        <v>941</v>
      </c>
      <c r="I263" s="219">
        <v>40304</v>
      </c>
      <c r="J263" s="17">
        <f t="shared" si="57"/>
        <v>8</v>
      </c>
      <c r="K263" s="18">
        <f t="shared" si="58"/>
        <v>5</v>
      </c>
      <c r="L263" s="19">
        <f t="shared" si="59"/>
        <v>5</v>
      </c>
      <c r="M263" s="20">
        <f t="shared" si="60"/>
        <v>0</v>
      </c>
      <c r="N263" s="20">
        <f t="shared" si="61"/>
        <v>0</v>
      </c>
      <c r="O263" s="20">
        <f t="shared" si="62"/>
        <v>0</v>
      </c>
      <c r="P263" s="20">
        <f t="shared" si="63"/>
        <v>0</v>
      </c>
      <c r="Q263" s="20">
        <f t="shared" si="64"/>
        <v>0</v>
      </c>
      <c r="R263" s="21">
        <v>3</v>
      </c>
      <c r="S263" s="22">
        <f t="shared" si="65"/>
        <v>5</v>
      </c>
      <c r="T263" s="22">
        <f t="shared" si="66"/>
        <v>0</v>
      </c>
      <c r="U263" s="22">
        <f t="shared" si="67"/>
        <v>0</v>
      </c>
      <c r="V263" s="22">
        <f t="shared" si="68"/>
        <v>0</v>
      </c>
      <c r="W263" s="22">
        <f>IFERROR(LARGE((#REF!),1),0)</f>
        <v>0</v>
      </c>
      <c r="X263" s="26">
        <v>5</v>
      </c>
      <c r="Y263" s="27"/>
      <c r="Z263" s="27"/>
      <c r="AA263" s="27"/>
      <c r="AB263" s="37"/>
      <c r="AC263" s="53"/>
    </row>
    <row r="264" spans="1:29" ht="15" customHeight="1" x14ac:dyDescent="0.3">
      <c r="A264" s="123" t="s">
        <v>174</v>
      </c>
      <c r="B264" s="105" t="s">
        <v>1158</v>
      </c>
      <c r="C264" s="104" t="s">
        <v>1097</v>
      </c>
      <c r="D264" s="101">
        <v>12</v>
      </c>
      <c r="E264" s="95" t="s">
        <v>25</v>
      </c>
      <c r="F264" s="97">
        <f t="shared" si="56"/>
        <v>60</v>
      </c>
      <c r="G264" s="217" t="s">
        <v>224</v>
      </c>
      <c r="H264" s="218" t="s">
        <v>1098</v>
      </c>
      <c r="I264" s="219">
        <v>40290</v>
      </c>
      <c r="J264" s="17">
        <f t="shared" si="57"/>
        <v>8</v>
      </c>
      <c r="K264" s="18">
        <f t="shared" si="58"/>
        <v>5</v>
      </c>
      <c r="L264" s="19">
        <f t="shared" si="59"/>
        <v>5</v>
      </c>
      <c r="M264" s="20">
        <f t="shared" si="60"/>
        <v>0</v>
      </c>
      <c r="N264" s="20">
        <f t="shared" si="61"/>
        <v>0</v>
      </c>
      <c r="O264" s="20">
        <f t="shared" si="62"/>
        <v>0</v>
      </c>
      <c r="P264" s="20">
        <f t="shared" si="63"/>
        <v>0</v>
      </c>
      <c r="Q264" s="20">
        <f t="shared" si="64"/>
        <v>0</v>
      </c>
      <c r="R264" s="21">
        <v>3</v>
      </c>
      <c r="S264" s="22">
        <f t="shared" si="65"/>
        <v>5</v>
      </c>
      <c r="T264" s="22">
        <f t="shared" si="66"/>
        <v>0</v>
      </c>
      <c r="U264" s="22">
        <f t="shared" si="67"/>
        <v>0</v>
      </c>
      <c r="V264" s="22">
        <f t="shared" si="68"/>
        <v>0</v>
      </c>
      <c r="W264" s="22">
        <f>IFERROR(LARGE((#REF!),1),0)</f>
        <v>0</v>
      </c>
      <c r="X264" s="26">
        <v>5</v>
      </c>
      <c r="Y264" s="27"/>
      <c r="Z264" s="27"/>
      <c r="AA264" s="27"/>
      <c r="AB264" s="37"/>
      <c r="AC264" s="37"/>
    </row>
    <row r="265" spans="1:29" ht="15" customHeight="1" x14ac:dyDescent="0.3">
      <c r="A265" s="93" t="s">
        <v>174</v>
      </c>
      <c r="B265" s="220" t="s">
        <v>87</v>
      </c>
      <c r="C265" s="102" t="s">
        <v>88</v>
      </c>
      <c r="D265" s="95">
        <v>1</v>
      </c>
      <c r="E265" s="95" t="s">
        <v>75</v>
      </c>
      <c r="F265" s="97">
        <f t="shared" si="56"/>
        <v>61</v>
      </c>
      <c r="G265" s="214" t="s">
        <v>172</v>
      </c>
      <c r="H265" s="215" t="s">
        <v>1881</v>
      </c>
      <c r="I265" s="216">
        <v>40897</v>
      </c>
      <c r="J265" s="17">
        <f t="shared" si="57"/>
        <v>5</v>
      </c>
      <c r="K265" s="18">
        <f t="shared" si="58"/>
        <v>5</v>
      </c>
      <c r="L265" s="19">
        <f t="shared" si="59"/>
        <v>5</v>
      </c>
      <c r="M265" s="20">
        <f t="shared" si="60"/>
        <v>0</v>
      </c>
      <c r="N265" s="20">
        <f t="shared" si="61"/>
        <v>0</v>
      </c>
      <c r="O265" s="20">
        <f t="shared" si="62"/>
        <v>0</v>
      </c>
      <c r="P265" s="20">
        <f t="shared" si="63"/>
        <v>0</v>
      </c>
      <c r="Q265" s="20">
        <f t="shared" si="64"/>
        <v>0</v>
      </c>
      <c r="R265" s="21">
        <v>0</v>
      </c>
      <c r="S265" s="22">
        <f t="shared" si="65"/>
        <v>5</v>
      </c>
      <c r="T265" s="22">
        <f t="shared" si="66"/>
        <v>0</v>
      </c>
      <c r="U265" s="22">
        <f t="shared" si="67"/>
        <v>0</v>
      </c>
      <c r="V265" s="22">
        <f t="shared" si="68"/>
        <v>0</v>
      </c>
      <c r="W265" s="22">
        <f>IFERROR(LARGE((#REF!),1),0)</f>
        <v>0</v>
      </c>
      <c r="X265" s="26">
        <v>0</v>
      </c>
      <c r="Y265" s="27">
        <v>5</v>
      </c>
      <c r="Z265" s="27"/>
      <c r="AA265" s="27"/>
      <c r="AB265" s="37"/>
      <c r="AC265" s="53">
        <v>0</v>
      </c>
    </row>
    <row r="266" spans="1:29" ht="15" customHeight="1" x14ac:dyDescent="0.3">
      <c r="A266" s="93" t="s">
        <v>174</v>
      </c>
      <c r="B266" s="263" t="s">
        <v>2518</v>
      </c>
      <c r="C266" s="104" t="s">
        <v>2439</v>
      </c>
      <c r="D266" s="95">
        <v>17</v>
      </c>
      <c r="E266" s="95" t="s">
        <v>65</v>
      </c>
      <c r="F266" s="97">
        <f t="shared" si="56"/>
        <v>62</v>
      </c>
      <c r="G266" s="217" t="s">
        <v>2440</v>
      </c>
      <c r="H266" s="108" t="s">
        <v>2441</v>
      </c>
      <c r="I266" s="69">
        <v>40891</v>
      </c>
      <c r="J266" s="17">
        <f t="shared" si="57"/>
        <v>5</v>
      </c>
      <c r="K266" s="18">
        <f t="shared" si="58"/>
        <v>5</v>
      </c>
      <c r="L266" s="19">
        <f t="shared" si="59"/>
        <v>5</v>
      </c>
      <c r="M266" s="20">
        <f t="shared" si="60"/>
        <v>0</v>
      </c>
      <c r="N266" s="20">
        <f t="shared" si="61"/>
        <v>0</v>
      </c>
      <c r="O266" s="20">
        <f t="shared" si="62"/>
        <v>0</v>
      </c>
      <c r="P266" s="20">
        <f t="shared" si="63"/>
        <v>0</v>
      </c>
      <c r="Q266" s="20">
        <f t="shared" si="64"/>
        <v>0</v>
      </c>
      <c r="R266" s="21">
        <v>0</v>
      </c>
      <c r="S266" s="22">
        <f t="shared" si="65"/>
        <v>5</v>
      </c>
      <c r="T266" s="22">
        <f t="shared" si="66"/>
        <v>0</v>
      </c>
      <c r="U266" s="22">
        <f t="shared" si="67"/>
        <v>0</v>
      </c>
      <c r="V266" s="22">
        <f t="shared" si="68"/>
        <v>0</v>
      </c>
      <c r="W266" s="22">
        <f>IFERROR(LARGE((#REF!),1),0)</f>
        <v>0</v>
      </c>
      <c r="X266" s="26"/>
      <c r="Y266" s="27"/>
      <c r="Z266" s="27">
        <v>5</v>
      </c>
      <c r="AA266" s="27"/>
      <c r="AB266" s="37"/>
      <c r="AC266" s="53"/>
    </row>
    <row r="267" spans="1:29" ht="15" customHeight="1" x14ac:dyDescent="0.3">
      <c r="A267" s="123" t="s">
        <v>174</v>
      </c>
      <c r="B267" s="220" t="s">
        <v>1977</v>
      </c>
      <c r="C267" s="102" t="s">
        <v>1550</v>
      </c>
      <c r="D267" s="101">
        <v>1</v>
      </c>
      <c r="E267" s="95" t="s">
        <v>75</v>
      </c>
      <c r="F267" s="97">
        <f t="shared" si="56"/>
        <v>63</v>
      </c>
      <c r="G267" s="214" t="s">
        <v>1910</v>
      </c>
      <c r="H267" s="110" t="s">
        <v>1911</v>
      </c>
      <c r="I267" s="67">
        <v>40848</v>
      </c>
      <c r="J267" s="17">
        <f t="shared" si="57"/>
        <v>5</v>
      </c>
      <c r="K267" s="18">
        <f t="shared" si="58"/>
        <v>5</v>
      </c>
      <c r="L267" s="19">
        <f t="shared" si="59"/>
        <v>5</v>
      </c>
      <c r="M267" s="20">
        <f t="shared" si="60"/>
        <v>0</v>
      </c>
      <c r="N267" s="20">
        <f t="shared" si="61"/>
        <v>0</v>
      </c>
      <c r="O267" s="20">
        <f t="shared" si="62"/>
        <v>0</v>
      </c>
      <c r="P267" s="20">
        <f t="shared" si="63"/>
        <v>0</v>
      </c>
      <c r="Q267" s="20">
        <f t="shared" si="64"/>
        <v>0</v>
      </c>
      <c r="R267" s="21">
        <v>0</v>
      </c>
      <c r="S267" s="22">
        <f t="shared" si="65"/>
        <v>5</v>
      </c>
      <c r="T267" s="22">
        <f t="shared" si="66"/>
        <v>0</v>
      </c>
      <c r="U267" s="22">
        <f t="shared" si="67"/>
        <v>0</v>
      </c>
      <c r="V267" s="22">
        <f t="shared" si="68"/>
        <v>0</v>
      </c>
      <c r="W267" s="22">
        <f>IFERROR(LARGE((#REF!),1),0)</f>
        <v>0</v>
      </c>
      <c r="X267" s="26">
        <v>5</v>
      </c>
      <c r="Y267" s="27"/>
      <c r="Z267" s="27"/>
      <c r="AA267" s="27"/>
      <c r="AB267" s="37"/>
      <c r="AC267" s="53"/>
    </row>
    <row r="268" spans="1:29" ht="15" customHeight="1" x14ac:dyDescent="0.3">
      <c r="A268" s="93" t="s">
        <v>174</v>
      </c>
      <c r="B268" s="220" t="s">
        <v>2447</v>
      </c>
      <c r="C268" s="102" t="s">
        <v>1082</v>
      </c>
      <c r="D268" s="95">
        <v>1</v>
      </c>
      <c r="E268" s="95" t="s">
        <v>75</v>
      </c>
      <c r="F268" s="97">
        <f t="shared" si="56"/>
        <v>64</v>
      </c>
      <c r="G268" s="214" t="s">
        <v>1860</v>
      </c>
      <c r="H268" s="110" t="s">
        <v>1861</v>
      </c>
      <c r="I268" s="67">
        <v>40799</v>
      </c>
      <c r="J268" s="17">
        <f t="shared" si="57"/>
        <v>5</v>
      </c>
      <c r="K268" s="18">
        <f t="shared" si="58"/>
        <v>5</v>
      </c>
      <c r="L268" s="19">
        <f t="shared" si="59"/>
        <v>5</v>
      </c>
      <c r="M268" s="20">
        <f t="shared" si="60"/>
        <v>0</v>
      </c>
      <c r="N268" s="20">
        <f t="shared" si="61"/>
        <v>0</v>
      </c>
      <c r="O268" s="20">
        <f t="shared" si="62"/>
        <v>0</v>
      </c>
      <c r="P268" s="20">
        <f t="shared" si="63"/>
        <v>0</v>
      </c>
      <c r="Q268" s="20">
        <f t="shared" si="64"/>
        <v>0</v>
      </c>
      <c r="R268" s="21">
        <v>0</v>
      </c>
      <c r="S268" s="22">
        <f t="shared" si="65"/>
        <v>5</v>
      </c>
      <c r="T268" s="22">
        <f t="shared" si="66"/>
        <v>0</v>
      </c>
      <c r="U268" s="22">
        <f t="shared" si="67"/>
        <v>0</v>
      </c>
      <c r="V268" s="22">
        <f t="shared" si="68"/>
        <v>0</v>
      </c>
      <c r="W268" s="22">
        <f>IFERROR(LARGE((#REF!),1),0)</f>
        <v>0</v>
      </c>
      <c r="X268" s="26">
        <v>0</v>
      </c>
      <c r="Y268" s="27">
        <v>5</v>
      </c>
      <c r="Z268" s="27"/>
      <c r="AA268" s="27"/>
      <c r="AB268" s="37"/>
      <c r="AC268" s="53">
        <v>0</v>
      </c>
    </row>
    <row r="269" spans="1:29" ht="15" customHeight="1" x14ac:dyDescent="0.3">
      <c r="A269" s="123" t="s">
        <v>174</v>
      </c>
      <c r="B269" s="220" t="s">
        <v>346</v>
      </c>
      <c r="C269" s="102" t="s">
        <v>145</v>
      </c>
      <c r="D269" s="101">
        <v>5</v>
      </c>
      <c r="E269" s="95" t="s">
        <v>53</v>
      </c>
      <c r="F269" s="97">
        <f t="shared" ref="F269:F300" si="69">F268+1</f>
        <v>65</v>
      </c>
      <c r="G269" s="214" t="s">
        <v>1841</v>
      </c>
      <c r="H269" s="110" t="s">
        <v>1905</v>
      </c>
      <c r="I269" s="67">
        <v>40788</v>
      </c>
      <c r="J269" s="17">
        <f t="shared" si="57"/>
        <v>5</v>
      </c>
      <c r="K269" s="18">
        <f t="shared" si="58"/>
        <v>5</v>
      </c>
      <c r="L269" s="19">
        <f t="shared" si="59"/>
        <v>5</v>
      </c>
      <c r="M269" s="20">
        <f t="shared" si="60"/>
        <v>0</v>
      </c>
      <c r="N269" s="20">
        <f t="shared" si="61"/>
        <v>0</v>
      </c>
      <c r="O269" s="20">
        <f t="shared" si="62"/>
        <v>0</v>
      </c>
      <c r="P269" s="20">
        <f t="shared" si="63"/>
        <v>0</v>
      </c>
      <c r="Q269" s="20">
        <f t="shared" si="64"/>
        <v>0</v>
      </c>
      <c r="R269" s="21">
        <v>0</v>
      </c>
      <c r="S269" s="22">
        <f t="shared" si="65"/>
        <v>5</v>
      </c>
      <c r="T269" s="22">
        <f t="shared" si="66"/>
        <v>0</v>
      </c>
      <c r="U269" s="22">
        <f t="shared" si="67"/>
        <v>0</v>
      </c>
      <c r="V269" s="22">
        <f t="shared" si="68"/>
        <v>0</v>
      </c>
      <c r="W269" s="22">
        <f>IFERROR(LARGE((#REF!),1),0)</f>
        <v>0</v>
      </c>
      <c r="X269" s="26">
        <v>5</v>
      </c>
      <c r="Y269" s="27"/>
      <c r="Z269" s="27"/>
      <c r="AA269" s="27"/>
      <c r="AB269" s="37"/>
      <c r="AC269" s="53"/>
    </row>
    <row r="270" spans="1:29" ht="15" customHeight="1" x14ac:dyDescent="0.3">
      <c r="A270" s="123" t="s">
        <v>174</v>
      </c>
      <c r="B270" s="220" t="s">
        <v>169</v>
      </c>
      <c r="C270" s="102" t="s">
        <v>170</v>
      </c>
      <c r="D270" s="101">
        <v>12</v>
      </c>
      <c r="E270" s="95" t="s">
        <v>25</v>
      </c>
      <c r="F270" s="97">
        <f t="shared" si="69"/>
        <v>66</v>
      </c>
      <c r="G270" s="214" t="s">
        <v>224</v>
      </c>
      <c r="H270" s="110" t="s">
        <v>2204</v>
      </c>
      <c r="I270" s="67">
        <v>40787</v>
      </c>
      <c r="J270" s="17">
        <f t="shared" si="57"/>
        <v>5</v>
      </c>
      <c r="K270" s="18">
        <f t="shared" si="58"/>
        <v>5</v>
      </c>
      <c r="L270" s="19">
        <f t="shared" si="59"/>
        <v>5</v>
      </c>
      <c r="M270" s="20">
        <f t="shared" si="60"/>
        <v>0</v>
      </c>
      <c r="N270" s="20">
        <f t="shared" si="61"/>
        <v>0</v>
      </c>
      <c r="O270" s="20">
        <f t="shared" si="62"/>
        <v>0</v>
      </c>
      <c r="P270" s="20">
        <f t="shared" si="63"/>
        <v>0</v>
      </c>
      <c r="Q270" s="20">
        <f t="shared" si="64"/>
        <v>0</v>
      </c>
      <c r="R270" s="21">
        <v>0</v>
      </c>
      <c r="S270" s="22">
        <f t="shared" si="65"/>
        <v>5</v>
      </c>
      <c r="T270" s="22">
        <f t="shared" si="66"/>
        <v>0</v>
      </c>
      <c r="U270" s="22">
        <f t="shared" si="67"/>
        <v>0</v>
      </c>
      <c r="V270" s="22">
        <f t="shared" si="68"/>
        <v>0</v>
      </c>
      <c r="W270" s="22">
        <f>IFERROR(LARGE((#REF!),1),0)</f>
        <v>0</v>
      </c>
      <c r="X270" s="26"/>
      <c r="Y270" s="27"/>
      <c r="Z270" s="27"/>
      <c r="AA270" s="27"/>
      <c r="AB270" s="37"/>
      <c r="AC270" s="53">
        <v>5</v>
      </c>
    </row>
    <row r="271" spans="1:29" ht="15" customHeight="1" x14ac:dyDescent="0.3">
      <c r="A271" s="123" t="s">
        <v>174</v>
      </c>
      <c r="B271" s="220" t="s">
        <v>2042</v>
      </c>
      <c r="C271" s="102" t="s">
        <v>1924</v>
      </c>
      <c r="D271" s="101">
        <v>8</v>
      </c>
      <c r="E271" s="95" t="s">
        <v>49</v>
      </c>
      <c r="F271" s="97">
        <f t="shared" si="69"/>
        <v>67</v>
      </c>
      <c r="G271" s="214" t="s">
        <v>1915</v>
      </c>
      <c r="H271" s="110" t="s">
        <v>1916</v>
      </c>
      <c r="I271" s="67">
        <v>40783</v>
      </c>
      <c r="J271" s="17">
        <f t="shared" si="57"/>
        <v>5</v>
      </c>
      <c r="K271" s="18">
        <f t="shared" si="58"/>
        <v>5</v>
      </c>
      <c r="L271" s="19">
        <f t="shared" si="59"/>
        <v>5</v>
      </c>
      <c r="M271" s="20">
        <f t="shared" si="60"/>
        <v>0</v>
      </c>
      <c r="N271" s="20">
        <f t="shared" si="61"/>
        <v>0</v>
      </c>
      <c r="O271" s="20">
        <f t="shared" si="62"/>
        <v>0</v>
      </c>
      <c r="P271" s="20">
        <f t="shared" si="63"/>
        <v>0</v>
      </c>
      <c r="Q271" s="20">
        <f t="shared" si="64"/>
        <v>0</v>
      </c>
      <c r="R271" s="21">
        <v>0</v>
      </c>
      <c r="S271" s="22">
        <f t="shared" si="65"/>
        <v>5</v>
      </c>
      <c r="T271" s="22">
        <f t="shared" si="66"/>
        <v>0</v>
      </c>
      <c r="U271" s="22">
        <f t="shared" si="67"/>
        <v>0</v>
      </c>
      <c r="V271" s="22">
        <f t="shared" si="68"/>
        <v>0</v>
      </c>
      <c r="W271" s="22">
        <f>IFERROR(LARGE((#REF!),1),0)</f>
        <v>0</v>
      </c>
      <c r="X271" s="26">
        <v>5</v>
      </c>
      <c r="Y271" s="27"/>
      <c r="Z271" s="27"/>
      <c r="AA271" s="27"/>
      <c r="AB271" s="37"/>
      <c r="AC271" s="53"/>
    </row>
    <row r="272" spans="1:29" ht="15" customHeight="1" x14ac:dyDescent="0.3">
      <c r="A272" s="123" t="s">
        <v>174</v>
      </c>
      <c r="B272" s="220" t="s">
        <v>2008</v>
      </c>
      <c r="C272" s="102" t="s">
        <v>1699</v>
      </c>
      <c r="D272" s="101">
        <v>9</v>
      </c>
      <c r="E272" s="95" t="s">
        <v>33</v>
      </c>
      <c r="F272" s="97">
        <f t="shared" si="69"/>
        <v>68</v>
      </c>
      <c r="G272" s="214" t="s">
        <v>1903</v>
      </c>
      <c r="H272" s="110" t="s">
        <v>1904</v>
      </c>
      <c r="I272" s="67">
        <v>40779</v>
      </c>
      <c r="J272" s="17">
        <f t="shared" si="57"/>
        <v>5</v>
      </c>
      <c r="K272" s="18">
        <f t="shared" si="58"/>
        <v>5</v>
      </c>
      <c r="L272" s="19">
        <f t="shared" si="59"/>
        <v>5</v>
      </c>
      <c r="M272" s="20">
        <f t="shared" si="60"/>
        <v>0</v>
      </c>
      <c r="N272" s="20">
        <f t="shared" si="61"/>
        <v>0</v>
      </c>
      <c r="O272" s="20">
        <f t="shared" si="62"/>
        <v>0</v>
      </c>
      <c r="P272" s="20">
        <f t="shared" si="63"/>
        <v>0</v>
      </c>
      <c r="Q272" s="20">
        <f t="shared" si="64"/>
        <v>0</v>
      </c>
      <c r="R272" s="21">
        <v>0</v>
      </c>
      <c r="S272" s="22">
        <f t="shared" si="65"/>
        <v>5</v>
      </c>
      <c r="T272" s="22">
        <f t="shared" si="66"/>
        <v>0</v>
      </c>
      <c r="U272" s="22">
        <f t="shared" si="67"/>
        <v>0</v>
      </c>
      <c r="V272" s="22">
        <f t="shared" si="68"/>
        <v>0</v>
      </c>
      <c r="W272" s="22">
        <f>IFERROR(LARGE((#REF!),1),0)</f>
        <v>0</v>
      </c>
      <c r="X272" s="26">
        <v>5</v>
      </c>
      <c r="Y272" s="27"/>
      <c r="Z272" s="27"/>
      <c r="AA272" s="27"/>
      <c r="AB272" s="37"/>
      <c r="AC272" s="53"/>
    </row>
    <row r="273" spans="1:29" ht="15" customHeight="1" x14ac:dyDescent="0.3">
      <c r="A273" s="123" t="s">
        <v>174</v>
      </c>
      <c r="B273" s="263" t="s">
        <v>2013</v>
      </c>
      <c r="C273" s="104" t="s">
        <v>1346</v>
      </c>
      <c r="D273" s="101">
        <v>11</v>
      </c>
      <c r="E273" s="95" t="s">
        <v>61</v>
      </c>
      <c r="F273" s="97">
        <f t="shared" si="69"/>
        <v>69</v>
      </c>
      <c r="G273" s="217" t="s">
        <v>196</v>
      </c>
      <c r="H273" s="108" t="s">
        <v>2351</v>
      </c>
      <c r="I273" s="69">
        <v>40756</v>
      </c>
      <c r="J273" s="17">
        <f t="shared" si="57"/>
        <v>5</v>
      </c>
      <c r="K273" s="18">
        <f t="shared" si="58"/>
        <v>5</v>
      </c>
      <c r="L273" s="19">
        <f t="shared" si="59"/>
        <v>5</v>
      </c>
      <c r="M273" s="20">
        <f t="shared" si="60"/>
        <v>0</v>
      </c>
      <c r="N273" s="20">
        <f t="shared" si="61"/>
        <v>0</v>
      </c>
      <c r="O273" s="20">
        <f t="shared" si="62"/>
        <v>0</v>
      </c>
      <c r="P273" s="20">
        <f t="shared" si="63"/>
        <v>0</v>
      </c>
      <c r="Q273" s="20">
        <f t="shared" si="64"/>
        <v>0</v>
      </c>
      <c r="R273" s="21">
        <v>0</v>
      </c>
      <c r="S273" s="22">
        <f t="shared" si="65"/>
        <v>5</v>
      </c>
      <c r="T273" s="22">
        <f t="shared" si="66"/>
        <v>0</v>
      </c>
      <c r="U273" s="22">
        <f t="shared" si="67"/>
        <v>0</v>
      </c>
      <c r="V273" s="22">
        <f t="shared" si="68"/>
        <v>0</v>
      </c>
      <c r="W273" s="22">
        <f>IFERROR(LARGE((#REF!),1),0)</f>
        <v>0</v>
      </c>
      <c r="X273" s="26"/>
      <c r="Y273" s="27">
        <v>5</v>
      </c>
      <c r="Z273" s="27"/>
      <c r="AA273" s="27"/>
      <c r="AB273" s="37"/>
      <c r="AC273" s="37"/>
    </row>
    <row r="274" spans="1:29" ht="15" customHeight="1" x14ac:dyDescent="0.3">
      <c r="A274" s="123" t="s">
        <v>174</v>
      </c>
      <c r="B274" s="220" t="s">
        <v>121</v>
      </c>
      <c r="C274" s="102" t="s">
        <v>122</v>
      </c>
      <c r="D274" s="101">
        <v>15</v>
      </c>
      <c r="E274" s="95" t="s">
        <v>29</v>
      </c>
      <c r="F274" s="97">
        <f t="shared" si="69"/>
        <v>70</v>
      </c>
      <c r="G274" s="214" t="s">
        <v>1500</v>
      </c>
      <c r="H274" s="110" t="s">
        <v>1501</v>
      </c>
      <c r="I274" s="67">
        <v>40745</v>
      </c>
      <c r="J274" s="17">
        <f t="shared" si="57"/>
        <v>5</v>
      </c>
      <c r="K274" s="18">
        <f t="shared" si="58"/>
        <v>5</v>
      </c>
      <c r="L274" s="19">
        <f t="shared" si="59"/>
        <v>5</v>
      </c>
      <c r="M274" s="20">
        <f t="shared" si="60"/>
        <v>0</v>
      </c>
      <c r="N274" s="20">
        <f t="shared" si="61"/>
        <v>0</v>
      </c>
      <c r="O274" s="20">
        <f t="shared" si="62"/>
        <v>0</v>
      </c>
      <c r="P274" s="20">
        <f t="shared" si="63"/>
        <v>0</v>
      </c>
      <c r="Q274" s="20">
        <f t="shared" si="64"/>
        <v>0</v>
      </c>
      <c r="R274" s="21">
        <v>0</v>
      </c>
      <c r="S274" s="22">
        <f t="shared" si="65"/>
        <v>5</v>
      </c>
      <c r="T274" s="22">
        <f t="shared" si="66"/>
        <v>0</v>
      </c>
      <c r="U274" s="22">
        <f t="shared" si="67"/>
        <v>0</v>
      </c>
      <c r="V274" s="22">
        <f t="shared" si="68"/>
        <v>0</v>
      </c>
      <c r="W274" s="22">
        <f>IFERROR(LARGE((#REF!),1),0)</f>
        <v>0</v>
      </c>
      <c r="X274" s="26">
        <v>5</v>
      </c>
      <c r="Y274" s="27"/>
      <c r="Z274" s="27"/>
      <c r="AA274" s="27"/>
      <c r="AB274" s="37"/>
      <c r="AC274" s="53"/>
    </row>
    <row r="275" spans="1:29" ht="15" customHeight="1" x14ac:dyDescent="0.3">
      <c r="A275" s="123" t="s">
        <v>174</v>
      </c>
      <c r="B275" s="263" t="s">
        <v>863</v>
      </c>
      <c r="C275" s="104" t="s">
        <v>824</v>
      </c>
      <c r="D275" s="101">
        <v>3</v>
      </c>
      <c r="E275" s="95" t="s">
        <v>39</v>
      </c>
      <c r="F275" s="97">
        <f t="shared" si="69"/>
        <v>71</v>
      </c>
      <c r="G275" s="217" t="s">
        <v>2345</v>
      </c>
      <c r="H275" s="108" t="s">
        <v>2346</v>
      </c>
      <c r="I275" s="69">
        <v>40742</v>
      </c>
      <c r="J275" s="17">
        <f t="shared" si="57"/>
        <v>5</v>
      </c>
      <c r="K275" s="18">
        <f t="shared" si="58"/>
        <v>5</v>
      </c>
      <c r="L275" s="19">
        <f t="shared" si="59"/>
        <v>5</v>
      </c>
      <c r="M275" s="20">
        <f t="shared" si="60"/>
        <v>0</v>
      </c>
      <c r="N275" s="20">
        <f t="shared" si="61"/>
        <v>0</v>
      </c>
      <c r="O275" s="20">
        <f t="shared" si="62"/>
        <v>0</v>
      </c>
      <c r="P275" s="20">
        <f t="shared" si="63"/>
        <v>0</v>
      </c>
      <c r="Q275" s="20">
        <f t="shared" si="64"/>
        <v>0</v>
      </c>
      <c r="R275" s="21">
        <v>0</v>
      </c>
      <c r="S275" s="22">
        <f t="shared" si="65"/>
        <v>5</v>
      </c>
      <c r="T275" s="22">
        <f t="shared" si="66"/>
        <v>0</v>
      </c>
      <c r="U275" s="22">
        <f t="shared" si="67"/>
        <v>0</v>
      </c>
      <c r="V275" s="22">
        <f t="shared" si="68"/>
        <v>0</v>
      </c>
      <c r="W275" s="22">
        <f>IFERROR(LARGE((#REF!),1),0)</f>
        <v>0</v>
      </c>
      <c r="X275" s="26"/>
      <c r="Y275" s="27">
        <v>5</v>
      </c>
      <c r="Z275" s="27"/>
      <c r="AA275" s="27"/>
      <c r="AB275" s="37"/>
      <c r="AC275" s="37"/>
    </row>
    <row r="276" spans="1:29" ht="15" customHeight="1" x14ac:dyDescent="0.3">
      <c r="A276" s="93" t="s">
        <v>174</v>
      </c>
      <c r="B276" s="263" t="s">
        <v>859</v>
      </c>
      <c r="C276" s="104" t="s">
        <v>795</v>
      </c>
      <c r="D276" s="95">
        <v>5</v>
      </c>
      <c r="E276" s="95" t="s">
        <v>53</v>
      </c>
      <c r="F276" s="97">
        <f t="shared" si="69"/>
        <v>72</v>
      </c>
      <c r="G276" s="217" t="s">
        <v>539</v>
      </c>
      <c r="H276" s="108" t="s">
        <v>2194</v>
      </c>
      <c r="I276" s="69">
        <v>40709</v>
      </c>
      <c r="J276" s="17">
        <f t="shared" si="57"/>
        <v>5</v>
      </c>
      <c r="K276" s="18">
        <f t="shared" si="58"/>
        <v>5</v>
      </c>
      <c r="L276" s="19">
        <f t="shared" si="59"/>
        <v>5</v>
      </c>
      <c r="M276" s="20">
        <f t="shared" si="60"/>
        <v>0</v>
      </c>
      <c r="N276" s="20">
        <f t="shared" si="61"/>
        <v>0</v>
      </c>
      <c r="O276" s="20">
        <f t="shared" si="62"/>
        <v>0</v>
      </c>
      <c r="P276" s="20">
        <f t="shared" si="63"/>
        <v>0</v>
      </c>
      <c r="Q276" s="20">
        <f t="shared" si="64"/>
        <v>0</v>
      </c>
      <c r="R276" s="21">
        <v>0</v>
      </c>
      <c r="S276" s="22">
        <f t="shared" si="65"/>
        <v>5</v>
      </c>
      <c r="T276" s="22">
        <f t="shared" si="66"/>
        <v>0</v>
      </c>
      <c r="U276" s="22">
        <f t="shared" si="67"/>
        <v>0</v>
      </c>
      <c r="V276" s="22">
        <f t="shared" si="68"/>
        <v>0</v>
      </c>
      <c r="W276" s="22">
        <f>IFERROR(LARGE((#REF!),1),0)</f>
        <v>0</v>
      </c>
      <c r="X276" s="26"/>
      <c r="Y276" s="27">
        <v>5</v>
      </c>
      <c r="Z276" s="27"/>
      <c r="AA276" s="27"/>
      <c r="AB276" s="37"/>
      <c r="AC276" s="53">
        <v>0</v>
      </c>
    </row>
    <row r="277" spans="1:29" ht="15" customHeight="1" x14ac:dyDescent="0.3">
      <c r="A277" s="93" t="s">
        <v>174</v>
      </c>
      <c r="B277" s="220" t="s">
        <v>265</v>
      </c>
      <c r="C277" s="102" t="s">
        <v>253</v>
      </c>
      <c r="D277" s="95">
        <v>6</v>
      </c>
      <c r="E277" s="126" t="s">
        <v>31</v>
      </c>
      <c r="F277" s="97">
        <f t="shared" si="69"/>
        <v>73</v>
      </c>
      <c r="G277" s="214" t="s">
        <v>225</v>
      </c>
      <c r="H277" s="110" t="s">
        <v>1865</v>
      </c>
      <c r="I277" s="67">
        <v>40706</v>
      </c>
      <c r="J277" s="17">
        <f t="shared" si="57"/>
        <v>5</v>
      </c>
      <c r="K277" s="18">
        <f t="shared" si="58"/>
        <v>5</v>
      </c>
      <c r="L277" s="19">
        <f t="shared" si="59"/>
        <v>5</v>
      </c>
      <c r="M277" s="20">
        <f t="shared" si="60"/>
        <v>0</v>
      </c>
      <c r="N277" s="20">
        <f t="shared" si="61"/>
        <v>0</v>
      </c>
      <c r="O277" s="20">
        <f t="shared" si="62"/>
        <v>0</v>
      </c>
      <c r="P277" s="20">
        <f t="shared" si="63"/>
        <v>0</v>
      </c>
      <c r="Q277" s="20">
        <f t="shared" si="64"/>
        <v>0</v>
      </c>
      <c r="R277" s="21">
        <v>0</v>
      </c>
      <c r="S277" s="22">
        <f t="shared" si="65"/>
        <v>5</v>
      </c>
      <c r="T277" s="22">
        <f t="shared" si="66"/>
        <v>0</v>
      </c>
      <c r="U277" s="22">
        <f t="shared" si="67"/>
        <v>0</v>
      </c>
      <c r="V277" s="22">
        <f t="shared" si="68"/>
        <v>0</v>
      </c>
      <c r="W277" s="22">
        <f>IFERROR(LARGE((#REF!),1),0)</f>
        <v>0</v>
      </c>
      <c r="X277" s="26">
        <v>0</v>
      </c>
      <c r="Y277" s="27">
        <v>5</v>
      </c>
      <c r="Z277" s="27"/>
      <c r="AA277" s="27"/>
      <c r="AB277" s="37"/>
      <c r="AC277" s="53">
        <v>0</v>
      </c>
    </row>
    <row r="278" spans="1:29" ht="15" customHeight="1" x14ac:dyDescent="0.3">
      <c r="A278" s="123" t="s">
        <v>174</v>
      </c>
      <c r="B278" s="220" t="s">
        <v>866</v>
      </c>
      <c r="C278" s="102" t="s">
        <v>833</v>
      </c>
      <c r="D278" s="101">
        <v>3</v>
      </c>
      <c r="E278" s="95" t="s">
        <v>39</v>
      </c>
      <c r="F278" s="97">
        <f t="shared" si="69"/>
        <v>74</v>
      </c>
      <c r="G278" s="214" t="s">
        <v>1888</v>
      </c>
      <c r="H278" s="110" t="s">
        <v>1918</v>
      </c>
      <c r="I278" s="67">
        <v>40700</v>
      </c>
      <c r="J278" s="17">
        <f t="shared" si="57"/>
        <v>5</v>
      </c>
      <c r="K278" s="18">
        <f t="shared" si="58"/>
        <v>5</v>
      </c>
      <c r="L278" s="19">
        <f t="shared" si="59"/>
        <v>5</v>
      </c>
      <c r="M278" s="20">
        <f t="shared" si="60"/>
        <v>0</v>
      </c>
      <c r="N278" s="20">
        <f t="shared" si="61"/>
        <v>0</v>
      </c>
      <c r="O278" s="20">
        <f t="shared" si="62"/>
        <v>0</v>
      </c>
      <c r="P278" s="20">
        <f t="shared" si="63"/>
        <v>0</v>
      </c>
      <c r="Q278" s="20">
        <f t="shared" si="64"/>
        <v>0</v>
      </c>
      <c r="R278" s="21">
        <v>0</v>
      </c>
      <c r="S278" s="22">
        <f t="shared" si="65"/>
        <v>5</v>
      </c>
      <c r="T278" s="22">
        <f t="shared" si="66"/>
        <v>0</v>
      </c>
      <c r="U278" s="22">
        <f t="shared" si="67"/>
        <v>0</v>
      </c>
      <c r="V278" s="22">
        <f t="shared" si="68"/>
        <v>0</v>
      </c>
      <c r="W278" s="22">
        <f>IFERROR(LARGE((#REF!),1),0)</f>
        <v>0</v>
      </c>
      <c r="X278" s="26">
        <v>5</v>
      </c>
      <c r="Y278" s="27"/>
      <c r="Z278" s="27"/>
      <c r="AA278" s="27"/>
      <c r="AB278" s="37"/>
      <c r="AC278" s="53"/>
    </row>
    <row r="279" spans="1:29" ht="15" customHeight="1" x14ac:dyDescent="0.3">
      <c r="A279" s="123" t="s">
        <v>174</v>
      </c>
      <c r="B279" s="263" t="s">
        <v>1146</v>
      </c>
      <c r="C279" s="104" t="s">
        <v>1053</v>
      </c>
      <c r="D279" s="101">
        <v>3</v>
      </c>
      <c r="E279" s="95" t="s">
        <v>39</v>
      </c>
      <c r="F279" s="97">
        <f t="shared" si="69"/>
        <v>75</v>
      </c>
      <c r="G279" s="217" t="s">
        <v>2343</v>
      </c>
      <c r="H279" s="108" t="s">
        <v>2344</v>
      </c>
      <c r="I279" s="69">
        <v>40677</v>
      </c>
      <c r="J279" s="17">
        <f t="shared" si="57"/>
        <v>5</v>
      </c>
      <c r="K279" s="18">
        <f t="shared" si="58"/>
        <v>5</v>
      </c>
      <c r="L279" s="19">
        <f t="shared" si="59"/>
        <v>5</v>
      </c>
      <c r="M279" s="20">
        <f t="shared" si="60"/>
        <v>0</v>
      </c>
      <c r="N279" s="20">
        <f t="shared" si="61"/>
        <v>0</v>
      </c>
      <c r="O279" s="20">
        <f t="shared" si="62"/>
        <v>0</v>
      </c>
      <c r="P279" s="20">
        <f t="shared" si="63"/>
        <v>0</v>
      </c>
      <c r="Q279" s="20">
        <f t="shared" si="64"/>
        <v>0</v>
      </c>
      <c r="R279" s="21">
        <v>0</v>
      </c>
      <c r="S279" s="22">
        <f t="shared" si="65"/>
        <v>5</v>
      </c>
      <c r="T279" s="22">
        <f t="shared" si="66"/>
        <v>0</v>
      </c>
      <c r="U279" s="22">
        <f t="shared" si="67"/>
        <v>0</v>
      </c>
      <c r="V279" s="22">
        <f t="shared" si="68"/>
        <v>0</v>
      </c>
      <c r="W279" s="22">
        <f>IFERROR(LARGE((#REF!),1),0)</f>
        <v>0</v>
      </c>
      <c r="X279" s="26"/>
      <c r="Y279" s="27">
        <v>5</v>
      </c>
      <c r="Z279" s="27"/>
      <c r="AA279" s="27"/>
      <c r="AB279" s="37"/>
      <c r="AC279" s="37"/>
    </row>
    <row r="280" spans="1:29" ht="15" customHeight="1" x14ac:dyDescent="0.3">
      <c r="A280" s="123" t="s">
        <v>174</v>
      </c>
      <c r="B280" s="220" t="s">
        <v>2519</v>
      </c>
      <c r="C280" s="176" t="s">
        <v>2205</v>
      </c>
      <c r="D280" s="101">
        <v>3</v>
      </c>
      <c r="E280" s="126" t="s">
        <v>39</v>
      </c>
      <c r="F280" s="97">
        <f t="shared" si="69"/>
        <v>76</v>
      </c>
      <c r="G280" s="214" t="s">
        <v>159</v>
      </c>
      <c r="H280" s="110" t="s">
        <v>2202</v>
      </c>
      <c r="I280" s="67">
        <v>40641</v>
      </c>
      <c r="J280" s="17">
        <f t="shared" si="57"/>
        <v>5</v>
      </c>
      <c r="K280" s="18">
        <f t="shared" si="58"/>
        <v>5</v>
      </c>
      <c r="L280" s="19">
        <f t="shared" si="59"/>
        <v>5</v>
      </c>
      <c r="M280" s="20">
        <f t="shared" si="60"/>
        <v>0</v>
      </c>
      <c r="N280" s="20">
        <f t="shared" si="61"/>
        <v>0</v>
      </c>
      <c r="O280" s="20">
        <f t="shared" si="62"/>
        <v>0</v>
      </c>
      <c r="P280" s="20">
        <f t="shared" si="63"/>
        <v>0</v>
      </c>
      <c r="Q280" s="20">
        <f t="shared" si="64"/>
        <v>0</v>
      </c>
      <c r="R280" s="21">
        <v>0</v>
      </c>
      <c r="S280" s="22">
        <f t="shared" si="65"/>
        <v>5</v>
      </c>
      <c r="T280" s="22">
        <f t="shared" si="66"/>
        <v>0</v>
      </c>
      <c r="U280" s="22">
        <f t="shared" si="67"/>
        <v>0</v>
      </c>
      <c r="V280" s="22">
        <f t="shared" si="68"/>
        <v>0</v>
      </c>
      <c r="W280" s="22">
        <f>IFERROR(LARGE((#REF!),1),0)</f>
        <v>0</v>
      </c>
      <c r="X280" s="26"/>
      <c r="Y280" s="27"/>
      <c r="Z280" s="27"/>
      <c r="AA280" s="27"/>
      <c r="AB280" s="37"/>
      <c r="AC280" s="53">
        <v>5</v>
      </c>
    </row>
    <row r="281" spans="1:29" ht="15" customHeight="1" x14ac:dyDescent="0.3">
      <c r="A281" s="123" t="s">
        <v>174</v>
      </c>
      <c r="B281" s="263" t="s">
        <v>1146</v>
      </c>
      <c r="C281" s="104" t="s">
        <v>1053</v>
      </c>
      <c r="D281" s="101">
        <v>3</v>
      </c>
      <c r="E281" s="126" t="s">
        <v>39</v>
      </c>
      <c r="F281" s="97">
        <f t="shared" si="69"/>
        <v>77</v>
      </c>
      <c r="G281" s="217" t="s">
        <v>563</v>
      </c>
      <c r="H281" s="108" t="s">
        <v>2349</v>
      </c>
      <c r="I281" s="69">
        <v>40611</v>
      </c>
      <c r="J281" s="17">
        <f t="shared" si="57"/>
        <v>5</v>
      </c>
      <c r="K281" s="18">
        <f t="shared" si="58"/>
        <v>5</v>
      </c>
      <c r="L281" s="19">
        <f t="shared" si="59"/>
        <v>5</v>
      </c>
      <c r="M281" s="20">
        <f t="shared" si="60"/>
        <v>0</v>
      </c>
      <c r="N281" s="20">
        <f t="shared" si="61"/>
        <v>0</v>
      </c>
      <c r="O281" s="20">
        <f t="shared" si="62"/>
        <v>0</v>
      </c>
      <c r="P281" s="20">
        <f t="shared" si="63"/>
        <v>0</v>
      </c>
      <c r="Q281" s="20">
        <f t="shared" si="64"/>
        <v>0</v>
      </c>
      <c r="R281" s="21">
        <v>0</v>
      </c>
      <c r="S281" s="22">
        <f t="shared" si="65"/>
        <v>5</v>
      </c>
      <c r="T281" s="22">
        <f t="shared" si="66"/>
        <v>0</v>
      </c>
      <c r="U281" s="22">
        <f t="shared" si="67"/>
        <v>0</v>
      </c>
      <c r="V281" s="22">
        <f t="shared" si="68"/>
        <v>0</v>
      </c>
      <c r="W281" s="22">
        <f>IFERROR(LARGE((#REF!),1),0)</f>
        <v>0</v>
      </c>
      <c r="X281" s="26"/>
      <c r="Y281" s="27">
        <v>5</v>
      </c>
      <c r="Z281" s="27"/>
      <c r="AA281" s="27"/>
      <c r="AB281" s="37"/>
      <c r="AC281" s="37"/>
    </row>
    <row r="282" spans="1:29" ht="15" customHeight="1" x14ac:dyDescent="0.3">
      <c r="A282" s="123" t="s">
        <v>174</v>
      </c>
      <c r="B282" s="263" t="s">
        <v>2447</v>
      </c>
      <c r="C282" s="104" t="s">
        <v>1082</v>
      </c>
      <c r="D282" s="101">
        <v>1</v>
      </c>
      <c r="E282" s="126" t="s">
        <v>75</v>
      </c>
      <c r="F282" s="97">
        <f t="shared" si="69"/>
        <v>78</v>
      </c>
      <c r="G282" s="217" t="s">
        <v>271</v>
      </c>
      <c r="H282" s="108" t="s">
        <v>2347</v>
      </c>
      <c r="I282" s="69">
        <v>40609</v>
      </c>
      <c r="J282" s="17">
        <f t="shared" si="57"/>
        <v>5</v>
      </c>
      <c r="K282" s="18">
        <f t="shared" si="58"/>
        <v>5</v>
      </c>
      <c r="L282" s="19">
        <f t="shared" si="59"/>
        <v>5</v>
      </c>
      <c r="M282" s="20">
        <f t="shared" si="60"/>
        <v>0</v>
      </c>
      <c r="N282" s="20">
        <f t="shared" si="61"/>
        <v>0</v>
      </c>
      <c r="O282" s="20">
        <f t="shared" si="62"/>
        <v>0</v>
      </c>
      <c r="P282" s="20">
        <f t="shared" si="63"/>
        <v>0</v>
      </c>
      <c r="Q282" s="20">
        <f t="shared" si="64"/>
        <v>0</v>
      </c>
      <c r="R282" s="21">
        <v>0</v>
      </c>
      <c r="S282" s="22">
        <f t="shared" si="65"/>
        <v>5</v>
      </c>
      <c r="T282" s="22">
        <f t="shared" si="66"/>
        <v>0</v>
      </c>
      <c r="U282" s="22">
        <f t="shared" si="67"/>
        <v>0</v>
      </c>
      <c r="V282" s="22">
        <f t="shared" si="68"/>
        <v>0</v>
      </c>
      <c r="W282" s="22">
        <f>IFERROR(LARGE((#REF!),1),0)</f>
        <v>0</v>
      </c>
      <c r="X282" s="26"/>
      <c r="Y282" s="27">
        <v>5</v>
      </c>
      <c r="Z282" s="27"/>
      <c r="AA282" s="27"/>
      <c r="AB282" s="37"/>
      <c r="AC282" s="37"/>
    </row>
    <row r="283" spans="1:29" ht="15" customHeight="1" x14ac:dyDescent="0.3">
      <c r="A283" s="123" t="s">
        <v>174</v>
      </c>
      <c r="B283" s="220" t="s">
        <v>1153</v>
      </c>
      <c r="C283" s="102" t="s">
        <v>1072</v>
      </c>
      <c r="D283" s="101">
        <v>12</v>
      </c>
      <c r="E283" s="126" t="s">
        <v>25</v>
      </c>
      <c r="F283" s="97">
        <f t="shared" si="69"/>
        <v>79</v>
      </c>
      <c r="G283" s="214" t="s">
        <v>1441</v>
      </c>
      <c r="H283" s="110" t="s">
        <v>1499</v>
      </c>
      <c r="I283" s="67">
        <v>40569</v>
      </c>
      <c r="J283" s="17">
        <f t="shared" si="57"/>
        <v>5</v>
      </c>
      <c r="K283" s="18">
        <f t="shared" si="58"/>
        <v>5</v>
      </c>
      <c r="L283" s="19">
        <f t="shared" si="59"/>
        <v>5</v>
      </c>
      <c r="M283" s="20">
        <f t="shared" si="60"/>
        <v>0</v>
      </c>
      <c r="N283" s="20">
        <f t="shared" si="61"/>
        <v>0</v>
      </c>
      <c r="O283" s="20">
        <f t="shared" si="62"/>
        <v>0</v>
      </c>
      <c r="P283" s="20">
        <f t="shared" si="63"/>
        <v>0</v>
      </c>
      <c r="Q283" s="20">
        <f t="shared" si="64"/>
        <v>0</v>
      </c>
      <c r="R283" s="21">
        <v>0</v>
      </c>
      <c r="S283" s="22">
        <f t="shared" si="65"/>
        <v>5</v>
      </c>
      <c r="T283" s="22">
        <f t="shared" si="66"/>
        <v>0</v>
      </c>
      <c r="U283" s="22">
        <f t="shared" si="67"/>
        <v>0</v>
      </c>
      <c r="V283" s="22">
        <f t="shared" si="68"/>
        <v>0</v>
      </c>
      <c r="W283" s="22">
        <f>IFERROR(LARGE((#REF!),1),0)</f>
        <v>0</v>
      </c>
      <c r="X283" s="26">
        <v>5</v>
      </c>
      <c r="Y283" s="27"/>
      <c r="Z283" s="27"/>
      <c r="AA283" s="27"/>
      <c r="AB283" s="37"/>
      <c r="AC283" s="53"/>
    </row>
    <row r="284" spans="1:29" ht="15" customHeight="1" x14ac:dyDescent="0.3">
      <c r="A284" s="123" t="s">
        <v>174</v>
      </c>
      <c r="B284" s="220" t="s">
        <v>2043</v>
      </c>
      <c r="C284" s="102" t="s">
        <v>1923</v>
      </c>
      <c r="D284" s="101">
        <v>5</v>
      </c>
      <c r="E284" s="126" t="s">
        <v>53</v>
      </c>
      <c r="F284" s="97">
        <f t="shared" si="69"/>
        <v>80</v>
      </c>
      <c r="G284" s="214" t="s">
        <v>560</v>
      </c>
      <c r="H284" s="110" t="s">
        <v>1917</v>
      </c>
      <c r="I284" s="67">
        <v>40555</v>
      </c>
      <c r="J284" s="17">
        <f t="shared" si="57"/>
        <v>5</v>
      </c>
      <c r="K284" s="18">
        <f t="shared" si="58"/>
        <v>5</v>
      </c>
      <c r="L284" s="19">
        <f t="shared" si="59"/>
        <v>5</v>
      </c>
      <c r="M284" s="20">
        <f t="shared" si="60"/>
        <v>0</v>
      </c>
      <c r="N284" s="20">
        <f t="shared" si="61"/>
        <v>0</v>
      </c>
      <c r="O284" s="20">
        <f t="shared" si="62"/>
        <v>0</v>
      </c>
      <c r="P284" s="20">
        <f t="shared" si="63"/>
        <v>0</v>
      </c>
      <c r="Q284" s="20">
        <f t="shared" si="64"/>
        <v>0</v>
      </c>
      <c r="R284" s="21">
        <v>0</v>
      </c>
      <c r="S284" s="22">
        <f t="shared" si="65"/>
        <v>5</v>
      </c>
      <c r="T284" s="22">
        <f t="shared" si="66"/>
        <v>0</v>
      </c>
      <c r="U284" s="22">
        <f t="shared" si="67"/>
        <v>0</v>
      </c>
      <c r="V284" s="22">
        <f t="shared" si="68"/>
        <v>0</v>
      </c>
      <c r="W284" s="22">
        <f>IFERROR(LARGE((#REF!),1),0)</f>
        <v>0</v>
      </c>
      <c r="X284" s="26">
        <v>5</v>
      </c>
      <c r="Y284" s="27"/>
      <c r="Z284" s="27"/>
      <c r="AA284" s="27"/>
      <c r="AB284" s="37"/>
      <c r="AC284" s="53"/>
    </row>
    <row r="285" spans="1:29" ht="15" customHeight="1" x14ac:dyDescent="0.3">
      <c r="A285" s="93" t="s">
        <v>174</v>
      </c>
      <c r="B285" s="263" t="s">
        <v>636</v>
      </c>
      <c r="C285" s="104" t="s">
        <v>579</v>
      </c>
      <c r="D285" s="101">
        <v>12</v>
      </c>
      <c r="E285" s="126" t="s">
        <v>25</v>
      </c>
      <c r="F285" s="97">
        <f t="shared" si="69"/>
        <v>81</v>
      </c>
      <c r="G285" s="217" t="s">
        <v>224</v>
      </c>
      <c r="H285" s="108" t="s">
        <v>589</v>
      </c>
      <c r="I285" s="69">
        <v>40490</v>
      </c>
      <c r="J285" s="17">
        <f t="shared" si="57"/>
        <v>5</v>
      </c>
      <c r="K285" s="18">
        <f t="shared" si="58"/>
        <v>5</v>
      </c>
      <c r="L285" s="19">
        <f t="shared" si="59"/>
        <v>5</v>
      </c>
      <c r="M285" s="20">
        <f t="shared" si="60"/>
        <v>0</v>
      </c>
      <c r="N285" s="20">
        <f t="shared" si="61"/>
        <v>0</v>
      </c>
      <c r="O285" s="20">
        <f t="shared" si="62"/>
        <v>0</v>
      </c>
      <c r="P285" s="20">
        <f t="shared" si="63"/>
        <v>0</v>
      </c>
      <c r="Q285" s="20">
        <f t="shared" si="64"/>
        <v>0</v>
      </c>
      <c r="R285" s="21">
        <v>0</v>
      </c>
      <c r="S285" s="22">
        <f t="shared" si="65"/>
        <v>5</v>
      </c>
      <c r="T285" s="22">
        <f t="shared" si="66"/>
        <v>0</v>
      </c>
      <c r="U285" s="22">
        <f t="shared" si="67"/>
        <v>0</v>
      </c>
      <c r="V285" s="22">
        <f t="shared" si="68"/>
        <v>0</v>
      </c>
      <c r="W285" s="22">
        <f>IFERROR(LARGE((#REF!),1),0)</f>
        <v>0</v>
      </c>
      <c r="X285" s="26">
        <v>0</v>
      </c>
      <c r="Y285" s="27"/>
      <c r="Z285" s="27">
        <v>5</v>
      </c>
      <c r="AA285" s="27"/>
      <c r="AB285" s="37"/>
      <c r="AC285" s="37">
        <v>0</v>
      </c>
    </row>
    <row r="286" spans="1:29" ht="15" customHeight="1" x14ac:dyDescent="0.3">
      <c r="A286" s="123" t="s">
        <v>174</v>
      </c>
      <c r="B286" s="220" t="s">
        <v>2520</v>
      </c>
      <c r="C286" s="102" t="s">
        <v>2200</v>
      </c>
      <c r="D286" s="101">
        <v>7</v>
      </c>
      <c r="E286" s="126" t="s">
        <v>28</v>
      </c>
      <c r="F286" s="97">
        <f t="shared" si="69"/>
        <v>82</v>
      </c>
      <c r="G286" s="214" t="s">
        <v>1529</v>
      </c>
      <c r="H286" s="215" t="s">
        <v>1728</v>
      </c>
      <c r="I286" s="216">
        <v>40466</v>
      </c>
      <c r="J286" s="17">
        <f t="shared" si="57"/>
        <v>5</v>
      </c>
      <c r="K286" s="18">
        <f t="shared" si="58"/>
        <v>5</v>
      </c>
      <c r="L286" s="19">
        <f t="shared" si="59"/>
        <v>5</v>
      </c>
      <c r="M286" s="20">
        <f t="shared" si="60"/>
        <v>0</v>
      </c>
      <c r="N286" s="20">
        <f t="shared" si="61"/>
        <v>0</v>
      </c>
      <c r="O286" s="20">
        <f t="shared" si="62"/>
        <v>0</v>
      </c>
      <c r="P286" s="20">
        <f t="shared" si="63"/>
        <v>0</v>
      </c>
      <c r="Q286" s="20">
        <f t="shared" si="64"/>
        <v>0</v>
      </c>
      <c r="R286" s="21">
        <v>0</v>
      </c>
      <c r="S286" s="22">
        <f t="shared" si="65"/>
        <v>5</v>
      </c>
      <c r="T286" s="22">
        <f t="shared" si="66"/>
        <v>0</v>
      </c>
      <c r="U286" s="22">
        <f t="shared" si="67"/>
        <v>0</v>
      </c>
      <c r="V286" s="22">
        <f t="shared" si="68"/>
        <v>0</v>
      </c>
      <c r="W286" s="22">
        <f>IFERROR(LARGE((#REF!),1),0)</f>
        <v>0</v>
      </c>
      <c r="X286" s="26"/>
      <c r="Y286" s="27"/>
      <c r="Z286" s="27"/>
      <c r="AA286" s="27"/>
      <c r="AB286" s="37"/>
      <c r="AC286" s="53">
        <v>5</v>
      </c>
    </row>
    <row r="287" spans="1:29" ht="15" customHeight="1" x14ac:dyDescent="0.3">
      <c r="A287" s="93" t="s">
        <v>174</v>
      </c>
      <c r="B287" s="263" t="s">
        <v>2521</v>
      </c>
      <c r="C287" s="104" t="s">
        <v>2209</v>
      </c>
      <c r="D287" s="101">
        <v>9</v>
      </c>
      <c r="E287" s="95" t="s">
        <v>33</v>
      </c>
      <c r="F287" s="97">
        <f t="shared" si="69"/>
        <v>83</v>
      </c>
      <c r="G287" s="217" t="s">
        <v>2210</v>
      </c>
      <c r="H287" s="218" t="s">
        <v>2211</v>
      </c>
      <c r="I287" s="219">
        <v>40442</v>
      </c>
      <c r="J287" s="17">
        <f t="shared" si="57"/>
        <v>5</v>
      </c>
      <c r="K287" s="18">
        <f t="shared" si="58"/>
        <v>5</v>
      </c>
      <c r="L287" s="19">
        <f t="shared" si="59"/>
        <v>5</v>
      </c>
      <c r="M287" s="20">
        <f t="shared" si="60"/>
        <v>0</v>
      </c>
      <c r="N287" s="20">
        <f t="shared" si="61"/>
        <v>0</v>
      </c>
      <c r="O287" s="20">
        <f t="shared" si="62"/>
        <v>0</v>
      </c>
      <c r="P287" s="20">
        <f t="shared" si="63"/>
        <v>0</v>
      </c>
      <c r="Q287" s="20">
        <f t="shared" si="64"/>
        <v>0</v>
      </c>
      <c r="R287" s="21">
        <v>0</v>
      </c>
      <c r="S287" s="22">
        <f t="shared" si="65"/>
        <v>5</v>
      </c>
      <c r="T287" s="22">
        <f t="shared" si="66"/>
        <v>0</v>
      </c>
      <c r="U287" s="22">
        <f t="shared" si="67"/>
        <v>0</v>
      </c>
      <c r="V287" s="22">
        <f t="shared" si="68"/>
        <v>0</v>
      </c>
      <c r="W287" s="22">
        <f>IFERROR(LARGE((#REF!),1),0)</f>
        <v>0</v>
      </c>
      <c r="X287" s="26"/>
      <c r="Y287" s="27">
        <v>5</v>
      </c>
      <c r="Z287" s="27"/>
      <c r="AA287" s="27"/>
      <c r="AB287" s="37"/>
      <c r="AC287" s="37">
        <v>0</v>
      </c>
    </row>
    <row r="288" spans="1:29" ht="15" customHeight="1" x14ac:dyDescent="0.3">
      <c r="A288" s="93" t="s">
        <v>174</v>
      </c>
      <c r="B288" s="263" t="s">
        <v>1011</v>
      </c>
      <c r="C288" s="225" t="s">
        <v>914</v>
      </c>
      <c r="D288" s="283">
        <v>20</v>
      </c>
      <c r="E288" s="231" t="s">
        <v>40</v>
      </c>
      <c r="F288" s="97">
        <f t="shared" si="69"/>
        <v>84</v>
      </c>
      <c r="G288" s="217" t="s">
        <v>159</v>
      </c>
      <c r="H288" s="218" t="s">
        <v>915</v>
      </c>
      <c r="I288" s="219">
        <v>40432</v>
      </c>
      <c r="J288" s="17">
        <f t="shared" si="57"/>
        <v>5</v>
      </c>
      <c r="K288" s="18">
        <f t="shared" si="58"/>
        <v>0</v>
      </c>
      <c r="L288" s="19">
        <f t="shared" si="59"/>
        <v>0</v>
      </c>
      <c r="M288" s="20">
        <f t="shared" si="60"/>
        <v>0</v>
      </c>
      <c r="N288" s="20">
        <f t="shared" si="61"/>
        <v>0</v>
      </c>
      <c r="O288" s="20">
        <f t="shared" si="62"/>
        <v>0</v>
      </c>
      <c r="P288" s="20">
        <f t="shared" si="63"/>
        <v>0</v>
      </c>
      <c r="Q288" s="20">
        <f t="shared" si="64"/>
        <v>0</v>
      </c>
      <c r="R288" s="21">
        <v>5</v>
      </c>
      <c r="S288" s="22">
        <f t="shared" si="65"/>
        <v>0</v>
      </c>
      <c r="T288" s="22">
        <f t="shared" si="66"/>
        <v>0</v>
      </c>
      <c r="U288" s="22">
        <f t="shared" si="67"/>
        <v>0</v>
      </c>
      <c r="V288" s="22">
        <f t="shared" si="68"/>
        <v>0</v>
      </c>
      <c r="W288" s="22">
        <f>IFERROR(LARGE((#REF!),1),0)</f>
        <v>0</v>
      </c>
      <c r="X288" s="26"/>
      <c r="Y288" s="27"/>
      <c r="Z288" s="27"/>
      <c r="AA288" s="27"/>
      <c r="AB288" s="37"/>
      <c r="AC288" s="53"/>
    </row>
    <row r="289" spans="1:29" ht="15" customHeight="1" x14ac:dyDescent="0.3">
      <c r="A289" s="123" t="s">
        <v>174</v>
      </c>
      <c r="B289" s="220" t="s">
        <v>2519</v>
      </c>
      <c r="C289" s="221" t="s">
        <v>2205</v>
      </c>
      <c r="D289" s="283">
        <v>3</v>
      </c>
      <c r="E289" s="231" t="s">
        <v>39</v>
      </c>
      <c r="F289" s="97">
        <f t="shared" si="69"/>
        <v>85</v>
      </c>
      <c r="G289" s="214" t="s">
        <v>2206</v>
      </c>
      <c r="H289" s="215" t="s">
        <v>666</v>
      </c>
      <c r="I289" s="216">
        <v>40414</v>
      </c>
      <c r="J289" s="17">
        <f t="shared" si="57"/>
        <v>5</v>
      </c>
      <c r="K289" s="18">
        <f t="shared" si="58"/>
        <v>5</v>
      </c>
      <c r="L289" s="19">
        <f t="shared" si="59"/>
        <v>5</v>
      </c>
      <c r="M289" s="20">
        <f t="shared" si="60"/>
        <v>0</v>
      </c>
      <c r="N289" s="20">
        <f t="shared" si="61"/>
        <v>0</v>
      </c>
      <c r="O289" s="20">
        <f t="shared" si="62"/>
        <v>0</v>
      </c>
      <c r="P289" s="20">
        <f t="shared" si="63"/>
        <v>0</v>
      </c>
      <c r="Q289" s="20">
        <f t="shared" si="64"/>
        <v>0</v>
      </c>
      <c r="R289" s="21">
        <v>0</v>
      </c>
      <c r="S289" s="22">
        <f t="shared" si="65"/>
        <v>5</v>
      </c>
      <c r="T289" s="22">
        <f t="shared" si="66"/>
        <v>0</v>
      </c>
      <c r="U289" s="22">
        <f t="shared" si="67"/>
        <v>0</v>
      </c>
      <c r="V289" s="22">
        <f t="shared" si="68"/>
        <v>0</v>
      </c>
      <c r="W289" s="22">
        <f>IFERROR(LARGE((#REF!),1),0)</f>
        <v>0</v>
      </c>
      <c r="X289" s="26"/>
      <c r="Y289" s="27"/>
      <c r="Z289" s="27"/>
      <c r="AA289" s="27"/>
      <c r="AB289" s="37"/>
      <c r="AC289" s="53">
        <v>5</v>
      </c>
    </row>
    <row r="290" spans="1:29" ht="15" customHeight="1" x14ac:dyDescent="0.3">
      <c r="A290" s="93" t="s">
        <v>174</v>
      </c>
      <c r="B290" s="263" t="s">
        <v>1171</v>
      </c>
      <c r="C290" s="225" t="s">
        <v>163</v>
      </c>
      <c r="D290" s="283">
        <v>7</v>
      </c>
      <c r="E290" s="231" t="s">
        <v>28</v>
      </c>
      <c r="F290" s="97">
        <f t="shared" si="69"/>
        <v>86</v>
      </c>
      <c r="G290" s="217" t="s">
        <v>172</v>
      </c>
      <c r="H290" s="218" t="s">
        <v>561</v>
      </c>
      <c r="I290" s="219">
        <v>40392</v>
      </c>
      <c r="J290" s="17">
        <f t="shared" si="57"/>
        <v>5</v>
      </c>
      <c r="K290" s="18">
        <f t="shared" si="58"/>
        <v>0</v>
      </c>
      <c r="L290" s="19">
        <f t="shared" si="59"/>
        <v>0</v>
      </c>
      <c r="M290" s="20">
        <f t="shared" si="60"/>
        <v>0</v>
      </c>
      <c r="N290" s="20">
        <f t="shared" si="61"/>
        <v>0</v>
      </c>
      <c r="O290" s="20">
        <f t="shared" si="62"/>
        <v>0</v>
      </c>
      <c r="P290" s="20">
        <f t="shared" si="63"/>
        <v>0</v>
      </c>
      <c r="Q290" s="20">
        <f t="shared" si="64"/>
        <v>0</v>
      </c>
      <c r="R290" s="21">
        <v>5</v>
      </c>
      <c r="S290" s="22">
        <f t="shared" si="65"/>
        <v>0</v>
      </c>
      <c r="T290" s="22">
        <f t="shared" si="66"/>
        <v>0</v>
      </c>
      <c r="U290" s="22">
        <f t="shared" si="67"/>
        <v>0</v>
      </c>
      <c r="V290" s="22">
        <f t="shared" si="68"/>
        <v>0</v>
      </c>
      <c r="W290" s="22">
        <f>IFERROR(LARGE((#REF!),1),0)</f>
        <v>0</v>
      </c>
      <c r="X290" s="26"/>
      <c r="Y290" s="27"/>
      <c r="Z290" s="27"/>
      <c r="AA290" s="27"/>
      <c r="AB290" s="37"/>
      <c r="AC290" s="53"/>
    </row>
    <row r="291" spans="1:29" ht="15" customHeight="1" x14ac:dyDescent="0.3">
      <c r="A291" s="93" t="s">
        <v>174</v>
      </c>
      <c r="B291" s="263" t="s">
        <v>2510</v>
      </c>
      <c r="C291" s="225" t="s">
        <v>2434</v>
      </c>
      <c r="D291" s="231">
        <v>18</v>
      </c>
      <c r="E291" s="231" t="s">
        <v>71</v>
      </c>
      <c r="F291" s="97">
        <f t="shared" si="69"/>
        <v>87</v>
      </c>
      <c r="G291" s="217" t="s">
        <v>1838</v>
      </c>
      <c r="H291" s="218" t="s">
        <v>2442</v>
      </c>
      <c r="I291" s="219">
        <v>40390</v>
      </c>
      <c r="J291" s="17">
        <f t="shared" si="57"/>
        <v>5</v>
      </c>
      <c r="K291" s="18">
        <f t="shared" si="58"/>
        <v>5</v>
      </c>
      <c r="L291" s="19">
        <f t="shared" si="59"/>
        <v>5</v>
      </c>
      <c r="M291" s="20">
        <f t="shared" si="60"/>
        <v>0</v>
      </c>
      <c r="N291" s="20">
        <f t="shared" si="61"/>
        <v>0</v>
      </c>
      <c r="O291" s="20">
        <f t="shared" si="62"/>
        <v>0</v>
      </c>
      <c r="P291" s="20">
        <f t="shared" si="63"/>
        <v>0</v>
      </c>
      <c r="Q291" s="20">
        <f t="shared" si="64"/>
        <v>0</v>
      </c>
      <c r="R291" s="21">
        <v>0</v>
      </c>
      <c r="S291" s="22">
        <f t="shared" si="65"/>
        <v>5</v>
      </c>
      <c r="T291" s="22">
        <f t="shared" si="66"/>
        <v>0</v>
      </c>
      <c r="U291" s="22">
        <f t="shared" si="67"/>
        <v>0</v>
      </c>
      <c r="V291" s="22">
        <f t="shared" si="68"/>
        <v>0</v>
      </c>
      <c r="W291" s="22">
        <f>IFERROR(LARGE((#REF!),1),0)</f>
        <v>0</v>
      </c>
      <c r="X291" s="26"/>
      <c r="Y291" s="27"/>
      <c r="Z291" s="27">
        <v>5</v>
      </c>
      <c r="AA291" s="27"/>
      <c r="AB291" s="37"/>
      <c r="AC291" s="53"/>
    </row>
    <row r="292" spans="1:29" ht="15" customHeight="1" x14ac:dyDescent="0.3">
      <c r="A292" s="123" t="s">
        <v>174</v>
      </c>
      <c r="B292" s="263" t="s">
        <v>609</v>
      </c>
      <c r="C292" s="225" t="s">
        <v>521</v>
      </c>
      <c r="D292" s="294">
        <v>9</v>
      </c>
      <c r="E292" s="231" t="s">
        <v>33</v>
      </c>
      <c r="F292" s="97">
        <f t="shared" si="69"/>
        <v>88</v>
      </c>
      <c r="G292" s="217" t="s">
        <v>598</v>
      </c>
      <c r="H292" s="218" t="s">
        <v>549</v>
      </c>
      <c r="I292" s="219">
        <v>40372</v>
      </c>
      <c r="J292" s="17">
        <f t="shared" si="57"/>
        <v>5</v>
      </c>
      <c r="K292" s="18">
        <f t="shared" si="58"/>
        <v>5</v>
      </c>
      <c r="L292" s="19">
        <f t="shared" si="59"/>
        <v>5</v>
      </c>
      <c r="M292" s="20">
        <f t="shared" si="60"/>
        <v>0</v>
      </c>
      <c r="N292" s="20">
        <f t="shared" si="61"/>
        <v>0</v>
      </c>
      <c r="O292" s="20">
        <f t="shared" si="62"/>
        <v>0</v>
      </c>
      <c r="P292" s="20">
        <f t="shared" si="63"/>
        <v>0</v>
      </c>
      <c r="Q292" s="20">
        <f t="shared" si="64"/>
        <v>0</v>
      </c>
      <c r="R292" s="21">
        <v>0</v>
      </c>
      <c r="S292" s="22">
        <f t="shared" si="65"/>
        <v>5</v>
      </c>
      <c r="T292" s="22">
        <f t="shared" si="66"/>
        <v>0</v>
      </c>
      <c r="U292" s="22">
        <f t="shared" si="67"/>
        <v>0</v>
      </c>
      <c r="V292" s="22">
        <f t="shared" si="68"/>
        <v>0</v>
      </c>
      <c r="W292" s="22">
        <f>IFERROR(LARGE((#REF!),1),0)</f>
        <v>0</v>
      </c>
      <c r="X292" s="26">
        <v>0</v>
      </c>
      <c r="Y292" s="27">
        <v>0</v>
      </c>
      <c r="Z292" s="27">
        <v>5</v>
      </c>
      <c r="AA292" s="27"/>
      <c r="AB292" s="37"/>
      <c r="AC292" s="53">
        <v>0</v>
      </c>
    </row>
    <row r="293" spans="1:29" ht="15" customHeight="1" x14ac:dyDescent="0.3">
      <c r="A293" s="123" t="s">
        <v>174</v>
      </c>
      <c r="B293" s="263" t="s">
        <v>873</v>
      </c>
      <c r="C293" s="225" t="s">
        <v>712</v>
      </c>
      <c r="D293" s="231">
        <v>3</v>
      </c>
      <c r="E293" s="231" t="s">
        <v>39</v>
      </c>
      <c r="F293" s="97">
        <f t="shared" si="69"/>
        <v>89</v>
      </c>
      <c r="G293" s="217" t="s">
        <v>886</v>
      </c>
      <c r="H293" s="218" t="s">
        <v>713</v>
      </c>
      <c r="I293" s="219">
        <v>40358</v>
      </c>
      <c r="J293" s="17">
        <f t="shared" si="57"/>
        <v>5</v>
      </c>
      <c r="K293" s="18">
        <f t="shared" si="58"/>
        <v>5</v>
      </c>
      <c r="L293" s="19">
        <f t="shared" si="59"/>
        <v>5</v>
      </c>
      <c r="M293" s="20">
        <f t="shared" si="60"/>
        <v>0</v>
      </c>
      <c r="N293" s="20">
        <f t="shared" si="61"/>
        <v>0</v>
      </c>
      <c r="O293" s="20">
        <f t="shared" si="62"/>
        <v>0</v>
      </c>
      <c r="P293" s="20">
        <f t="shared" si="63"/>
        <v>0</v>
      </c>
      <c r="Q293" s="20">
        <f t="shared" si="64"/>
        <v>0</v>
      </c>
      <c r="R293" s="21">
        <v>0</v>
      </c>
      <c r="S293" s="22">
        <f t="shared" si="65"/>
        <v>5</v>
      </c>
      <c r="T293" s="22">
        <f t="shared" si="66"/>
        <v>0</v>
      </c>
      <c r="U293" s="22">
        <f t="shared" si="67"/>
        <v>0</v>
      </c>
      <c r="V293" s="22">
        <f t="shared" si="68"/>
        <v>0</v>
      </c>
      <c r="W293" s="22">
        <f>IFERROR(LARGE((#REF!),1),0)</f>
        <v>0</v>
      </c>
      <c r="X293" s="26">
        <v>0</v>
      </c>
      <c r="Y293" s="27">
        <v>5</v>
      </c>
      <c r="Z293" s="27"/>
      <c r="AA293" s="27"/>
      <c r="AB293" s="37"/>
      <c r="AC293" s="53">
        <v>0</v>
      </c>
    </row>
    <row r="294" spans="1:29" ht="15" customHeight="1" x14ac:dyDescent="0.3">
      <c r="A294" s="123" t="s">
        <v>174</v>
      </c>
      <c r="B294" s="263" t="s">
        <v>1136</v>
      </c>
      <c r="C294" s="225" t="s">
        <v>1029</v>
      </c>
      <c r="D294" s="283">
        <v>9</v>
      </c>
      <c r="E294" s="231" t="s">
        <v>28</v>
      </c>
      <c r="F294" s="97">
        <f t="shared" si="69"/>
        <v>90</v>
      </c>
      <c r="G294" s="217" t="s">
        <v>2187</v>
      </c>
      <c r="H294" s="218" t="s">
        <v>2350</v>
      </c>
      <c r="I294" s="219">
        <v>40345</v>
      </c>
      <c r="J294" s="17">
        <f t="shared" si="57"/>
        <v>5</v>
      </c>
      <c r="K294" s="18">
        <f t="shared" si="58"/>
        <v>5</v>
      </c>
      <c r="L294" s="19">
        <f t="shared" si="59"/>
        <v>5</v>
      </c>
      <c r="M294" s="20">
        <f t="shared" si="60"/>
        <v>0</v>
      </c>
      <c r="N294" s="20">
        <f t="shared" si="61"/>
        <v>0</v>
      </c>
      <c r="O294" s="20">
        <f t="shared" si="62"/>
        <v>0</v>
      </c>
      <c r="P294" s="20">
        <f t="shared" si="63"/>
        <v>0</v>
      </c>
      <c r="Q294" s="20">
        <f t="shared" si="64"/>
        <v>0</v>
      </c>
      <c r="R294" s="21">
        <v>0</v>
      </c>
      <c r="S294" s="22">
        <f t="shared" si="65"/>
        <v>5</v>
      </c>
      <c r="T294" s="22">
        <f t="shared" si="66"/>
        <v>0</v>
      </c>
      <c r="U294" s="22">
        <f t="shared" si="67"/>
        <v>0</v>
      </c>
      <c r="V294" s="22">
        <f t="shared" si="68"/>
        <v>0</v>
      </c>
      <c r="W294" s="22">
        <f>IFERROR(LARGE((#REF!),1),0)</f>
        <v>0</v>
      </c>
      <c r="X294" s="26"/>
      <c r="Y294" s="27">
        <v>5</v>
      </c>
      <c r="Z294" s="27"/>
      <c r="AA294" s="27"/>
      <c r="AB294" s="37"/>
      <c r="AC294" s="37"/>
    </row>
    <row r="295" spans="1:29" ht="15" customHeight="1" x14ac:dyDescent="0.3">
      <c r="A295" s="123" t="s">
        <v>174</v>
      </c>
      <c r="B295" s="263" t="s">
        <v>866</v>
      </c>
      <c r="C295" s="225" t="s">
        <v>833</v>
      </c>
      <c r="D295" s="283">
        <v>3</v>
      </c>
      <c r="E295" s="231" t="s">
        <v>39</v>
      </c>
      <c r="F295" s="97">
        <f t="shared" si="69"/>
        <v>91</v>
      </c>
      <c r="G295" s="217" t="s">
        <v>2242</v>
      </c>
      <c r="H295" s="218" t="s">
        <v>731</v>
      </c>
      <c r="I295" s="219">
        <v>40336</v>
      </c>
      <c r="J295" s="17">
        <f t="shared" si="57"/>
        <v>5</v>
      </c>
      <c r="K295" s="18">
        <f t="shared" si="58"/>
        <v>5</v>
      </c>
      <c r="L295" s="19">
        <f t="shared" si="59"/>
        <v>5</v>
      </c>
      <c r="M295" s="20">
        <f t="shared" si="60"/>
        <v>0</v>
      </c>
      <c r="N295" s="20">
        <f t="shared" si="61"/>
        <v>0</v>
      </c>
      <c r="O295" s="20">
        <f t="shared" si="62"/>
        <v>0</v>
      </c>
      <c r="P295" s="20">
        <f t="shared" si="63"/>
        <v>0</v>
      </c>
      <c r="Q295" s="20">
        <f t="shared" si="64"/>
        <v>0</v>
      </c>
      <c r="R295" s="21">
        <v>0</v>
      </c>
      <c r="S295" s="22">
        <f t="shared" si="65"/>
        <v>5</v>
      </c>
      <c r="T295" s="22">
        <f t="shared" si="66"/>
        <v>0</v>
      </c>
      <c r="U295" s="22">
        <f t="shared" si="67"/>
        <v>0</v>
      </c>
      <c r="V295" s="22">
        <f t="shared" si="68"/>
        <v>0</v>
      </c>
      <c r="W295" s="22">
        <f>IFERROR(LARGE((#REF!),1),0)</f>
        <v>0</v>
      </c>
      <c r="X295" s="26"/>
      <c r="Y295" s="27">
        <v>5</v>
      </c>
      <c r="Z295" s="27"/>
      <c r="AA295" s="27"/>
      <c r="AB295" s="37"/>
      <c r="AC295" s="37"/>
    </row>
    <row r="296" spans="1:29" ht="15" customHeight="1" x14ac:dyDescent="0.3">
      <c r="A296" s="93" t="s">
        <v>174</v>
      </c>
      <c r="B296" s="263" t="s">
        <v>259</v>
      </c>
      <c r="C296" s="225" t="s">
        <v>238</v>
      </c>
      <c r="D296" s="283">
        <v>8</v>
      </c>
      <c r="E296" s="231" t="s">
        <v>49</v>
      </c>
      <c r="F296" s="97">
        <f t="shared" si="69"/>
        <v>92</v>
      </c>
      <c r="G296" s="217" t="s">
        <v>156</v>
      </c>
      <c r="H296" s="218" t="s">
        <v>590</v>
      </c>
      <c r="I296" s="219">
        <v>40323</v>
      </c>
      <c r="J296" s="17">
        <f t="shared" si="57"/>
        <v>5</v>
      </c>
      <c r="K296" s="18">
        <f t="shared" si="58"/>
        <v>5</v>
      </c>
      <c r="L296" s="19">
        <f t="shared" si="59"/>
        <v>5</v>
      </c>
      <c r="M296" s="20">
        <f t="shared" si="60"/>
        <v>0</v>
      </c>
      <c r="N296" s="20">
        <f t="shared" si="61"/>
        <v>0</v>
      </c>
      <c r="O296" s="20">
        <f t="shared" si="62"/>
        <v>0</v>
      </c>
      <c r="P296" s="20">
        <f t="shared" si="63"/>
        <v>0</v>
      </c>
      <c r="Q296" s="20">
        <f t="shared" si="64"/>
        <v>0</v>
      </c>
      <c r="R296" s="21">
        <v>0</v>
      </c>
      <c r="S296" s="22">
        <f t="shared" si="65"/>
        <v>5</v>
      </c>
      <c r="T296" s="22">
        <f t="shared" si="66"/>
        <v>0</v>
      </c>
      <c r="U296" s="22">
        <f t="shared" si="67"/>
        <v>0</v>
      </c>
      <c r="V296" s="22">
        <f t="shared" si="68"/>
        <v>0</v>
      </c>
      <c r="W296" s="22">
        <f>IFERROR(LARGE((#REF!),1),0)</f>
        <v>0</v>
      </c>
      <c r="X296" s="26">
        <v>0</v>
      </c>
      <c r="Y296" s="27">
        <v>5</v>
      </c>
      <c r="Z296" s="27"/>
      <c r="AA296" s="27"/>
      <c r="AB296" s="37"/>
      <c r="AC296" s="37">
        <v>0</v>
      </c>
    </row>
    <row r="297" spans="1:29" ht="15.6" customHeight="1" x14ac:dyDescent="0.3">
      <c r="A297" s="123" t="s">
        <v>174</v>
      </c>
      <c r="B297" s="228" t="s">
        <v>2009</v>
      </c>
      <c r="C297" s="227" t="s">
        <v>1697</v>
      </c>
      <c r="D297" s="283">
        <v>7</v>
      </c>
      <c r="E297" s="231" t="s">
        <v>28</v>
      </c>
      <c r="F297" s="97">
        <f t="shared" si="69"/>
        <v>93</v>
      </c>
      <c r="G297" s="211" t="s">
        <v>1447</v>
      </c>
      <c r="H297" s="212" t="s">
        <v>1919</v>
      </c>
      <c r="I297" s="213">
        <v>40312</v>
      </c>
      <c r="J297" s="17">
        <f t="shared" si="57"/>
        <v>5</v>
      </c>
      <c r="K297" s="18">
        <f t="shared" si="58"/>
        <v>5</v>
      </c>
      <c r="L297" s="19">
        <f t="shared" si="59"/>
        <v>5</v>
      </c>
      <c r="M297" s="20">
        <f t="shared" si="60"/>
        <v>0</v>
      </c>
      <c r="N297" s="20">
        <f t="shared" si="61"/>
        <v>0</v>
      </c>
      <c r="O297" s="20">
        <f t="shared" si="62"/>
        <v>0</v>
      </c>
      <c r="P297" s="20">
        <f t="shared" si="63"/>
        <v>0</v>
      </c>
      <c r="Q297" s="20">
        <f t="shared" si="64"/>
        <v>0</v>
      </c>
      <c r="R297" s="21">
        <v>0</v>
      </c>
      <c r="S297" s="22">
        <f t="shared" si="65"/>
        <v>5</v>
      </c>
      <c r="T297" s="22">
        <f t="shared" si="66"/>
        <v>0</v>
      </c>
      <c r="U297" s="22">
        <f t="shared" si="67"/>
        <v>0</v>
      </c>
      <c r="V297" s="22">
        <f t="shared" si="68"/>
        <v>0</v>
      </c>
      <c r="W297" s="22">
        <f>IFERROR(LARGE((#REF!),1),0)</f>
        <v>0</v>
      </c>
      <c r="X297" s="26">
        <v>5</v>
      </c>
      <c r="Y297" s="27"/>
      <c r="Z297" s="27"/>
      <c r="AA297" s="27"/>
      <c r="AB297" s="37"/>
      <c r="AC297" s="24"/>
    </row>
    <row r="298" spans="1:29" ht="15" customHeight="1" x14ac:dyDescent="0.3">
      <c r="A298" s="123" t="s">
        <v>174</v>
      </c>
      <c r="B298" s="220" t="s">
        <v>623</v>
      </c>
      <c r="C298" s="221" t="s">
        <v>143</v>
      </c>
      <c r="D298" s="283">
        <v>15</v>
      </c>
      <c r="E298" s="231" t="s">
        <v>29</v>
      </c>
      <c r="F298" s="97">
        <f t="shared" si="69"/>
        <v>94</v>
      </c>
      <c r="G298" s="214" t="s">
        <v>1509</v>
      </c>
      <c r="H298" s="215" t="s">
        <v>1510</v>
      </c>
      <c r="I298" s="216">
        <v>40305</v>
      </c>
      <c r="J298" s="17">
        <f t="shared" si="57"/>
        <v>5</v>
      </c>
      <c r="K298" s="18">
        <f t="shared" si="58"/>
        <v>5</v>
      </c>
      <c r="L298" s="19">
        <f t="shared" si="59"/>
        <v>5</v>
      </c>
      <c r="M298" s="20">
        <f t="shared" si="60"/>
        <v>0</v>
      </c>
      <c r="N298" s="20">
        <f t="shared" si="61"/>
        <v>0</v>
      </c>
      <c r="O298" s="20">
        <f t="shared" si="62"/>
        <v>0</v>
      </c>
      <c r="P298" s="20">
        <f t="shared" si="63"/>
        <v>0</v>
      </c>
      <c r="Q298" s="20">
        <f t="shared" si="64"/>
        <v>0</v>
      </c>
      <c r="R298" s="21">
        <v>0</v>
      </c>
      <c r="S298" s="22">
        <f t="shared" si="65"/>
        <v>5</v>
      </c>
      <c r="T298" s="22">
        <f t="shared" si="66"/>
        <v>0</v>
      </c>
      <c r="U298" s="22">
        <f t="shared" si="67"/>
        <v>0</v>
      </c>
      <c r="V298" s="22">
        <f t="shared" si="68"/>
        <v>0</v>
      </c>
      <c r="W298" s="22">
        <f>IFERROR(LARGE((#REF!),1),0)</f>
        <v>0</v>
      </c>
      <c r="X298" s="26">
        <v>5</v>
      </c>
      <c r="Y298" s="27"/>
      <c r="Z298" s="27"/>
      <c r="AA298" s="27"/>
      <c r="AB298" s="37"/>
      <c r="AC298" s="53"/>
    </row>
    <row r="299" spans="1:29" ht="15" customHeight="1" x14ac:dyDescent="0.3">
      <c r="A299" s="123" t="s">
        <v>174</v>
      </c>
      <c r="B299" s="220" t="s">
        <v>2043</v>
      </c>
      <c r="C299" s="221" t="s">
        <v>1923</v>
      </c>
      <c r="D299" s="283">
        <v>5</v>
      </c>
      <c r="E299" s="231" t="s">
        <v>53</v>
      </c>
      <c r="F299" s="97">
        <f t="shared" si="69"/>
        <v>95</v>
      </c>
      <c r="G299" s="214" t="s">
        <v>1908</v>
      </c>
      <c r="H299" s="215" t="s">
        <v>1909</v>
      </c>
      <c r="I299" s="216">
        <v>40299</v>
      </c>
      <c r="J299" s="17">
        <f t="shared" si="57"/>
        <v>5</v>
      </c>
      <c r="K299" s="18">
        <f t="shared" si="58"/>
        <v>5</v>
      </c>
      <c r="L299" s="19">
        <f t="shared" si="59"/>
        <v>5</v>
      </c>
      <c r="M299" s="20">
        <f t="shared" si="60"/>
        <v>0</v>
      </c>
      <c r="N299" s="20">
        <f t="shared" si="61"/>
        <v>0</v>
      </c>
      <c r="O299" s="20">
        <f t="shared" si="62"/>
        <v>0</v>
      </c>
      <c r="P299" s="20">
        <f t="shared" si="63"/>
        <v>0</v>
      </c>
      <c r="Q299" s="20">
        <f t="shared" si="64"/>
        <v>0</v>
      </c>
      <c r="R299" s="21">
        <v>0</v>
      </c>
      <c r="S299" s="22">
        <f t="shared" si="65"/>
        <v>5</v>
      </c>
      <c r="T299" s="22">
        <f t="shared" si="66"/>
        <v>0</v>
      </c>
      <c r="U299" s="22">
        <f t="shared" si="67"/>
        <v>0</v>
      </c>
      <c r="V299" s="22">
        <f t="shared" si="68"/>
        <v>0</v>
      </c>
      <c r="W299" s="22">
        <f>IFERROR(LARGE((#REF!),1),0)</f>
        <v>0</v>
      </c>
      <c r="X299" s="26">
        <v>5</v>
      </c>
      <c r="Y299" s="27"/>
      <c r="Z299" s="27"/>
      <c r="AA299" s="27"/>
      <c r="AB299" s="37"/>
      <c r="AC299" s="53"/>
    </row>
    <row r="300" spans="1:29" ht="15" customHeight="1" x14ac:dyDescent="0.3">
      <c r="A300" s="93" t="s">
        <v>174</v>
      </c>
      <c r="B300" s="260" t="s">
        <v>638</v>
      </c>
      <c r="C300" s="231" t="s">
        <v>565</v>
      </c>
      <c r="D300" s="283">
        <v>18</v>
      </c>
      <c r="E300" s="231" t="s">
        <v>71</v>
      </c>
      <c r="F300" s="97">
        <f t="shared" si="69"/>
        <v>96</v>
      </c>
      <c r="G300" s="208" t="s">
        <v>566</v>
      </c>
      <c r="H300" s="209" t="s">
        <v>567</v>
      </c>
      <c r="I300" s="210">
        <v>40263</v>
      </c>
      <c r="J300" s="17">
        <f t="shared" si="57"/>
        <v>5</v>
      </c>
      <c r="K300" s="18">
        <f t="shared" si="58"/>
        <v>0</v>
      </c>
      <c r="L300" s="19">
        <f t="shared" si="59"/>
        <v>0</v>
      </c>
      <c r="M300" s="20">
        <f t="shared" si="60"/>
        <v>0</v>
      </c>
      <c r="N300" s="20">
        <f t="shared" si="61"/>
        <v>0</v>
      </c>
      <c r="O300" s="20">
        <f t="shared" si="62"/>
        <v>0</v>
      </c>
      <c r="P300" s="20">
        <f t="shared" si="63"/>
        <v>0</v>
      </c>
      <c r="Q300" s="20">
        <f t="shared" si="64"/>
        <v>0</v>
      </c>
      <c r="R300" s="21">
        <v>5</v>
      </c>
      <c r="S300" s="22">
        <f t="shared" si="65"/>
        <v>0</v>
      </c>
      <c r="T300" s="22">
        <f t="shared" si="66"/>
        <v>0</v>
      </c>
      <c r="U300" s="22">
        <f t="shared" si="67"/>
        <v>0</v>
      </c>
      <c r="V300" s="22">
        <f t="shared" si="68"/>
        <v>0</v>
      </c>
      <c r="W300" s="22">
        <f>IFERROR(LARGE((#REF!),1),0)</f>
        <v>0</v>
      </c>
      <c r="X300" s="26"/>
      <c r="Y300" s="27"/>
      <c r="Z300" s="27"/>
      <c r="AA300" s="27"/>
      <c r="AB300" s="37"/>
      <c r="AC300" s="24"/>
    </row>
    <row r="301" spans="1:29" ht="15" customHeight="1" x14ac:dyDescent="0.3">
      <c r="A301" s="123" t="s">
        <v>174</v>
      </c>
      <c r="B301" s="228" t="s">
        <v>2044</v>
      </c>
      <c r="C301" s="227" t="s">
        <v>1493</v>
      </c>
      <c r="D301" s="283">
        <v>11</v>
      </c>
      <c r="E301" s="231" t="s">
        <v>61</v>
      </c>
      <c r="F301" s="97">
        <f t="shared" ref="F301:F310" si="70">F300+1</f>
        <v>97</v>
      </c>
      <c r="G301" s="211" t="s">
        <v>1505</v>
      </c>
      <c r="H301" s="212" t="s">
        <v>1506</v>
      </c>
      <c r="I301" s="213">
        <v>40261</v>
      </c>
      <c r="J301" s="17">
        <f t="shared" si="57"/>
        <v>5</v>
      </c>
      <c r="K301" s="18">
        <f t="shared" si="58"/>
        <v>5</v>
      </c>
      <c r="L301" s="19">
        <f t="shared" si="59"/>
        <v>5</v>
      </c>
      <c r="M301" s="20">
        <f t="shared" si="60"/>
        <v>0</v>
      </c>
      <c r="N301" s="20">
        <f t="shared" si="61"/>
        <v>0</v>
      </c>
      <c r="O301" s="20">
        <f t="shared" si="62"/>
        <v>0</v>
      </c>
      <c r="P301" s="20">
        <f t="shared" si="63"/>
        <v>0</v>
      </c>
      <c r="Q301" s="20">
        <f t="shared" si="64"/>
        <v>0</v>
      </c>
      <c r="R301" s="21">
        <v>0</v>
      </c>
      <c r="S301" s="22">
        <f t="shared" si="65"/>
        <v>5</v>
      </c>
      <c r="T301" s="22">
        <f t="shared" si="66"/>
        <v>0</v>
      </c>
      <c r="U301" s="22">
        <f t="shared" si="67"/>
        <v>0</v>
      </c>
      <c r="V301" s="22">
        <f t="shared" si="68"/>
        <v>0</v>
      </c>
      <c r="W301" s="22">
        <f>IFERROR(LARGE((#REF!),1),0)</f>
        <v>0</v>
      </c>
      <c r="X301" s="26">
        <v>5</v>
      </c>
      <c r="Y301" s="27"/>
      <c r="Z301" s="27"/>
      <c r="AA301" s="27"/>
      <c r="AB301" s="37"/>
      <c r="AC301" s="24"/>
    </row>
    <row r="302" spans="1:29" ht="15" customHeight="1" x14ac:dyDescent="0.3">
      <c r="A302" s="123" t="s">
        <v>174</v>
      </c>
      <c r="B302" s="260" t="s">
        <v>1140</v>
      </c>
      <c r="C302" s="231" t="s">
        <v>1037</v>
      </c>
      <c r="D302" s="283">
        <v>9</v>
      </c>
      <c r="E302" s="231" t="s">
        <v>33</v>
      </c>
      <c r="F302" s="97">
        <f t="shared" si="70"/>
        <v>98</v>
      </c>
      <c r="G302" s="208" t="s">
        <v>159</v>
      </c>
      <c r="H302" s="209" t="s">
        <v>2348</v>
      </c>
      <c r="I302" s="210">
        <v>40256</v>
      </c>
      <c r="J302" s="17">
        <f t="shared" si="57"/>
        <v>5</v>
      </c>
      <c r="K302" s="18">
        <f t="shared" si="58"/>
        <v>5</v>
      </c>
      <c r="L302" s="19">
        <f t="shared" si="59"/>
        <v>5</v>
      </c>
      <c r="M302" s="20">
        <f t="shared" si="60"/>
        <v>0</v>
      </c>
      <c r="N302" s="20">
        <f t="shared" si="61"/>
        <v>0</v>
      </c>
      <c r="O302" s="20">
        <f t="shared" si="62"/>
        <v>0</v>
      </c>
      <c r="P302" s="20">
        <f t="shared" si="63"/>
        <v>0</v>
      </c>
      <c r="Q302" s="20">
        <f t="shared" si="64"/>
        <v>0</v>
      </c>
      <c r="R302" s="21">
        <v>0</v>
      </c>
      <c r="S302" s="22">
        <f t="shared" si="65"/>
        <v>5</v>
      </c>
      <c r="T302" s="22">
        <f t="shared" si="66"/>
        <v>0</v>
      </c>
      <c r="U302" s="22">
        <f t="shared" si="67"/>
        <v>0</v>
      </c>
      <c r="V302" s="22">
        <f t="shared" si="68"/>
        <v>0</v>
      </c>
      <c r="W302" s="22">
        <f>IFERROR(LARGE((#REF!),1),0)</f>
        <v>0</v>
      </c>
      <c r="X302" s="26"/>
      <c r="Y302" s="27">
        <v>5</v>
      </c>
      <c r="Z302" s="27"/>
      <c r="AA302" s="27"/>
      <c r="AB302" s="27"/>
      <c r="AC302" s="37"/>
    </row>
    <row r="303" spans="1:29" ht="15" customHeight="1" x14ac:dyDescent="0.3">
      <c r="A303" s="123" t="s">
        <v>174</v>
      </c>
      <c r="B303" s="228" t="s">
        <v>2049</v>
      </c>
      <c r="C303" s="227" t="s">
        <v>1960</v>
      </c>
      <c r="D303" s="283">
        <v>3</v>
      </c>
      <c r="E303" s="231" t="s">
        <v>39</v>
      </c>
      <c r="F303" s="97">
        <f t="shared" si="70"/>
        <v>99</v>
      </c>
      <c r="G303" s="211" t="s">
        <v>543</v>
      </c>
      <c r="H303" s="212" t="s">
        <v>2201</v>
      </c>
      <c r="I303" s="213">
        <v>40247</v>
      </c>
      <c r="J303" s="17">
        <f t="shared" si="57"/>
        <v>5</v>
      </c>
      <c r="K303" s="18">
        <f t="shared" si="58"/>
        <v>5</v>
      </c>
      <c r="L303" s="19">
        <f t="shared" si="59"/>
        <v>5</v>
      </c>
      <c r="M303" s="20">
        <f t="shared" si="60"/>
        <v>0</v>
      </c>
      <c r="N303" s="20">
        <f t="shared" si="61"/>
        <v>0</v>
      </c>
      <c r="O303" s="20">
        <f t="shared" si="62"/>
        <v>0</v>
      </c>
      <c r="P303" s="20">
        <f t="shared" si="63"/>
        <v>0</v>
      </c>
      <c r="Q303" s="20">
        <f t="shared" si="64"/>
        <v>0</v>
      </c>
      <c r="R303" s="21">
        <v>0</v>
      </c>
      <c r="S303" s="22">
        <f t="shared" si="65"/>
        <v>5</v>
      </c>
      <c r="T303" s="22">
        <f t="shared" si="66"/>
        <v>0</v>
      </c>
      <c r="U303" s="22">
        <f t="shared" si="67"/>
        <v>0</v>
      </c>
      <c r="V303" s="22">
        <f t="shared" si="68"/>
        <v>0</v>
      </c>
      <c r="W303" s="22">
        <f>IFERROR(LARGE((#REF!),1),0)</f>
        <v>0</v>
      </c>
      <c r="X303" s="26"/>
      <c r="Y303" s="27"/>
      <c r="Z303" s="27"/>
      <c r="AA303" s="27"/>
      <c r="AB303" s="37"/>
      <c r="AC303" s="24">
        <v>5</v>
      </c>
    </row>
    <row r="304" spans="1:29" ht="15" customHeight="1" x14ac:dyDescent="0.3">
      <c r="A304" s="123" t="s">
        <v>174</v>
      </c>
      <c r="B304" s="263" t="s">
        <v>1150</v>
      </c>
      <c r="C304" s="225" t="s">
        <v>1061</v>
      </c>
      <c r="D304" s="232">
        <v>16</v>
      </c>
      <c r="E304" s="225" t="s">
        <v>44</v>
      </c>
      <c r="F304" s="97">
        <f t="shared" si="70"/>
        <v>100</v>
      </c>
      <c r="G304" s="107" t="s">
        <v>1117</v>
      </c>
      <c r="H304" s="108" t="s">
        <v>326</v>
      </c>
      <c r="I304" s="69">
        <v>40217</v>
      </c>
      <c r="J304" s="17">
        <f t="shared" si="57"/>
        <v>5</v>
      </c>
      <c r="K304" s="18">
        <f t="shared" si="58"/>
        <v>5</v>
      </c>
      <c r="L304" s="19">
        <f t="shared" si="59"/>
        <v>5</v>
      </c>
      <c r="M304" s="20">
        <f t="shared" si="60"/>
        <v>0</v>
      </c>
      <c r="N304" s="20">
        <f t="shared" si="61"/>
        <v>0</v>
      </c>
      <c r="O304" s="20">
        <f t="shared" si="62"/>
        <v>0</v>
      </c>
      <c r="P304" s="20">
        <f t="shared" si="63"/>
        <v>0</v>
      </c>
      <c r="Q304" s="20">
        <f t="shared" si="64"/>
        <v>0</v>
      </c>
      <c r="R304" s="21">
        <v>0</v>
      </c>
      <c r="S304" s="22">
        <f t="shared" si="65"/>
        <v>5</v>
      </c>
      <c r="T304" s="22">
        <f t="shared" si="66"/>
        <v>0</v>
      </c>
      <c r="U304" s="22">
        <f t="shared" si="67"/>
        <v>0</v>
      </c>
      <c r="V304" s="22">
        <f t="shared" si="68"/>
        <v>0</v>
      </c>
      <c r="W304" s="22">
        <f>IFERROR(LARGE((#REF!),1),0)</f>
        <v>0</v>
      </c>
      <c r="X304" s="26">
        <v>0</v>
      </c>
      <c r="Y304" s="27"/>
      <c r="Z304" s="27">
        <v>5</v>
      </c>
      <c r="AA304" s="27"/>
      <c r="AB304" s="37"/>
      <c r="AC304" s="37">
        <v>0</v>
      </c>
    </row>
    <row r="305" spans="1:29" ht="15" customHeight="1" x14ac:dyDescent="0.3">
      <c r="A305" s="93" t="s">
        <v>174</v>
      </c>
      <c r="B305" s="270" t="s">
        <v>68</v>
      </c>
      <c r="C305" s="285" t="s">
        <v>69</v>
      </c>
      <c r="D305" s="232">
        <v>12</v>
      </c>
      <c r="E305" s="225" t="s">
        <v>25</v>
      </c>
      <c r="F305" s="97">
        <f t="shared" si="70"/>
        <v>101</v>
      </c>
      <c r="G305" s="98" t="s">
        <v>656</v>
      </c>
      <c r="H305" s="99" t="s">
        <v>544</v>
      </c>
      <c r="I305" s="36">
        <v>40533</v>
      </c>
      <c r="J305" s="17">
        <f t="shared" si="57"/>
        <v>3</v>
      </c>
      <c r="K305" s="18">
        <f t="shared" si="58"/>
        <v>0</v>
      </c>
      <c r="L305" s="19">
        <f t="shared" si="59"/>
        <v>0</v>
      </c>
      <c r="M305" s="20">
        <f t="shared" si="60"/>
        <v>0</v>
      </c>
      <c r="N305" s="20">
        <f t="shared" si="61"/>
        <v>0</v>
      </c>
      <c r="O305" s="20">
        <f t="shared" si="62"/>
        <v>0</v>
      </c>
      <c r="P305" s="20">
        <f t="shared" si="63"/>
        <v>0</v>
      </c>
      <c r="Q305" s="20">
        <f t="shared" si="64"/>
        <v>0</v>
      </c>
      <c r="R305" s="21">
        <v>3</v>
      </c>
      <c r="S305" s="22">
        <f t="shared" si="65"/>
        <v>0</v>
      </c>
      <c r="T305" s="22">
        <f t="shared" si="66"/>
        <v>0</v>
      </c>
      <c r="U305" s="22">
        <f t="shared" si="67"/>
        <v>0</v>
      </c>
      <c r="V305" s="22">
        <f t="shared" si="68"/>
        <v>0</v>
      </c>
      <c r="W305" s="22">
        <f>IFERROR(LARGE((#REF!),1),0)</f>
        <v>0</v>
      </c>
      <c r="X305" s="26"/>
      <c r="Y305" s="27"/>
      <c r="Z305" s="27"/>
      <c r="AA305" s="27"/>
      <c r="AB305" s="28"/>
      <c r="AC305" s="28"/>
    </row>
    <row r="306" spans="1:29" ht="15" customHeight="1" x14ac:dyDescent="0.3">
      <c r="A306" s="93" t="s">
        <v>174</v>
      </c>
      <c r="B306" s="260" t="s">
        <v>185</v>
      </c>
      <c r="C306" s="231" t="s">
        <v>186</v>
      </c>
      <c r="D306" s="283">
        <v>7</v>
      </c>
      <c r="E306" s="231" t="s">
        <v>28</v>
      </c>
      <c r="F306" s="97">
        <f t="shared" si="70"/>
        <v>102</v>
      </c>
      <c r="G306" s="98" t="s">
        <v>563</v>
      </c>
      <c r="H306" s="99" t="s">
        <v>725</v>
      </c>
      <c r="I306" s="36">
        <v>40376</v>
      </c>
      <c r="J306" s="17">
        <f t="shared" si="57"/>
        <v>3</v>
      </c>
      <c r="K306" s="18">
        <f t="shared" si="58"/>
        <v>0</v>
      </c>
      <c r="L306" s="19">
        <f t="shared" si="59"/>
        <v>0</v>
      </c>
      <c r="M306" s="20">
        <f t="shared" si="60"/>
        <v>0</v>
      </c>
      <c r="N306" s="20">
        <f t="shared" si="61"/>
        <v>0</v>
      </c>
      <c r="O306" s="20">
        <f t="shared" si="62"/>
        <v>0</v>
      </c>
      <c r="P306" s="20">
        <f t="shared" si="63"/>
        <v>0</v>
      </c>
      <c r="Q306" s="20">
        <f t="shared" si="64"/>
        <v>0</v>
      </c>
      <c r="R306" s="21">
        <v>3</v>
      </c>
      <c r="S306" s="22">
        <f t="shared" si="65"/>
        <v>0</v>
      </c>
      <c r="T306" s="22">
        <f t="shared" si="66"/>
        <v>0</v>
      </c>
      <c r="U306" s="22">
        <f t="shared" si="67"/>
        <v>0</v>
      </c>
      <c r="V306" s="22">
        <f t="shared" si="68"/>
        <v>0</v>
      </c>
      <c r="W306" s="22">
        <f>IFERROR(LARGE((#REF!),1),0)</f>
        <v>0</v>
      </c>
      <c r="X306" s="26"/>
      <c r="Y306" s="27"/>
      <c r="Z306" s="27"/>
      <c r="AA306" s="27"/>
      <c r="AB306" s="27"/>
      <c r="AC306" s="27"/>
    </row>
    <row r="307" spans="1:29" ht="15" customHeight="1" x14ac:dyDescent="0.3">
      <c r="A307" s="123" t="s">
        <v>174</v>
      </c>
      <c r="B307" s="270" t="s">
        <v>1157</v>
      </c>
      <c r="C307" s="225" t="s">
        <v>1093</v>
      </c>
      <c r="D307" s="232">
        <v>15</v>
      </c>
      <c r="E307" s="225" t="s">
        <v>29</v>
      </c>
      <c r="F307" s="97">
        <f t="shared" si="70"/>
        <v>103</v>
      </c>
      <c r="G307" s="208" t="s">
        <v>211</v>
      </c>
      <c r="H307" s="209" t="s">
        <v>1105</v>
      </c>
      <c r="I307" s="210">
        <v>40363</v>
      </c>
      <c r="J307" s="17">
        <f t="shared" si="57"/>
        <v>3</v>
      </c>
      <c r="K307" s="18">
        <f t="shared" si="58"/>
        <v>0</v>
      </c>
      <c r="L307" s="19">
        <f t="shared" si="59"/>
        <v>0</v>
      </c>
      <c r="M307" s="20">
        <f t="shared" si="60"/>
        <v>0</v>
      </c>
      <c r="N307" s="20">
        <f t="shared" si="61"/>
        <v>0</v>
      </c>
      <c r="O307" s="20">
        <f t="shared" si="62"/>
        <v>0</v>
      </c>
      <c r="P307" s="20">
        <f t="shared" si="63"/>
        <v>0</v>
      </c>
      <c r="Q307" s="20">
        <f t="shared" si="64"/>
        <v>0</v>
      </c>
      <c r="R307" s="21">
        <v>3</v>
      </c>
      <c r="S307" s="22">
        <f t="shared" si="65"/>
        <v>0</v>
      </c>
      <c r="T307" s="22">
        <f t="shared" si="66"/>
        <v>0</v>
      </c>
      <c r="U307" s="22">
        <f t="shared" si="67"/>
        <v>0</v>
      </c>
      <c r="V307" s="22">
        <f t="shared" si="68"/>
        <v>0</v>
      </c>
      <c r="W307" s="22">
        <f>IFERROR(LARGE((#REF!),1),0)</f>
        <v>0</v>
      </c>
      <c r="X307" s="26"/>
      <c r="Y307" s="27"/>
      <c r="Z307" s="27"/>
      <c r="AA307" s="27"/>
      <c r="AB307" s="28"/>
      <c r="AC307" s="28"/>
    </row>
    <row r="308" spans="1:29" ht="15" customHeight="1" x14ac:dyDescent="0.3">
      <c r="A308" s="123" t="s">
        <v>174</v>
      </c>
      <c r="B308" s="260" t="s">
        <v>2484</v>
      </c>
      <c r="C308" s="231" t="s">
        <v>250</v>
      </c>
      <c r="D308" s="283">
        <v>6</v>
      </c>
      <c r="E308" s="231" t="s">
        <v>31</v>
      </c>
      <c r="F308" s="97">
        <f t="shared" si="70"/>
        <v>104</v>
      </c>
      <c r="G308" s="208" t="s">
        <v>1099</v>
      </c>
      <c r="H308" s="209" t="s">
        <v>1100</v>
      </c>
      <c r="I308" s="210">
        <v>40306</v>
      </c>
      <c r="J308" s="17">
        <f t="shared" si="57"/>
        <v>3</v>
      </c>
      <c r="K308" s="18">
        <f t="shared" si="58"/>
        <v>0</v>
      </c>
      <c r="L308" s="19">
        <f t="shared" si="59"/>
        <v>0</v>
      </c>
      <c r="M308" s="20">
        <f t="shared" si="60"/>
        <v>0</v>
      </c>
      <c r="N308" s="20">
        <f t="shared" si="61"/>
        <v>0</v>
      </c>
      <c r="O308" s="20">
        <f t="shared" si="62"/>
        <v>0</v>
      </c>
      <c r="P308" s="20">
        <f t="shared" si="63"/>
        <v>0</v>
      </c>
      <c r="Q308" s="20">
        <f t="shared" si="64"/>
        <v>0</v>
      </c>
      <c r="R308" s="21">
        <v>3</v>
      </c>
      <c r="S308" s="22">
        <f t="shared" si="65"/>
        <v>0</v>
      </c>
      <c r="T308" s="22">
        <f t="shared" si="66"/>
        <v>0</v>
      </c>
      <c r="U308" s="22">
        <f t="shared" si="67"/>
        <v>0</v>
      </c>
      <c r="V308" s="22">
        <f t="shared" si="68"/>
        <v>0</v>
      </c>
      <c r="W308" s="22">
        <f>IFERROR(LARGE((#REF!),1),0)</f>
        <v>0</v>
      </c>
      <c r="X308" s="26"/>
      <c r="Y308" s="27"/>
      <c r="Z308" s="27"/>
      <c r="AA308" s="27"/>
      <c r="AB308" s="37"/>
      <c r="AC308" s="27"/>
    </row>
    <row r="309" spans="1:29" ht="15" customHeight="1" x14ac:dyDescent="0.3">
      <c r="A309" s="123" t="s">
        <v>174</v>
      </c>
      <c r="B309" s="260" t="s">
        <v>1159</v>
      </c>
      <c r="C309" s="231" t="s">
        <v>1101</v>
      </c>
      <c r="D309" s="283">
        <v>4</v>
      </c>
      <c r="E309" s="231" t="s">
        <v>81</v>
      </c>
      <c r="F309" s="97">
        <f t="shared" si="70"/>
        <v>105</v>
      </c>
      <c r="G309" s="208" t="s">
        <v>223</v>
      </c>
      <c r="H309" s="209" t="s">
        <v>1102</v>
      </c>
      <c r="I309" s="210">
        <v>40276</v>
      </c>
      <c r="J309" s="17">
        <f t="shared" si="57"/>
        <v>3</v>
      </c>
      <c r="K309" s="18">
        <f t="shared" si="58"/>
        <v>0</v>
      </c>
      <c r="L309" s="19">
        <f t="shared" si="59"/>
        <v>0</v>
      </c>
      <c r="M309" s="20">
        <f t="shared" si="60"/>
        <v>0</v>
      </c>
      <c r="N309" s="20">
        <f t="shared" si="61"/>
        <v>0</v>
      </c>
      <c r="O309" s="20">
        <f t="shared" si="62"/>
        <v>0</v>
      </c>
      <c r="P309" s="20">
        <f t="shared" si="63"/>
        <v>0</v>
      </c>
      <c r="Q309" s="20">
        <f t="shared" si="64"/>
        <v>0</v>
      </c>
      <c r="R309" s="21">
        <v>3</v>
      </c>
      <c r="S309" s="22">
        <f t="shared" si="65"/>
        <v>0</v>
      </c>
      <c r="T309" s="22">
        <f t="shared" si="66"/>
        <v>0</v>
      </c>
      <c r="U309" s="22">
        <f t="shared" si="67"/>
        <v>0</v>
      </c>
      <c r="V309" s="22">
        <f t="shared" si="68"/>
        <v>0</v>
      </c>
      <c r="W309" s="22">
        <f>IFERROR(LARGE((#REF!),1),0)</f>
        <v>0</v>
      </c>
      <c r="X309" s="26"/>
      <c r="Y309" s="27"/>
      <c r="Z309" s="27"/>
      <c r="AA309" s="27"/>
      <c r="AB309" s="37"/>
      <c r="AC309" s="27"/>
    </row>
    <row r="310" spans="1:29" ht="15" customHeight="1" x14ac:dyDescent="0.3">
      <c r="A310" s="93" t="s">
        <v>174</v>
      </c>
      <c r="B310" s="260" t="s">
        <v>1171</v>
      </c>
      <c r="C310" s="231" t="s">
        <v>390</v>
      </c>
      <c r="D310" s="283">
        <v>20</v>
      </c>
      <c r="E310" s="231" t="s">
        <v>40</v>
      </c>
      <c r="F310" s="97">
        <f t="shared" si="70"/>
        <v>106</v>
      </c>
      <c r="G310" s="208" t="s">
        <v>912</v>
      </c>
      <c r="H310" s="209" t="s">
        <v>913</v>
      </c>
      <c r="I310" s="210">
        <v>40251</v>
      </c>
      <c r="J310" s="17">
        <f t="shared" si="57"/>
        <v>3</v>
      </c>
      <c r="K310" s="18">
        <f t="shared" si="58"/>
        <v>0</v>
      </c>
      <c r="L310" s="19">
        <f t="shared" si="59"/>
        <v>0</v>
      </c>
      <c r="M310" s="20">
        <f t="shared" si="60"/>
        <v>0</v>
      </c>
      <c r="N310" s="20">
        <f t="shared" si="61"/>
        <v>0</v>
      </c>
      <c r="O310" s="20">
        <f t="shared" si="62"/>
        <v>0</v>
      </c>
      <c r="P310" s="20">
        <f t="shared" si="63"/>
        <v>0</v>
      </c>
      <c r="Q310" s="20">
        <f t="shared" si="64"/>
        <v>0</v>
      </c>
      <c r="R310" s="21">
        <v>3</v>
      </c>
      <c r="S310" s="22">
        <f t="shared" si="65"/>
        <v>0</v>
      </c>
      <c r="T310" s="22">
        <f t="shared" si="66"/>
        <v>0</v>
      </c>
      <c r="U310" s="22">
        <f t="shared" si="67"/>
        <v>0</v>
      </c>
      <c r="V310" s="22">
        <f t="shared" si="68"/>
        <v>0</v>
      </c>
      <c r="W310" s="22">
        <f>IFERROR(LARGE((#REF!),1),0)</f>
        <v>0</v>
      </c>
      <c r="X310" s="26"/>
      <c r="Y310" s="27"/>
      <c r="Z310" s="27"/>
      <c r="AA310" s="27"/>
      <c r="AB310" s="37"/>
      <c r="AC310" s="24"/>
    </row>
    <row r="311" spans="1:29" ht="15" customHeight="1" x14ac:dyDescent="0.3">
      <c r="A311" s="114" t="s">
        <v>187</v>
      </c>
      <c r="B311" s="124"/>
      <c r="C311" s="199"/>
      <c r="D311" s="29"/>
      <c r="E311" s="29"/>
      <c r="F311" s="122">
        <v>0</v>
      </c>
      <c r="G311" s="188"/>
      <c r="H311" s="188"/>
      <c r="I311" s="190"/>
      <c r="J311" s="32">
        <f t="shared" si="57"/>
        <v>9999</v>
      </c>
      <c r="K311" s="32">
        <f t="shared" si="58"/>
        <v>0</v>
      </c>
      <c r="L311" s="33">
        <f t="shared" si="59"/>
        <v>0</v>
      </c>
      <c r="M311" s="34">
        <f t="shared" si="60"/>
        <v>0</v>
      </c>
      <c r="N311" s="34">
        <f t="shared" si="61"/>
        <v>0</v>
      </c>
      <c r="O311" s="34">
        <f t="shared" si="62"/>
        <v>0</v>
      </c>
      <c r="P311" s="34">
        <f t="shared" si="63"/>
        <v>0</v>
      </c>
      <c r="Q311" s="34">
        <f t="shared" si="64"/>
        <v>0</v>
      </c>
      <c r="R311" s="35">
        <v>9999</v>
      </c>
      <c r="S311" s="29">
        <f t="shared" si="65"/>
        <v>0</v>
      </c>
      <c r="T311" s="29">
        <f t="shared" si="66"/>
        <v>0</v>
      </c>
      <c r="U311" s="29">
        <f t="shared" si="67"/>
        <v>0</v>
      </c>
      <c r="V311" s="29">
        <f t="shared" si="68"/>
        <v>0</v>
      </c>
      <c r="W311" s="29">
        <f>IFERROR(LARGE((#REF!),1),0)</f>
        <v>0</v>
      </c>
      <c r="X311" s="31"/>
      <c r="Y311" s="29"/>
      <c r="Z311" s="29"/>
      <c r="AA311" s="29"/>
      <c r="AB311" s="30"/>
      <c r="AC311" s="29"/>
    </row>
    <row r="312" spans="1:29" ht="16.5" customHeight="1" x14ac:dyDescent="0.3">
      <c r="A312" s="93" t="s">
        <v>187</v>
      </c>
      <c r="B312" s="118" t="s">
        <v>1971</v>
      </c>
      <c r="C312" s="119" t="s">
        <v>1202</v>
      </c>
      <c r="D312" s="101">
        <v>12</v>
      </c>
      <c r="E312" s="95" t="s">
        <v>25</v>
      </c>
      <c r="F312" s="97">
        <f t="shared" ref="F312:F343" si="71">F311+1</f>
        <v>1</v>
      </c>
      <c r="G312" s="111" t="s">
        <v>227</v>
      </c>
      <c r="H312" s="112" t="s">
        <v>1518</v>
      </c>
      <c r="I312" s="70">
        <v>40854</v>
      </c>
      <c r="J312" s="17">
        <f t="shared" si="57"/>
        <v>270</v>
      </c>
      <c r="K312" s="18">
        <f t="shared" si="58"/>
        <v>270</v>
      </c>
      <c r="L312" s="19">
        <f t="shared" si="59"/>
        <v>150</v>
      </c>
      <c r="M312" s="20">
        <f t="shared" si="60"/>
        <v>75</v>
      </c>
      <c r="N312" s="20">
        <f t="shared" si="61"/>
        <v>30</v>
      </c>
      <c r="O312" s="20">
        <f t="shared" si="62"/>
        <v>15</v>
      </c>
      <c r="P312" s="20">
        <f t="shared" si="63"/>
        <v>0</v>
      </c>
      <c r="Q312" s="20">
        <f t="shared" si="64"/>
        <v>0</v>
      </c>
      <c r="R312" s="21">
        <v>0</v>
      </c>
      <c r="S312" s="22">
        <f t="shared" si="65"/>
        <v>150</v>
      </c>
      <c r="T312" s="22">
        <f t="shared" si="66"/>
        <v>75</v>
      </c>
      <c r="U312" s="22">
        <f t="shared" si="67"/>
        <v>30</v>
      </c>
      <c r="V312" s="22">
        <f t="shared" si="68"/>
        <v>15</v>
      </c>
      <c r="W312" s="22">
        <f>IFERROR(LARGE((#REF!),1),0)</f>
        <v>0</v>
      </c>
      <c r="X312" s="26">
        <v>75</v>
      </c>
      <c r="Y312" s="27">
        <v>15</v>
      </c>
      <c r="Z312" s="27">
        <v>30</v>
      </c>
      <c r="AA312" s="27"/>
      <c r="AB312" s="37"/>
      <c r="AC312" s="24">
        <v>150</v>
      </c>
    </row>
    <row r="313" spans="1:29" ht="15" customHeight="1" x14ac:dyDescent="0.3">
      <c r="A313" s="93" t="s">
        <v>187</v>
      </c>
      <c r="B313" s="94" t="s">
        <v>173</v>
      </c>
      <c r="C313" s="95" t="s">
        <v>115</v>
      </c>
      <c r="D313" s="101">
        <v>1</v>
      </c>
      <c r="E313" s="95" t="s">
        <v>75</v>
      </c>
      <c r="F313" s="97">
        <f t="shared" si="71"/>
        <v>2</v>
      </c>
      <c r="G313" s="98" t="s">
        <v>545</v>
      </c>
      <c r="H313" s="99" t="s">
        <v>640</v>
      </c>
      <c r="I313" s="36">
        <v>40483</v>
      </c>
      <c r="J313" s="17">
        <f t="shared" si="57"/>
        <v>205</v>
      </c>
      <c r="K313" s="18">
        <f t="shared" si="58"/>
        <v>180</v>
      </c>
      <c r="L313" s="19">
        <f t="shared" si="59"/>
        <v>75</v>
      </c>
      <c r="M313" s="20">
        <f t="shared" si="60"/>
        <v>60</v>
      </c>
      <c r="N313" s="20">
        <f t="shared" si="61"/>
        <v>45</v>
      </c>
      <c r="O313" s="20">
        <f t="shared" si="62"/>
        <v>0</v>
      </c>
      <c r="P313" s="20">
        <f t="shared" si="63"/>
        <v>0</v>
      </c>
      <c r="Q313" s="20">
        <f t="shared" si="64"/>
        <v>0</v>
      </c>
      <c r="R313" s="21">
        <v>25</v>
      </c>
      <c r="S313" s="22">
        <f t="shared" si="65"/>
        <v>75</v>
      </c>
      <c r="T313" s="22">
        <f t="shared" si="66"/>
        <v>60</v>
      </c>
      <c r="U313" s="22">
        <f t="shared" si="67"/>
        <v>45</v>
      </c>
      <c r="V313" s="22">
        <f t="shared" si="68"/>
        <v>0</v>
      </c>
      <c r="W313" s="22">
        <f>IFERROR(LARGE((#REF!),1),0)</f>
        <v>0</v>
      </c>
      <c r="X313" s="26">
        <v>45</v>
      </c>
      <c r="Y313" s="27">
        <v>75</v>
      </c>
      <c r="Z313" s="27"/>
      <c r="AA313" s="27"/>
      <c r="AB313" s="37"/>
      <c r="AC313" s="27">
        <v>60</v>
      </c>
    </row>
    <row r="314" spans="1:29" ht="15" customHeight="1" x14ac:dyDescent="0.3">
      <c r="A314" s="93" t="s">
        <v>187</v>
      </c>
      <c r="B314" s="260" t="s">
        <v>261</v>
      </c>
      <c r="C314" s="231" t="s">
        <v>230</v>
      </c>
      <c r="D314" s="101">
        <v>9</v>
      </c>
      <c r="E314" s="95" t="s">
        <v>33</v>
      </c>
      <c r="F314" s="97">
        <f t="shared" si="71"/>
        <v>3</v>
      </c>
      <c r="G314" s="98" t="s">
        <v>225</v>
      </c>
      <c r="H314" s="99" t="s">
        <v>303</v>
      </c>
      <c r="I314" s="36">
        <v>40479</v>
      </c>
      <c r="J314" s="17">
        <f t="shared" si="57"/>
        <v>184</v>
      </c>
      <c r="K314" s="18">
        <f t="shared" si="58"/>
        <v>120</v>
      </c>
      <c r="L314" s="19">
        <f t="shared" si="59"/>
        <v>75</v>
      </c>
      <c r="M314" s="20">
        <f t="shared" si="60"/>
        <v>30</v>
      </c>
      <c r="N314" s="20">
        <f t="shared" si="61"/>
        <v>15</v>
      </c>
      <c r="O314" s="20">
        <f t="shared" si="62"/>
        <v>0</v>
      </c>
      <c r="P314" s="20">
        <f t="shared" si="63"/>
        <v>0</v>
      </c>
      <c r="Q314" s="20">
        <f t="shared" si="64"/>
        <v>0</v>
      </c>
      <c r="R314" s="21">
        <v>64</v>
      </c>
      <c r="S314" s="22">
        <f t="shared" si="65"/>
        <v>75</v>
      </c>
      <c r="T314" s="22">
        <f t="shared" si="66"/>
        <v>30</v>
      </c>
      <c r="U314" s="22">
        <f t="shared" si="67"/>
        <v>15</v>
      </c>
      <c r="V314" s="22">
        <f t="shared" si="68"/>
        <v>0</v>
      </c>
      <c r="W314" s="22">
        <f>IFERROR(LARGE((#REF!),1),0)</f>
        <v>0</v>
      </c>
      <c r="X314" s="26">
        <v>30</v>
      </c>
      <c r="Y314" s="27">
        <v>15</v>
      </c>
      <c r="Z314" s="27">
        <v>75</v>
      </c>
      <c r="AA314" s="27"/>
      <c r="AB314" s="37"/>
      <c r="AC314" s="27"/>
    </row>
    <row r="315" spans="1:29" ht="15" customHeight="1" x14ac:dyDescent="0.3">
      <c r="A315" s="93" t="s">
        <v>187</v>
      </c>
      <c r="B315" s="260" t="s">
        <v>2491</v>
      </c>
      <c r="C315" s="231" t="s">
        <v>2125</v>
      </c>
      <c r="D315" s="125">
        <v>9</v>
      </c>
      <c r="E315" s="126" t="s">
        <v>33</v>
      </c>
      <c r="F315" s="97">
        <f t="shared" si="71"/>
        <v>4</v>
      </c>
      <c r="G315" s="137" t="s">
        <v>198</v>
      </c>
      <c r="H315" s="99" t="s">
        <v>542</v>
      </c>
      <c r="I315" s="138">
        <v>40422</v>
      </c>
      <c r="J315" s="17">
        <f t="shared" si="57"/>
        <v>138</v>
      </c>
      <c r="K315" s="18">
        <f t="shared" si="58"/>
        <v>105</v>
      </c>
      <c r="L315" s="19">
        <f t="shared" si="59"/>
        <v>45</v>
      </c>
      <c r="M315" s="20">
        <f t="shared" si="60"/>
        <v>30</v>
      </c>
      <c r="N315" s="20">
        <f t="shared" si="61"/>
        <v>30</v>
      </c>
      <c r="O315" s="20">
        <f t="shared" si="62"/>
        <v>0</v>
      </c>
      <c r="P315" s="20">
        <f t="shared" si="63"/>
        <v>0</v>
      </c>
      <c r="Q315" s="20">
        <f t="shared" si="64"/>
        <v>0</v>
      </c>
      <c r="R315" s="21">
        <v>33</v>
      </c>
      <c r="S315" s="22">
        <f t="shared" si="65"/>
        <v>45</v>
      </c>
      <c r="T315" s="22">
        <f t="shared" si="66"/>
        <v>30</v>
      </c>
      <c r="U315" s="22">
        <f t="shared" si="67"/>
        <v>30</v>
      </c>
      <c r="V315" s="22">
        <f t="shared" si="68"/>
        <v>0</v>
      </c>
      <c r="W315" s="22">
        <f>IFERROR(LARGE((#REF!),1),0)</f>
        <v>0</v>
      </c>
      <c r="X315" s="26">
        <v>30</v>
      </c>
      <c r="Y315" s="27">
        <v>45</v>
      </c>
      <c r="Z315" s="27"/>
      <c r="AA315" s="27"/>
      <c r="AB315" s="27"/>
      <c r="AC315" s="27">
        <v>30</v>
      </c>
    </row>
    <row r="316" spans="1:29" ht="15" customHeight="1" x14ac:dyDescent="0.3">
      <c r="A316" s="93" t="s">
        <v>187</v>
      </c>
      <c r="B316" s="260" t="s">
        <v>604</v>
      </c>
      <c r="C316" s="231" t="s">
        <v>357</v>
      </c>
      <c r="D316" s="125">
        <v>19</v>
      </c>
      <c r="E316" s="126" t="s">
        <v>46</v>
      </c>
      <c r="F316" s="97">
        <f t="shared" si="71"/>
        <v>5</v>
      </c>
      <c r="G316" s="137" t="s">
        <v>550</v>
      </c>
      <c r="H316" s="99" t="s">
        <v>551</v>
      </c>
      <c r="I316" s="138">
        <v>40270</v>
      </c>
      <c r="J316" s="17">
        <f t="shared" si="57"/>
        <v>134</v>
      </c>
      <c r="K316" s="18">
        <f t="shared" si="58"/>
        <v>120</v>
      </c>
      <c r="L316" s="19">
        <f t="shared" si="59"/>
        <v>90</v>
      </c>
      <c r="M316" s="20">
        <f t="shared" si="60"/>
        <v>30</v>
      </c>
      <c r="N316" s="20">
        <f t="shared" si="61"/>
        <v>0</v>
      </c>
      <c r="O316" s="20">
        <f t="shared" si="62"/>
        <v>0</v>
      </c>
      <c r="P316" s="20">
        <f t="shared" si="63"/>
        <v>0</v>
      </c>
      <c r="Q316" s="20">
        <f t="shared" si="64"/>
        <v>0</v>
      </c>
      <c r="R316" s="21">
        <v>14</v>
      </c>
      <c r="S316" s="22">
        <f t="shared" si="65"/>
        <v>90</v>
      </c>
      <c r="T316" s="22">
        <f t="shared" si="66"/>
        <v>30</v>
      </c>
      <c r="U316" s="22">
        <f t="shared" si="67"/>
        <v>0</v>
      </c>
      <c r="V316" s="22">
        <f t="shared" si="68"/>
        <v>0</v>
      </c>
      <c r="W316" s="22">
        <f>IFERROR(LARGE((#REF!),1),0)</f>
        <v>0</v>
      </c>
      <c r="X316" s="26">
        <v>30</v>
      </c>
      <c r="Y316" s="27"/>
      <c r="Z316" s="27"/>
      <c r="AA316" s="27"/>
      <c r="AB316" s="37"/>
      <c r="AC316" s="24">
        <v>90</v>
      </c>
    </row>
    <row r="317" spans="1:29" ht="15" customHeight="1" x14ac:dyDescent="0.3">
      <c r="A317" s="93" t="s">
        <v>187</v>
      </c>
      <c r="B317" s="260" t="s">
        <v>87</v>
      </c>
      <c r="C317" s="231" t="s">
        <v>88</v>
      </c>
      <c r="D317" s="125">
        <v>1</v>
      </c>
      <c r="E317" s="126" t="s">
        <v>75</v>
      </c>
      <c r="F317" s="97">
        <f t="shared" si="71"/>
        <v>6</v>
      </c>
      <c r="G317" s="137" t="s">
        <v>560</v>
      </c>
      <c r="H317" s="99" t="s">
        <v>304</v>
      </c>
      <c r="I317" s="138">
        <v>40317</v>
      </c>
      <c r="J317" s="17">
        <f t="shared" si="57"/>
        <v>115</v>
      </c>
      <c r="K317" s="18">
        <f t="shared" si="58"/>
        <v>90</v>
      </c>
      <c r="L317" s="19">
        <f t="shared" si="59"/>
        <v>60</v>
      </c>
      <c r="M317" s="20">
        <f t="shared" si="60"/>
        <v>30</v>
      </c>
      <c r="N317" s="20">
        <f t="shared" si="61"/>
        <v>0</v>
      </c>
      <c r="O317" s="20">
        <f t="shared" si="62"/>
        <v>0</v>
      </c>
      <c r="P317" s="20">
        <f t="shared" si="63"/>
        <v>0</v>
      </c>
      <c r="Q317" s="20">
        <f t="shared" si="64"/>
        <v>0</v>
      </c>
      <c r="R317" s="21">
        <v>25</v>
      </c>
      <c r="S317" s="22">
        <f t="shared" si="65"/>
        <v>60</v>
      </c>
      <c r="T317" s="22">
        <f t="shared" si="66"/>
        <v>30</v>
      </c>
      <c r="U317" s="22">
        <f t="shared" si="67"/>
        <v>0</v>
      </c>
      <c r="V317" s="22">
        <f t="shared" si="68"/>
        <v>0</v>
      </c>
      <c r="W317" s="22">
        <f>IFERROR(LARGE((#REF!),1),0)</f>
        <v>0</v>
      </c>
      <c r="X317" s="26"/>
      <c r="Y317" s="27">
        <v>30</v>
      </c>
      <c r="Z317" s="27"/>
      <c r="AA317" s="27"/>
      <c r="AB317" s="37"/>
      <c r="AC317" s="24">
        <v>60</v>
      </c>
    </row>
    <row r="318" spans="1:29" ht="15" customHeight="1" x14ac:dyDescent="0.3">
      <c r="A318" s="93" t="s">
        <v>187</v>
      </c>
      <c r="B318" s="260" t="s">
        <v>68</v>
      </c>
      <c r="C318" s="231" t="s">
        <v>69</v>
      </c>
      <c r="D318" s="125">
        <v>12</v>
      </c>
      <c r="E318" s="126" t="s">
        <v>25</v>
      </c>
      <c r="F318" s="97">
        <f t="shared" si="71"/>
        <v>7</v>
      </c>
      <c r="G318" s="137" t="s">
        <v>656</v>
      </c>
      <c r="H318" s="99" t="s">
        <v>544</v>
      </c>
      <c r="I318" s="138">
        <v>40533</v>
      </c>
      <c r="J318" s="17">
        <f t="shared" si="57"/>
        <v>106</v>
      </c>
      <c r="K318" s="18">
        <f t="shared" si="58"/>
        <v>93</v>
      </c>
      <c r="L318" s="19">
        <f t="shared" si="59"/>
        <v>75</v>
      </c>
      <c r="M318" s="20">
        <f t="shared" si="60"/>
        <v>18</v>
      </c>
      <c r="N318" s="20">
        <f t="shared" si="61"/>
        <v>0</v>
      </c>
      <c r="O318" s="20">
        <f t="shared" si="62"/>
        <v>0</v>
      </c>
      <c r="P318" s="20">
        <f t="shared" si="63"/>
        <v>0</v>
      </c>
      <c r="Q318" s="20">
        <f t="shared" si="64"/>
        <v>0</v>
      </c>
      <c r="R318" s="21">
        <v>13</v>
      </c>
      <c r="S318" s="22">
        <f t="shared" si="65"/>
        <v>75</v>
      </c>
      <c r="T318" s="22">
        <f t="shared" si="66"/>
        <v>18</v>
      </c>
      <c r="U318" s="22">
        <f t="shared" si="67"/>
        <v>0</v>
      </c>
      <c r="V318" s="22">
        <f t="shared" si="68"/>
        <v>0</v>
      </c>
      <c r="W318" s="22">
        <f>IFERROR(LARGE((#REF!),1),0)</f>
        <v>0</v>
      </c>
      <c r="X318" s="26">
        <v>75</v>
      </c>
      <c r="Y318" s="27"/>
      <c r="Z318" s="27"/>
      <c r="AA318" s="27"/>
      <c r="AB318" s="37"/>
      <c r="AC318" s="27">
        <v>18</v>
      </c>
    </row>
    <row r="319" spans="1:29" ht="15" customHeight="1" x14ac:dyDescent="0.3">
      <c r="A319" s="93" t="s">
        <v>187</v>
      </c>
      <c r="B319" s="94" t="s">
        <v>639</v>
      </c>
      <c r="C319" s="95" t="s">
        <v>540</v>
      </c>
      <c r="D319" s="125">
        <v>12</v>
      </c>
      <c r="E319" s="126" t="s">
        <v>25</v>
      </c>
      <c r="F319" s="97">
        <f t="shared" si="71"/>
        <v>8</v>
      </c>
      <c r="G319" s="137" t="s">
        <v>164</v>
      </c>
      <c r="H319" s="99" t="s">
        <v>541</v>
      </c>
      <c r="I319" s="138">
        <v>40257</v>
      </c>
      <c r="J319" s="17">
        <f t="shared" si="57"/>
        <v>102</v>
      </c>
      <c r="K319" s="18">
        <f t="shared" si="58"/>
        <v>54</v>
      </c>
      <c r="L319" s="19">
        <f t="shared" si="59"/>
        <v>30</v>
      </c>
      <c r="M319" s="20">
        <f t="shared" si="60"/>
        <v>12</v>
      </c>
      <c r="N319" s="20">
        <f t="shared" si="61"/>
        <v>12</v>
      </c>
      <c r="O319" s="20">
        <f t="shared" si="62"/>
        <v>0</v>
      </c>
      <c r="P319" s="20">
        <f t="shared" si="63"/>
        <v>0</v>
      </c>
      <c r="Q319" s="20">
        <f t="shared" si="64"/>
        <v>0</v>
      </c>
      <c r="R319" s="21">
        <v>48</v>
      </c>
      <c r="S319" s="22">
        <f t="shared" si="65"/>
        <v>30</v>
      </c>
      <c r="T319" s="22">
        <f t="shared" si="66"/>
        <v>12</v>
      </c>
      <c r="U319" s="22">
        <f t="shared" si="67"/>
        <v>12</v>
      </c>
      <c r="V319" s="22">
        <f t="shared" si="68"/>
        <v>0</v>
      </c>
      <c r="W319" s="22">
        <f>IFERROR(LARGE((#REF!),1),0)</f>
        <v>0</v>
      </c>
      <c r="X319" s="26">
        <v>12</v>
      </c>
      <c r="Y319" s="27">
        <v>12</v>
      </c>
      <c r="Z319" s="27"/>
      <c r="AA319" s="27"/>
      <c r="AB319" s="37"/>
      <c r="AC319" s="27">
        <v>30</v>
      </c>
    </row>
    <row r="320" spans="1:29" ht="15" customHeight="1" x14ac:dyDescent="0.3">
      <c r="A320" s="93" t="s">
        <v>187</v>
      </c>
      <c r="B320" s="94" t="s">
        <v>77</v>
      </c>
      <c r="C320" s="95" t="s">
        <v>78</v>
      </c>
      <c r="D320" s="125">
        <v>16</v>
      </c>
      <c r="E320" s="126" t="s">
        <v>44</v>
      </c>
      <c r="F320" s="97">
        <f t="shared" si="71"/>
        <v>9</v>
      </c>
      <c r="G320" s="137" t="s">
        <v>171</v>
      </c>
      <c r="H320" s="99" t="s">
        <v>557</v>
      </c>
      <c r="I320" s="138">
        <v>40335</v>
      </c>
      <c r="J320" s="17">
        <f t="shared" si="57"/>
        <v>98</v>
      </c>
      <c r="K320" s="18">
        <f t="shared" si="58"/>
        <v>98</v>
      </c>
      <c r="L320" s="19">
        <f t="shared" si="59"/>
        <v>45</v>
      </c>
      <c r="M320" s="20">
        <f t="shared" si="60"/>
        <v>30</v>
      </c>
      <c r="N320" s="20">
        <f t="shared" si="61"/>
        <v>18</v>
      </c>
      <c r="O320" s="20">
        <f t="shared" si="62"/>
        <v>5</v>
      </c>
      <c r="P320" s="20">
        <f t="shared" si="63"/>
        <v>0</v>
      </c>
      <c r="Q320" s="20">
        <f t="shared" si="64"/>
        <v>0</v>
      </c>
      <c r="R320" s="21">
        <v>0</v>
      </c>
      <c r="S320" s="22">
        <f t="shared" si="65"/>
        <v>45</v>
      </c>
      <c r="T320" s="22">
        <f t="shared" si="66"/>
        <v>30</v>
      </c>
      <c r="U320" s="22">
        <f t="shared" si="67"/>
        <v>18</v>
      </c>
      <c r="V320" s="22">
        <f t="shared" si="68"/>
        <v>5</v>
      </c>
      <c r="W320" s="22">
        <f>IFERROR(LARGE((#REF!),1),0)</f>
        <v>0</v>
      </c>
      <c r="X320" s="26">
        <v>45</v>
      </c>
      <c r="Y320" s="27">
        <v>5</v>
      </c>
      <c r="Z320" s="27">
        <v>30</v>
      </c>
      <c r="AA320" s="27"/>
      <c r="AB320" s="37"/>
      <c r="AC320" s="24">
        <v>18</v>
      </c>
    </row>
    <row r="321" spans="1:29" ht="15" customHeight="1" x14ac:dyDescent="0.3">
      <c r="A321" s="93" t="s">
        <v>187</v>
      </c>
      <c r="B321" s="94" t="s">
        <v>632</v>
      </c>
      <c r="C321" s="95" t="s">
        <v>370</v>
      </c>
      <c r="D321" s="101">
        <v>12</v>
      </c>
      <c r="E321" s="95" t="s">
        <v>25</v>
      </c>
      <c r="F321" s="97">
        <f t="shared" si="71"/>
        <v>10</v>
      </c>
      <c r="G321" s="98" t="s">
        <v>166</v>
      </c>
      <c r="H321" s="99" t="s">
        <v>571</v>
      </c>
      <c r="I321" s="36">
        <v>40404</v>
      </c>
      <c r="J321" s="17">
        <f t="shared" si="57"/>
        <v>84</v>
      </c>
      <c r="K321" s="18">
        <f t="shared" si="58"/>
        <v>68</v>
      </c>
      <c r="L321" s="19">
        <f t="shared" si="59"/>
        <v>30</v>
      </c>
      <c r="M321" s="20">
        <f t="shared" si="60"/>
        <v>18</v>
      </c>
      <c r="N321" s="20">
        <f t="shared" si="61"/>
        <v>15</v>
      </c>
      <c r="O321" s="20">
        <f t="shared" si="62"/>
        <v>5</v>
      </c>
      <c r="P321" s="20">
        <f t="shared" si="63"/>
        <v>0</v>
      </c>
      <c r="Q321" s="20">
        <f t="shared" si="64"/>
        <v>0</v>
      </c>
      <c r="R321" s="21">
        <v>16</v>
      </c>
      <c r="S321" s="22">
        <f t="shared" si="65"/>
        <v>30</v>
      </c>
      <c r="T321" s="22">
        <f t="shared" si="66"/>
        <v>18</v>
      </c>
      <c r="U321" s="22">
        <f t="shared" si="67"/>
        <v>15</v>
      </c>
      <c r="V321" s="22">
        <f t="shared" si="68"/>
        <v>5</v>
      </c>
      <c r="W321" s="22">
        <f>IFERROR(LARGE((#REF!),1),0)</f>
        <v>0</v>
      </c>
      <c r="X321" s="26">
        <v>30</v>
      </c>
      <c r="Y321" s="27">
        <v>5</v>
      </c>
      <c r="Z321" s="27">
        <v>15</v>
      </c>
      <c r="AA321" s="27"/>
      <c r="AB321" s="27"/>
      <c r="AC321" s="24">
        <v>18</v>
      </c>
    </row>
    <row r="322" spans="1:29" ht="15" customHeight="1" x14ac:dyDescent="0.3">
      <c r="A322" s="93" t="s">
        <v>187</v>
      </c>
      <c r="B322" s="94" t="s">
        <v>1160</v>
      </c>
      <c r="C322" s="95" t="s">
        <v>1113</v>
      </c>
      <c r="D322" s="125">
        <v>3</v>
      </c>
      <c r="E322" s="126" t="s">
        <v>39</v>
      </c>
      <c r="F322" s="97">
        <f t="shared" si="71"/>
        <v>11</v>
      </c>
      <c r="G322" s="137" t="s">
        <v>539</v>
      </c>
      <c r="H322" s="99" t="s">
        <v>1114</v>
      </c>
      <c r="I322" s="138">
        <v>40538</v>
      </c>
      <c r="J322" s="17">
        <f t="shared" si="57"/>
        <v>83</v>
      </c>
      <c r="K322" s="18">
        <f t="shared" si="58"/>
        <v>80</v>
      </c>
      <c r="L322" s="19">
        <f t="shared" si="59"/>
        <v>70</v>
      </c>
      <c r="M322" s="20">
        <f t="shared" si="60"/>
        <v>5</v>
      </c>
      <c r="N322" s="20">
        <f t="shared" si="61"/>
        <v>5</v>
      </c>
      <c r="O322" s="20">
        <f t="shared" si="62"/>
        <v>0</v>
      </c>
      <c r="P322" s="20">
        <f t="shared" si="63"/>
        <v>0</v>
      </c>
      <c r="Q322" s="20">
        <f t="shared" si="64"/>
        <v>0</v>
      </c>
      <c r="R322" s="21">
        <v>3</v>
      </c>
      <c r="S322" s="22">
        <f t="shared" si="65"/>
        <v>70</v>
      </c>
      <c r="T322" s="22">
        <f t="shared" si="66"/>
        <v>5</v>
      </c>
      <c r="U322" s="22">
        <f t="shared" si="67"/>
        <v>5</v>
      </c>
      <c r="V322" s="22">
        <f t="shared" si="68"/>
        <v>0</v>
      </c>
      <c r="W322" s="22">
        <f>IFERROR(LARGE((#REF!),1),0)</f>
        <v>0</v>
      </c>
      <c r="X322" s="26">
        <v>5</v>
      </c>
      <c r="Y322" s="27">
        <v>5</v>
      </c>
      <c r="Z322" s="27"/>
      <c r="AA322" s="27"/>
      <c r="AB322" s="37"/>
      <c r="AC322" s="27">
        <v>70</v>
      </c>
    </row>
    <row r="323" spans="1:29" ht="15" customHeight="1" x14ac:dyDescent="0.3">
      <c r="A323" s="93" t="s">
        <v>187</v>
      </c>
      <c r="B323" s="94" t="s">
        <v>609</v>
      </c>
      <c r="C323" s="95" t="s">
        <v>521</v>
      </c>
      <c r="D323" s="125">
        <v>9</v>
      </c>
      <c r="E323" s="126" t="s">
        <v>33</v>
      </c>
      <c r="F323" s="97">
        <f t="shared" si="71"/>
        <v>12</v>
      </c>
      <c r="G323" s="137" t="s">
        <v>270</v>
      </c>
      <c r="H323" s="99" t="s">
        <v>549</v>
      </c>
      <c r="I323" s="138">
        <v>40372</v>
      </c>
      <c r="J323" s="17">
        <f t="shared" si="57"/>
        <v>75</v>
      </c>
      <c r="K323" s="18">
        <f t="shared" si="58"/>
        <v>75</v>
      </c>
      <c r="L323" s="19">
        <f t="shared" si="59"/>
        <v>45</v>
      </c>
      <c r="M323" s="20">
        <f t="shared" si="60"/>
        <v>30</v>
      </c>
      <c r="N323" s="20">
        <f t="shared" si="61"/>
        <v>0</v>
      </c>
      <c r="O323" s="20">
        <f t="shared" si="62"/>
        <v>0</v>
      </c>
      <c r="P323" s="20">
        <f t="shared" si="63"/>
        <v>0</v>
      </c>
      <c r="Q323" s="20">
        <f t="shared" si="64"/>
        <v>0</v>
      </c>
      <c r="R323" s="21">
        <v>0</v>
      </c>
      <c r="S323" s="22">
        <f t="shared" si="65"/>
        <v>45</v>
      </c>
      <c r="T323" s="22">
        <f t="shared" si="66"/>
        <v>30</v>
      </c>
      <c r="U323" s="22">
        <f t="shared" si="67"/>
        <v>0</v>
      </c>
      <c r="V323" s="22">
        <f t="shared" si="68"/>
        <v>0</v>
      </c>
      <c r="W323" s="22">
        <f>IFERROR(LARGE((#REF!),1),0)</f>
        <v>0</v>
      </c>
      <c r="X323" s="26">
        <v>0</v>
      </c>
      <c r="Y323" s="27">
        <v>30</v>
      </c>
      <c r="Z323" s="27">
        <v>45</v>
      </c>
      <c r="AA323" s="27"/>
      <c r="AB323" s="37"/>
      <c r="AC323" s="24">
        <v>0</v>
      </c>
    </row>
    <row r="324" spans="1:29" ht="15" customHeight="1" x14ac:dyDescent="0.3">
      <c r="A324" s="93" t="s">
        <v>187</v>
      </c>
      <c r="B324" s="94" t="s">
        <v>1184</v>
      </c>
      <c r="C324" s="95" t="s">
        <v>1183</v>
      </c>
      <c r="D324" s="101">
        <v>3</v>
      </c>
      <c r="E324" s="95" t="s">
        <v>39</v>
      </c>
      <c r="F324" s="97">
        <f t="shared" si="71"/>
        <v>13</v>
      </c>
      <c r="G324" s="98" t="s">
        <v>697</v>
      </c>
      <c r="H324" s="99" t="s">
        <v>509</v>
      </c>
      <c r="I324" s="36">
        <v>40280</v>
      </c>
      <c r="J324" s="17">
        <f t="shared" ref="J324:J387" si="72">SUM(L324:R324)</f>
        <v>58</v>
      </c>
      <c r="K324" s="18">
        <f t="shared" si="58"/>
        <v>55</v>
      </c>
      <c r="L324" s="19">
        <f t="shared" si="59"/>
        <v>28</v>
      </c>
      <c r="M324" s="20">
        <f t="shared" si="60"/>
        <v>15</v>
      </c>
      <c r="N324" s="20">
        <f t="shared" si="61"/>
        <v>12</v>
      </c>
      <c r="O324" s="20">
        <f t="shared" si="62"/>
        <v>0</v>
      </c>
      <c r="P324" s="20">
        <f t="shared" si="63"/>
        <v>0</v>
      </c>
      <c r="Q324" s="20">
        <f t="shared" si="64"/>
        <v>0</v>
      </c>
      <c r="R324" s="21">
        <v>3</v>
      </c>
      <c r="S324" s="22">
        <f t="shared" si="65"/>
        <v>28</v>
      </c>
      <c r="T324" s="22">
        <f t="shared" si="66"/>
        <v>15</v>
      </c>
      <c r="U324" s="22">
        <f t="shared" si="67"/>
        <v>12</v>
      </c>
      <c r="V324" s="22">
        <f t="shared" si="68"/>
        <v>0</v>
      </c>
      <c r="W324" s="22">
        <f>IFERROR(LARGE((#REF!),1),0)</f>
        <v>0</v>
      </c>
      <c r="X324" s="26">
        <v>15</v>
      </c>
      <c r="Y324" s="27">
        <v>12</v>
      </c>
      <c r="Z324" s="27"/>
      <c r="AA324" s="27"/>
      <c r="AB324" s="37"/>
      <c r="AC324" s="27">
        <v>28</v>
      </c>
    </row>
    <row r="325" spans="1:29" ht="15" customHeight="1" x14ac:dyDescent="0.3">
      <c r="A325" s="93" t="s">
        <v>187</v>
      </c>
      <c r="B325" s="100" t="s">
        <v>366</v>
      </c>
      <c r="C325" s="104" t="s">
        <v>367</v>
      </c>
      <c r="D325" s="106">
        <v>18</v>
      </c>
      <c r="E325" s="104" t="s">
        <v>71</v>
      </c>
      <c r="F325" s="97">
        <f t="shared" si="71"/>
        <v>14</v>
      </c>
      <c r="G325" s="98" t="s">
        <v>641</v>
      </c>
      <c r="H325" s="99" t="s">
        <v>547</v>
      </c>
      <c r="I325" s="36">
        <v>40482</v>
      </c>
      <c r="J325" s="17">
        <f t="shared" si="72"/>
        <v>57</v>
      </c>
      <c r="K325" s="18">
        <f t="shared" ref="K325:K388" si="73">SUM(L325:Q325)</f>
        <v>38</v>
      </c>
      <c r="L325" s="19">
        <f t="shared" ref="L325:L388" si="74">IFERROR(LARGE((S325:W325),1),0)</f>
        <v>18</v>
      </c>
      <c r="M325" s="20">
        <f t="shared" ref="M325:M388" si="75">IFERROR(LARGE((S325:W325),2),0)</f>
        <v>15</v>
      </c>
      <c r="N325" s="20">
        <f t="shared" ref="N325:N388" si="76">IFERROR(LARGE((S325:W325),3),0)</f>
        <v>5</v>
      </c>
      <c r="O325" s="20">
        <f t="shared" ref="O325:O388" si="77">IFERROR(LARGE((S325:W325),4),0)</f>
        <v>0</v>
      </c>
      <c r="P325" s="20">
        <f t="shared" ref="P325:P388" si="78">IFERROR(LARGE((S325:W325),5),0)</f>
        <v>0</v>
      </c>
      <c r="Q325" s="20">
        <f t="shared" ref="Q325:Q388" si="79">IFERROR(LARGE((S325:W325),6),0)</f>
        <v>0</v>
      </c>
      <c r="R325" s="21">
        <v>19</v>
      </c>
      <c r="S325" s="22">
        <f t="shared" ref="S325:S388" si="80">IFERROR(LARGE((X325:AC325),1),0)</f>
        <v>18</v>
      </c>
      <c r="T325" s="22">
        <f t="shared" ref="T325:T388" si="81">IFERROR(LARGE((X325:AC325),2),0)</f>
        <v>15</v>
      </c>
      <c r="U325" s="22">
        <f t="shared" ref="U325:U388" si="82">IFERROR(LARGE((X325:AC325),3),0)</f>
        <v>5</v>
      </c>
      <c r="V325" s="22">
        <f t="shared" ref="V325:V388" si="83">IFERROR(LARGE((X325:AC325),4),0)</f>
        <v>0</v>
      </c>
      <c r="W325" s="22">
        <f>IFERROR(LARGE((#REF!),1),0)</f>
        <v>0</v>
      </c>
      <c r="X325" s="26"/>
      <c r="Y325" s="27">
        <v>5</v>
      </c>
      <c r="Z325" s="27">
        <v>15</v>
      </c>
      <c r="AA325" s="27"/>
      <c r="AB325" s="28"/>
      <c r="AC325" s="28">
        <v>18</v>
      </c>
    </row>
    <row r="326" spans="1:29" ht="15" customHeight="1" x14ac:dyDescent="0.3">
      <c r="A326" s="93" t="s">
        <v>187</v>
      </c>
      <c r="B326" s="105" t="s">
        <v>1150</v>
      </c>
      <c r="C326" s="104" t="s">
        <v>1061</v>
      </c>
      <c r="D326" s="106">
        <v>16</v>
      </c>
      <c r="E326" s="104" t="s">
        <v>44</v>
      </c>
      <c r="F326" s="97">
        <f t="shared" si="71"/>
        <v>15</v>
      </c>
      <c r="G326" s="107" t="s">
        <v>1117</v>
      </c>
      <c r="H326" s="108" t="s">
        <v>326</v>
      </c>
      <c r="I326" s="69">
        <v>40217</v>
      </c>
      <c r="J326" s="17">
        <f t="shared" si="72"/>
        <v>57</v>
      </c>
      <c r="K326" s="18">
        <f t="shared" si="73"/>
        <v>54</v>
      </c>
      <c r="L326" s="19">
        <f t="shared" si="74"/>
        <v>42</v>
      </c>
      <c r="M326" s="20">
        <f t="shared" si="75"/>
        <v>12</v>
      </c>
      <c r="N326" s="20">
        <f t="shared" si="76"/>
        <v>0</v>
      </c>
      <c r="O326" s="20">
        <f t="shared" si="77"/>
        <v>0</v>
      </c>
      <c r="P326" s="20">
        <f t="shared" si="78"/>
        <v>0</v>
      </c>
      <c r="Q326" s="20">
        <f t="shared" si="79"/>
        <v>0</v>
      </c>
      <c r="R326" s="21">
        <v>3</v>
      </c>
      <c r="S326" s="22">
        <f t="shared" si="80"/>
        <v>42</v>
      </c>
      <c r="T326" s="22">
        <f t="shared" si="81"/>
        <v>12</v>
      </c>
      <c r="U326" s="22">
        <f t="shared" si="82"/>
        <v>0</v>
      </c>
      <c r="V326" s="22">
        <f t="shared" si="83"/>
        <v>0</v>
      </c>
      <c r="W326" s="22">
        <f>IFERROR(LARGE((#REF!),1),0)</f>
        <v>0</v>
      </c>
      <c r="X326" s="26">
        <v>12</v>
      </c>
      <c r="Y326" s="27"/>
      <c r="Z326" s="27"/>
      <c r="AA326" s="27"/>
      <c r="AB326" s="37"/>
      <c r="AC326" s="37">
        <v>42</v>
      </c>
    </row>
    <row r="327" spans="1:29" ht="15" customHeight="1" x14ac:dyDescent="0.3">
      <c r="A327" s="93" t="s">
        <v>187</v>
      </c>
      <c r="B327" s="105" t="s">
        <v>632</v>
      </c>
      <c r="C327" s="103" t="s">
        <v>370</v>
      </c>
      <c r="D327" s="106">
        <v>12</v>
      </c>
      <c r="E327" s="104" t="s">
        <v>25</v>
      </c>
      <c r="F327" s="97">
        <f t="shared" si="71"/>
        <v>16</v>
      </c>
      <c r="G327" s="107" t="s">
        <v>211</v>
      </c>
      <c r="H327" s="108" t="s">
        <v>658</v>
      </c>
      <c r="I327" s="69">
        <v>40358</v>
      </c>
      <c r="J327" s="17">
        <f t="shared" si="72"/>
        <v>55</v>
      </c>
      <c r="K327" s="18">
        <f t="shared" si="73"/>
        <v>42</v>
      </c>
      <c r="L327" s="19">
        <f t="shared" si="74"/>
        <v>15</v>
      </c>
      <c r="M327" s="20">
        <f t="shared" si="75"/>
        <v>12</v>
      </c>
      <c r="N327" s="20">
        <f t="shared" si="76"/>
        <v>10</v>
      </c>
      <c r="O327" s="20">
        <f t="shared" si="77"/>
        <v>5</v>
      </c>
      <c r="P327" s="20">
        <f t="shared" si="78"/>
        <v>0</v>
      </c>
      <c r="Q327" s="20">
        <f t="shared" si="79"/>
        <v>0</v>
      </c>
      <c r="R327" s="21">
        <v>13</v>
      </c>
      <c r="S327" s="22">
        <f t="shared" si="80"/>
        <v>15</v>
      </c>
      <c r="T327" s="22">
        <f t="shared" si="81"/>
        <v>12</v>
      </c>
      <c r="U327" s="22">
        <f t="shared" si="82"/>
        <v>10</v>
      </c>
      <c r="V327" s="22">
        <f t="shared" si="83"/>
        <v>5</v>
      </c>
      <c r="W327" s="22">
        <f>IFERROR(LARGE((#REF!),1),0)</f>
        <v>0</v>
      </c>
      <c r="X327" s="26">
        <v>15</v>
      </c>
      <c r="Y327" s="27">
        <v>5</v>
      </c>
      <c r="Z327" s="27">
        <v>12</v>
      </c>
      <c r="AA327" s="27"/>
      <c r="AB327" s="37"/>
      <c r="AC327" s="37">
        <v>10</v>
      </c>
    </row>
    <row r="328" spans="1:29" ht="15" customHeight="1" x14ac:dyDescent="0.3">
      <c r="A328" s="93" t="s">
        <v>187</v>
      </c>
      <c r="B328" s="105" t="s">
        <v>1148</v>
      </c>
      <c r="C328" s="104" t="s">
        <v>1060</v>
      </c>
      <c r="D328" s="106">
        <v>6</v>
      </c>
      <c r="E328" s="126" t="s">
        <v>31</v>
      </c>
      <c r="F328" s="97">
        <f t="shared" si="71"/>
        <v>17</v>
      </c>
      <c r="G328" s="107" t="s">
        <v>172</v>
      </c>
      <c r="H328" s="108" t="s">
        <v>1120</v>
      </c>
      <c r="I328" s="69">
        <v>40255</v>
      </c>
      <c r="J328" s="17">
        <f t="shared" si="72"/>
        <v>46</v>
      </c>
      <c r="K328" s="18">
        <f t="shared" si="73"/>
        <v>43</v>
      </c>
      <c r="L328" s="19">
        <f t="shared" si="74"/>
        <v>28</v>
      </c>
      <c r="M328" s="20">
        <f t="shared" si="75"/>
        <v>5</v>
      </c>
      <c r="N328" s="20">
        <f t="shared" si="76"/>
        <v>5</v>
      </c>
      <c r="O328" s="20">
        <f t="shared" si="77"/>
        <v>5</v>
      </c>
      <c r="P328" s="20">
        <f t="shared" si="78"/>
        <v>0</v>
      </c>
      <c r="Q328" s="20">
        <f t="shared" si="79"/>
        <v>0</v>
      </c>
      <c r="R328" s="21">
        <v>3</v>
      </c>
      <c r="S328" s="22">
        <f t="shared" si="80"/>
        <v>28</v>
      </c>
      <c r="T328" s="22">
        <f t="shared" si="81"/>
        <v>5</v>
      </c>
      <c r="U328" s="22">
        <f t="shared" si="82"/>
        <v>5</v>
      </c>
      <c r="V328" s="22">
        <f t="shared" si="83"/>
        <v>5</v>
      </c>
      <c r="W328" s="22">
        <f>IFERROR(LARGE((#REF!),1),0)</f>
        <v>0</v>
      </c>
      <c r="X328" s="26">
        <v>5</v>
      </c>
      <c r="Y328" s="27">
        <v>5</v>
      </c>
      <c r="Z328" s="27">
        <v>5</v>
      </c>
      <c r="AA328" s="27"/>
      <c r="AB328" s="37"/>
      <c r="AC328" s="37">
        <v>28</v>
      </c>
    </row>
    <row r="329" spans="1:29" ht="15" customHeight="1" x14ac:dyDescent="0.3">
      <c r="A329" s="93" t="s">
        <v>187</v>
      </c>
      <c r="B329" s="105" t="s">
        <v>632</v>
      </c>
      <c r="C329" s="104" t="s">
        <v>370</v>
      </c>
      <c r="D329" s="106">
        <v>12</v>
      </c>
      <c r="E329" s="126" t="s">
        <v>25</v>
      </c>
      <c r="F329" s="97">
        <f t="shared" si="71"/>
        <v>18</v>
      </c>
      <c r="G329" s="217" t="s">
        <v>271</v>
      </c>
      <c r="H329" s="218" t="s">
        <v>548</v>
      </c>
      <c r="I329" s="219">
        <v>40293</v>
      </c>
      <c r="J329" s="17">
        <f t="shared" si="72"/>
        <v>43</v>
      </c>
      <c r="K329" s="18">
        <f t="shared" si="73"/>
        <v>15</v>
      </c>
      <c r="L329" s="19">
        <f t="shared" si="74"/>
        <v>10</v>
      </c>
      <c r="M329" s="20">
        <f t="shared" si="75"/>
        <v>5</v>
      </c>
      <c r="N329" s="20">
        <f t="shared" si="76"/>
        <v>0</v>
      </c>
      <c r="O329" s="20">
        <f t="shared" si="77"/>
        <v>0</v>
      </c>
      <c r="P329" s="20">
        <f t="shared" si="78"/>
        <v>0</v>
      </c>
      <c r="Q329" s="20">
        <f t="shared" si="79"/>
        <v>0</v>
      </c>
      <c r="R329" s="21">
        <v>28</v>
      </c>
      <c r="S329" s="22">
        <f t="shared" si="80"/>
        <v>10</v>
      </c>
      <c r="T329" s="22">
        <f t="shared" si="81"/>
        <v>5</v>
      </c>
      <c r="U329" s="22">
        <f t="shared" si="82"/>
        <v>0</v>
      </c>
      <c r="V329" s="22">
        <f t="shared" si="83"/>
        <v>0</v>
      </c>
      <c r="W329" s="22">
        <f>IFERROR(LARGE((#REF!),1),0)</f>
        <v>0</v>
      </c>
      <c r="X329" s="26">
        <v>5</v>
      </c>
      <c r="Y329" s="27"/>
      <c r="Z329" s="27"/>
      <c r="AA329" s="27"/>
      <c r="AB329" s="37"/>
      <c r="AC329" s="37">
        <v>10</v>
      </c>
    </row>
    <row r="330" spans="1:29" ht="15" customHeight="1" x14ac:dyDescent="0.3">
      <c r="A330" s="93" t="s">
        <v>187</v>
      </c>
      <c r="B330" s="118" t="s">
        <v>2004</v>
      </c>
      <c r="C330" s="119" t="s">
        <v>1312</v>
      </c>
      <c r="D330" s="101">
        <v>9</v>
      </c>
      <c r="E330" s="95" t="s">
        <v>33</v>
      </c>
      <c r="F330" s="97">
        <f t="shared" si="71"/>
        <v>19</v>
      </c>
      <c r="G330" s="211" t="s">
        <v>1519</v>
      </c>
      <c r="H330" s="212" t="s">
        <v>1520</v>
      </c>
      <c r="I330" s="213">
        <v>40639</v>
      </c>
      <c r="J330" s="17">
        <f t="shared" si="72"/>
        <v>39</v>
      </c>
      <c r="K330" s="18">
        <f t="shared" si="73"/>
        <v>39</v>
      </c>
      <c r="L330" s="19">
        <f t="shared" si="74"/>
        <v>15</v>
      </c>
      <c r="M330" s="20">
        <f t="shared" si="75"/>
        <v>14</v>
      </c>
      <c r="N330" s="20">
        <f t="shared" si="76"/>
        <v>5</v>
      </c>
      <c r="O330" s="20">
        <f t="shared" si="77"/>
        <v>5</v>
      </c>
      <c r="P330" s="20">
        <f t="shared" si="78"/>
        <v>0</v>
      </c>
      <c r="Q330" s="20">
        <f t="shared" si="79"/>
        <v>0</v>
      </c>
      <c r="R330" s="21">
        <v>0</v>
      </c>
      <c r="S330" s="22">
        <f t="shared" si="80"/>
        <v>15</v>
      </c>
      <c r="T330" s="22">
        <f t="shared" si="81"/>
        <v>14</v>
      </c>
      <c r="U330" s="22">
        <f t="shared" si="82"/>
        <v>5</v>
      </c>
      <c r="V330" s="22">
        <f t="shared" si="83"/>
        <v>5</v>
      </c>
      <c r="W330" s="22">
        <f>IFERROR(LARGE((#REF!),1),0)</f>
        <v>0</v>
      </c>
      <c r="X330" s="26">
        <v>15</v>
      </c>
      <c r="Y330" s="27">
        <v>5</v>
      </c>
      <c r="Z330" s="27">
        <v>5</v>
      </c>
      <c r="AA330" s="27"/>
      <c r="AB330" s="27"/>
      <c r="AC330" s="53">
        <v>14</v>
      </c>
    </row>
    <row r="331" spans="1:29" ht="15" customHeight="1" x14ac:dyDescent="0.3">
      <c r="A331" s="93" t="s">
        <v>187</v>
      </c>
      <c r="B331" s="105" t="s">
        <v>59</v>
      </c>
      <c r="C331" s="104" t="s">
        <v>60</v>
      </c>
      <c r="D331" s="106">
        <v>11</v>
      </c>
      <c r="E331" s="104" t="s">
        <v>61</v>
      </c>
      <c r="F331" s="97">
        <f t="shared" si="71"/>
        <v>20</v>
      </c>
      <c r="G331" s="217" t="s">
        <v>986</v>
      </c>
      <c r="H331" s="218" t="s">
        <v>987</v>
      </c>
      <c r="I331" s="219">
        <v>40491</v>
      </c>
      <c r="J331" s="17">
        <f t="shared" si="72"/>
        <v>36</v>
      </c>
      <c r="K331" s="18">
        <f t="shared" si="73"/>
        <v>33</v>
      </c>
      <c r="L331" s="19">
        <f t="shared" si="74"/>
        <v>18</v>
      </c>
      <c r="M331" s="20">
        <f t="shared" si="75"/>
        <v>5</v>
      </c>
      <c r="N331" s="20">
        <f t="shared" si="76"/>
        <v>5</v>
      </c>
      <c r="O331" s="20">
        <f t="shared" si="77"/>
        <v>5</v>
      </c>
      <c r="P331" s="20">
        <f t="shared" si="78"/>
        <v>0</v>
      </c>
      <c r="Q331" s="20">
        <f t="shared" si="79"/>
        <v>0</v>
      </c>
      <c r="R331" s="21">
        <v>3</v>
      </c>
      <c r="S331" s="22">
        <f t="shared" si="80"/>
        <v>18</v>
      </c>
      <c r="T331" s="22">
        <f t="shared" si="81"/>
        <v>5</v>
      </c>
      <c r="U331" s="22">
        <f t="shared" si="82"/>
        <v>5</v>
      </c>
      <c r="V331" s="22">
        <f t="shared" si="83"/>
        <v>5</v>
      </c>
      <c r="W331" s="22">
        <f>IFERROR(LARGE((#REF!),1),0)</f>
        <v>0</v>
      </c>
      <c r="X331" s="26">
        <v>5</v>
      </c>
      <c r="Y331" s="27">
        <v>5</v>
      </c>
      <c r="Z331" s="27">
        <v>5</v>
      </c>
      <c r="AA331" s="27"/>
      <c r="AB331" s="37"/>
      <c r="AC331" s="37">
        <v>18</v>
      </c>
    </row>
    <row r="332" spans="1:29" ht="15" customHeight="1" x14ac:dyDescent="0.3">
      <c r="A332" s="93" t="s">
        <v>187</v>
      </c>
      <c r="B332" s="105" t="s">
        <v>1186</v>
      </c>
      <c r="C332" s="104" t="s">
        <v>217</v>
      </c>
      <c r="D332" s="106">
        <v>8</v>
      </c>
      <c r="E332" s="95" t="s">
        <v>49</v>
      </c>
      <c r="F332" s="97">
        <f t="shared" si="71"/>
        <v>21</v>
      </c>
      <c r="G332" s="217" t="s">
        <v>196</v>
      </c>
      <c r="H332" s="218" t="s">
        <v>732</v>
      </c>
      <c r="I332" s="219">
        <v>40392</v>
      </c>
      <c r="J332" s="17">
        <f t="shared" si="72"/>
        <v>35</v>
      </c>
      <c r="K332" s="18">
        <f t="shared" si="73"/>
        <v>27</v>
      </c>
      <c r="L332" s="19">
        <f t="shared" si="74"/>
        <v>12</v>
      </c>
      <c r="M332" s="20">
        <f t="shared" si="75"/>
        <v>10</v>
      </c>
      <c r="N332" s="20">
        <f t="shared" si="76"/>
        <v>5</v>
      </c>
      <c r="O332" s="20">
        <f t="shared" si="77"/>
        <v>0</v>
      </c>
      <c r="P332" s="20">
        <f t="shared" si="78"/>
        <v>0</v>
      </c>
      <c r="Q332" s="20">
        <f t="shared" si="79"/>
        <v>0</v>
      </c>
      <c r="R332" s="21">
        <v>8</v>
      </c>
      <c r="S332" s="22">
        <f t="shared" si="80"/>
        <v>12</v>
      </c>
      <c r="T332" s="22">
        <f t="shared" si="81"/>
        <v>10</v>
      </c>
      <c r="U332" s="22">
        <f t="shared" si="82"/>
        <v>5</v>
      </c>
      <c r="V332" s="22">
        <f t="shared" si="83"/>
        <v>0</v>
      </c>
      <c r="W332" s="22">
        <f>IFERROR(LARGE((#REF!),1),0)</f>
        <v>0</v>
      </c>
      <c r="X332" s="26">
        <v>12</v>
      </c>
      <c r="Y332" s="27">
        <v>5</v>
      </c>
      <c r="Z332" s="27"/>
      <c r="AA332" s="27"/>
      <c r="AB332" s="37"/>
      <c r="AC332" s="37">
        <v>10</v>
      </c>
    </row>
    <row r="333" spans="1:29" ht="15" customHeight="1" x14ac:dyDescent="0.3">
      <c r="A333" s="93" t="s">
        <v>187</v>
      </c>
      <c r="B333" s="105" t="s">
        <v>1013</v>
      </c>
      <c r="C333" s="104" t="s">
        <v>983</v>
      </c>
      <c r="D333" s="106">
        <v>15</v>
      </c>
      <c r="E333" s="95" t="s">
        <v>29</v>
      </c>
      <c r="F333" s="97">
        <f t="shared" si="71"/>
        <v>22</v>
      </c>
      <c r="G333" s="217" t="s">
        <v>546</v>
      </c>
      <c r="H333" s="218" t="s">
        <v>984</v>
      </c>
      <c r="I333" s="219">
        <v>40436</v>
      </c>
      <c r="J333" s="17">
        <f t="shared" si="72"/>
        <v>25</v>
      </c>
      <c r="K333" s="18">
        <f t="shared" si="73"/>
        <v>15</v>
      </c>
      <c r="L333" s="19">
        <f t="shared" si="74"/>
        <v>5</v>
      </c>
      <c r="M333" s="20">
        <f t="shared" si="75"/>
        <v>5</v>
      </c>
      <c r="N333" s="20">
        <f t="shared" si="76"/>
        <v>5</v>
      </c>
      <c r="O333" s="20">
        <f t="shared" si="77"/>
        <v>0</v>
      </c>
      <c r="P333" s="20">
        <f t="shared" si="78"/>
        <v>0</v>
      </c>
      <c r="Q333" s="20">
        <f t="shared" si="79"/>
        <v>0</v>
      </c>
      <c r="R333" s="21">
        <v>10</v>
      </c>
      <c r="S333" s="22">
        <f t="shared" si="80"/>
        <v>5</v>
      </c>
      <c r="T333" s="22">
        <f t="shared" si="81"/>
        <v>5</v>
      </c>
      <c r="U333" s="22">
        <f t="shared" si="82"/>
        <v>5</v>
      </c>
      <c r="V333" s="22">
        <f t="shared" si="83"/>
        <v>0</v>
      </c>
      <c r="W333" s="22">
        <f>IFERROR(LARGE((#REF!),1),0)</f>
        <v>0</v>
      </c>
      <c r="X333" s="26">
        <v>5</v>
      </c>
      <c r="Y333" s="27"/>
      <c r="Z333" s="27">
        <v>5</v>
      </c>
      <c r="AA333" s="27"/>
      <c r="AB333" s="37"/>
      <c r="AC333" s="37">
        <v>5</v>
      </c>
    </row>
    <row r="334" spans="1:29" ht="15" customHeight="1" x14ac:dyDescent="0.3">
      <c r="A334" s="93" t="s">
        <v>187</v>
      </c>
      <c r="B334" s="105" t="s">
        <v>73</v>
      </c>
      <c r="C334" s="104" t="s">
        <v>74</v>
      </c>
      <c r="D334" s="106">
        <v>1</v>
      </c>
      <c r="E334" s="95" t="s">
        <v>75</v>
      </c>
      <c r="F334" s="97">
        <f t="shared" si="71"/>
        <v>23</v>
      </c>
      <c r="G334" s="217" t="s">
        <v>198</v>
      </c>
      <c r="H334" s="218" t="s">
        <v>150</v>
      </c>
      <c r="I334" s="219">
        <v>40213</v>
      </c>
      <c r="J334" s="17">
        <f t="shared" si="72"/>
        <v>23</v>
      </c>
      <c r="K334" s="18">
        <f t="shared" si="73"/>
        <v>23</v>
      </c>
      <c r="L334" s="19">
        <f t="shared" si="74"/>
        <v>18</v>
      </c>
      <c r="M334" s="20">
        <f t="shared" si="75"/>
        <v>5</v>
      </c>
      <c r="N334" s="20">
        <f t="shared" si="76"/>
        <v>0</v>
      </c>
      <c r="O334" s="20">
        <f t="shared" si="77"/>
        <v>0</v>
      </c>
      <c r="P334" s="20">
        <f t="shared" si="78"/>
        <v>0</v>
      </c>
      <c r="Q334" s="20">
        <f t="shared" si="79"/>
        <v>0</v>
      </c>
      <c r="R334" s="21">
        <v>0</v>
      </c>
      <c r="S334" s="22">
        <f t="shared" si="80"/>
        <v>18</v>
      </c>
      <c r="T334" s="22">
        <f t="shared" si="81"/>
        <v>5</v>
      </c>
      <c r="U334" s="22">
        <f t="shared" si="82"/>
        <v>0</v>
      </c>
      <c r="V334" s="22">
        <f t="shared" si="83"/>
        <v>0</v>
      </c>
      <c r="W334" s="22">
        <f>IFERROR(LARGE((#REF!),1),0)</f>
        <v>0</v>
      </c>
      <c r="X334" s="26">
        <v>5</v>
      </c>
      <c r="Y334" s="27"/>
      <c r="Z334" s="27"/>
      <c r="AA334" s="27"/>
      <c r="AB334" s="37"/>
      <c r="AC334" s="53">
        <v>18</v>
      </c>
    </row>
    <row r="335" spans="1:29" ht="15" customHeight="1" x14ac:dyDescent="0.3">
      <c r="A335" s="93" t="s">
        <v>187</v>
      </c>
      <c r="B335" s="134" t="s">
        <v>1174</v>
      </c>
      <c r="C335" s="102" t="s">
        <v>302</v>
      </c>
      <c r="D335" s="106">
        <v>16</v>
      </c>
      <c r="E335" s="95" t="s">
        <v>44</v>
      </c>
      <c r="F335" s="97">
        <f t="shared" si="71"/>
        <v>24</v>
      </c>
      <c r="G335" s="214" t="s">
        <v>1525</v>
      </c>
      <c r="H335" s="215" t="s">
        <v>1526</v>
      </c>
      <c r="I335" s="216">
        <v>40843</v>
      </c>
      <c r="J335" s="17">
        <f t="shared" si="72"/>
        <v>20</v>
      </c>
      <c r="K335" s="18">
        <f t="shared" si="73"/>
        <v>20</v>
      </c>
      <c r="L335" s="19">
        <f t="shared" si="74"/>
        <v>5</v>
      </c>
      <c r="M335" s="20">
        <f t="shared" si="75"/>
        <v>5</v>
      </c>
      <c r="N335" s="20">
        <f t="shared" si="76"/>
        <v>5</v>
      </c>
      <c r="O335" s="20">
        <f t="shared" si="77"/>
        <v>5</v>
      </c>
      <c r="P335" s="20">
        <f t="shared" si="78"/>
        <v>0</v>
      </c>
      <c r="Q335" s="20">
        <f t="shared" si="79"/>
        <v>0</v>
      </c>
      <c r="R335" s="21">
        <v>0</v>
      </c>
      <c r="S335" s="22">
        <f t="shared" si="80"/>
        <v>5</v>
      </c>
      <c r="T335" s="22">
        <f t="shared" si="81"/>
        <v>5</v>
      </c>
      <c r="U335" s="22">
        <f t="shared" si="82"/>
        <v>5</v>
      </c>
      <c r="V335" s="22">
        <f t="shared" si="83"/>
        <v>5</v>
      </c>
      <c r="W335" s="22">
        <f>IFERROR(LARGE((#REF!),1),0)</f>
        <v>0</v>
      </c>
      <c r="X335" s="26">
        <v>5</v>
      </c>
      <c r="Y335" s="27">
        <v>5</v>
      </c>
      <c r="Z335" s="27">
        <v>5</v>
      </c>
      <c r="AA335" s="27"/>
      <c r="AB335" s="37"/>
      <c r="AC335" s="53">
        <v>5</v>
      </c>
    </row>
    <row r="336" spans="1:29" ht="15" customHeight="1" x14ac:dyDescent="0.3">
      <c r="A336" s="93" t="s">
        <v>187</v>
      </c>
      <c r="B336" s="105" t="s">
        <v>267</v>
      </c>
      <c r="C336" s="104" t="s">
        <v>214</v>
      </c>
      <c r="D336" s="104">
        <v>4</v>
      </c>
      <c r="E336" s="95" t="s">
        <v>81</v>
      </c>
      <c r="F336" s="97">
        <f t="shared" si="71"/>
        <v>25</v>
      </c>
      <c r="G336" s="217" t="s">
        <v>1121</v>
      </c>
      <c r="H336" s="218" t="s">
        <v>1122</v>
      </c>
      <c r="I336" s="219">
        <v>40306</v>
      </c>
      <c r="J336" s="17">
        <f t="shared" si="72"/>
        <v>20</v>
      </c>
      <c r="K336" s="18">
        <f t="shared" si="73"/>
        <v>20</v>
      </c>
      <c r="L336" s="19">
        <f t="shared" si="74"/>
        <v>15</v>
      </c>
      <c r="M336" s="20">
        <f t="shared" si="75"/>
        <v>5</v>
      </c>
      <c r="N336" s="20">
        <f t="shared" si="76"/>
        <v>0</v>
      </c>
      <c r="O336" s="20">
        <f t="shared" si="77"/>
        <v>0</v>
      </c>
      <c r="P336" s="20">
        <f t="shared" si="78"/>
        <v>0</v>
      </c>
      <c r="Q336" s="20">
        <f t="shared" si="79"/>
        <v>0</v>
      </c>
      <c r="R336" s="21">
        <v>0</v>
      </c>
      <c r="S336" s="22">
        <f t="shared" si="80"/>
        <v>15</v>
      </c>
      <c r="T336" s="22">
        <f t="shared" si="81"/>
        <v>5</v>
      </c>
      <c r="U336" s="22">
        <f t="shared" si="82"/>
        <v>0</v>
      </c>
      <c r="V336" s="22">
        <f t="shared" si="83"/>
        <v>0</v>
      </c>
      <c r="W336" s="22">
        <f>IFERROR(LARGE((#REF!),1),0)</f>
        <v>0</v>
      </c>
      <c r="X336" s="26">
        <v>15</v>
      </c>
      <c r="Y336" s="27"/>
      <c r="Z336" s="27"/>
      <c r="AA336" s="27"/>
      <c r="AB336" s="37"/>
      <c r="AC336" s="37">
        <v>5</v>
      </c>
    </row>
    <row r="337" spans="1:29" ht="15" customHeight="1" x14ac:dyDescent="0.3">
      <c r="A337" s="93" t="s">
        <v>187</v>
      </c>
      <c r="B337" s="105" t="s">
        <v>1012</v>
      </c>
      <c r="C337" s="104" t="s">
        <v>942</v>
      </c>
      <c r="D337" s="106">
        <v>5</v>
      </c>
      <c r="E337" s="95" t="s">
        <v>53</v>
      </c>
      <c r="F337" s="97">
        <f t="shared" si="71"/>
        <v>26</v>
      </c>
      <c r="G337" s="217" t="s">
        <v>721</v>
      </c>
      <c r="H337" s="218" t="s">
        <v>943</v>
      </c>
      <c r="I337" s="219">
        <v>40247</v>
      </c>
      <c r="J337" s="17">
        <f t="shared" si="72"/>
        <v>18</v>
      </c>
      <c r="K337" s="18">
        <f t="shared" si="73"/>
        <v>15</v>
      </c>
      <c r="L337" s="19">
        <f t="shared" si="74"/>
        <v>5</v>
      </c>
      <c r="M337" s="20">
        <f t="shared" si="75"/>
        <v>5</v>
      </c>
      <c r="N337" s="20">
        <f t="shared" si="76"/>
        <v>5</v>
      </c>
      <c r="O337" s="20">
        <f t="shared" si="77"/>
        <v>0</v>
      </c>
      <c r="P337" s="20">
        <f t="shared" si="78"/>
        <v>0</v>
      </c>
      <c r="Q337" s="20">
        <f t="shared" si="79"/>
        <v>0</v>
      </c>
      <c r="R337" s="21">
        <v>3</v>
      </c>
      <c r="S337" s="22">
        <f t="shared" si="80"/>
        <v>5</v>
      </c>
      <c r="T337" s="22">
        <f t="shared" si="81"/>
        <v>5</v>
      </c>
      <c r="U337" s="22">
        <f t="shared" si="82"/>
        <v>5</v>
      </c>
      <c r="V337" s="22">
        <f t="shared" si="83"/>
        <v>0</v>
      </c>
      <c r="W337" s="22">
        <f>IFERROR(LARGE((#REF!),1),0)</f>
        <v>0</v>
      </c>
      <c r="X337" s="26">
        <v>5</v>
      </c>
      <c r="Y337" s="27">
        <v>5</v>
      </c>
      <c r="Z337" s="27"/>
      <c r="AA337" s="27"/>
      <c r="AB337" s="37"/>
      <c r="AC337" s="37">
        <v>5</v>
      </c>
    </row>
    <row r="338" spans="1:29" ht="15" customHeight="1" x14ac:dyDescent="0.3">
      <c r="A338" s="93" t="s">
        <v>187</v>
      </c>
      <c r="B338" s="263" t="s">
        <v>856</v>
      </c>
      <c r="C338" s="225" t="s">
        <v>772</v>
      </c>
      <c r="D338" s="106">
        <v>9</v>
      </c>
      <c r="E338" s="95" t="s">
        <v>33</v>
      </c>
      <c r="F338" s="97">
        <f t="shared" si="71"/>
        <v>27</v>
      </c>
      <c r="G338" s="217" t="s">
        <v>694</v>
      </c>
      <c r="H338" s="218" t="s">
        <v>1104</v>
      </c>
      <c r="I338" s="219">
        <v>40429</v>
      </c>
      <c r="J338" s="17">
        <f t="shared" si="72"/>
        <v>17</v>
      </c>
      <c r="K338" s="18">
        <f t="shared" si="73"/>
        <v>17</v>
      </c>
      <c r="L338" s="19">
        <f t="shared" si="74"/>
        <v>12</v>
      </c>
      <c r="M338" s="20">
        <f t="shared" si="75"/>
        <v>5</v>
      </c>
      <c r="N338" s="20">
        <f t="shared" si="76"/>
        <v>0</v>
      </c>
      <c r="O338" s="20">
        <f t="shared" si="77"/>
        <v>0</v>
      </c>
      <c r="P338" s="20">
        <f t="shared" si="78"/>
        <v>0</v>
      </c>
      <c r="Q338" s="20">
        <f t="shared" si="79"/>
        <v>0</v>
      </c>
      <c r="R338" s="21">
        <v>0</v>
      </c>
      <c r="S338" s="22">
        <f t="shared" si="80"/>
        <v>12</v>
      </c>
      <c r="T338" s="22">
        <f t="shared" si="81"/>
        <v>5</v>
      </c>
      <c r="U338" s="22">
        <f t="shared" si="82"/>
        <v>0</v>
      </c>
      <c r="V338" s="22">
        <f t="shared" si="83"/>
        <v>0</v>
      </c>
      <c r="W338" s="22">
        <f>IFERROR(LARGE((#REF!),1),0)</f>
        <v>0</v>
      </c>
      <c r="X338" s="26">
        <v>0</v>
      </c>
      <c r="Y338" s="27">
        <v>5</v>
      </c>
      <c r="Z338" s="27">
        <v>12</v>
      </c>
      <c r="AA338" s="27"/>
      <c r="AB338" s="37"/>
      <c r="AC338" s="37">
        <v>0</v>
      </c>
    </row>
    <row r="339" spans="1:29" ht="15" customHeight="1" x14ac:dyDescent="0.3">
      <c r="A339" s="93" t="s">
        <v>187</v>
      </c>
      <c r="B339" s="220" t="s">
        <v>47</v>
      </c>
      <c r="C339" s="221" t="s">
        <v>48</v>
      </c>
      <c r="D339" s="106">
        <v>8</v>
      </c>
      <c r="E339" s="95" t="s">
        <v>49</v>
      </c>
      <c r="F339" s="97">
        <f t="shared" si="71"/>
        <v>28</v>
      </c>
      <c r="G339" s="214" t="s">
        <v>1925</v>
      </c>
      <c r="H339" s="215" t="s">
        <v>1926</v>
      </c>
      <c r="I339" s="216">
        <v>40386</v>
      </c>
      <c r="J339" s="17">
        <f t="shared" si="72"/>
        <v>17</v>
      </c>
      <c r="K339" s="18">
        <f t="shared" si="73"/>
        <v>17</v>
      </c>
      <c r="L339" s="19">
        <f t="shared" si="74"/>
        <v>12</v>
      </c>
      <c r="M339" s="20">
        <f t="shared" si="75"/>
        <v>5</v>
      </c>
      <c r="N339" s="20">
        <f t="shared" si="76"/>
        <v>0</v>
      </c>
      <c r="O339" s="20">
        <f t="shared" si="77"/>
        <v>0</v>
      </c>
      <c r="P339" s="20">
        <f t="shared" si="78"/>
        <v>0</v>
      </c>
      <c r="Q339" s="20">
        <f t="shared" si="79"/>
        <v>0</v>
      </c>
      <c r="R339" s="21">
        <v>0</v>
      </c>
      <c r="S339" s="22">
        <f t="shared" si="80"/>
        <v>12</v>
      </c>
      <c r="T339" s="22">
        <f t="shared" si="81"/>
        <v>5</v>
      </c>
      <c r="U339" s="22">
        <f t="shared" si="82"/>
        <v>0</v>
      </c>
      <c r="V339" s="22">
        <f t="shared" si="83"/>
        <v>0</v>
      </c>
      <c r="W339" s="22">
        <f>IFERROR(LARGE((#REF!),1),0)</f>
        <v>0</v>
      </c>
      <c r="X339" s="26">
        <v>12</v>
      </c>
      <c r="Y339" s="27">
        <v>5</v>
      </c>
      <c r="Z339" s="27"/>
      <c r="AA339" s="27"/>
      <c r="AB339" s="37"/>
      <c r="AC339" s="53"/>
    </row>
    <row r="340" spans="1:29" ht="15" customHeight="1" x14ac:dyDescent="0.3">
      <c r="A340" s="93" t="s">
        <v>187</v>
      </c>
      <c r="B340" s="220" t="s">
        <v>628</v>
      </c>
      <c r="C340" s="221" t="s">
        <v>383</v>
      </c>
      <c r="D340" s="106">
        <v>9</v>
      </c>
      <c r="E340" s="95" t="s">
        <v>33</v>
      </c>
      <c r="F340" s="97">
        <f t="shared" si="71"/>
        <v>29</v>
      </c>
      <c r="G340" s="214" t="s">
        <v>1932</v>
      </c>
      <c r="H340" s="215" t="s">
        <v>1933</v>
      </c>
      <c r="I340" s="216">
        <v>40905</v>
      </c>
      <c r="J340" s="17">
        <f t="shared" si="72"/>
        <v>15</v>
      </c>
      <c r="K340" s="18">
        <f t="shared" si="73"/>
        <v>15</v>
      </c>
      <c r="L340" s="19">
        <f t="shared" si="74"/>
        <v>5</v>
      </c>
      <c r="M340" s="20">
        <f t="shared" si="75"/>
        <v>5</v>
      </c>
      <c r="N340" s="20">
        <f t="shared" si="76"/>
        <v>5</v>
      </c>
      <c r="O340" s="20">
        <f t="shared" si="77"/>
        <v>0</v>
      </c>
      <c r="P340" s="20">
        <f t="shared" si="78"/>
        <v>0</v>
      </c>
      <c r="Q340" s="20">
        <f t="shared" si="79"/>
        <v>0</v>
      </c>
      <c r="R340" s="21">
        <v>0</v>
      </c>
      <c r="S340" s="22">
        <f t="shared" si="80"/>
        <v>5</v>
      </c>
      <c r="T340" s="22">
        <f t="shared" si="81"/>
        <v>5</v>
      </c>
      <c r="U340" s="22">
        <f t="shared" si="82"/>
        <v>5</v>
      </c>
      <c r="V340" s="22">
        <f t="shared" si="83"/>
        <v>0</v>
      </c>
      <c r="W340" s="22">
        <f>IFERROR(LARGE((#REF!),1),0)</f>
        <v>0</v>
      </c>
      <c r="X340" s="26">
        <v>5</v>
      </c>
      <c r="Y340" s="27">
        <v>5</v>
      </c>
      <c r="Z340" s="27"/>
      <c r="AA340" s="27"/>
      <c r="AB340" s="37"/>
      <c r="AC340" s="53">
        <v>5</v>
      </c>
    </row>
    <row r="341" spans="1:29" ht="15" customHeight="1" x14ac:dyDescent="0.3">
      <c r="A341" s="93" t="s">
        <v>187</v>
      </c>
      <c r="B341" s="220" t="s">
        <v>2001</v>
      </c>
      <c r="C341" s="221" t="s">
        <v>1698</v>
      </c>
      <c r="D341" s="101">
        <v>3</v>
      </c>
      <c r="E341" s="126" t="s">
        <v>39</v>
      </c>
      <c r="F341" s="97">
        <f t="shared" si="71"/>
        <v>30</v>
      </c>
      <c r="G341" s="214" t="s">
        <v>1938</v>
      </c>
      <c r="H341" s="215" t="s">
        <v>1939</v>
      </c>
      <c r="I341" s="216">
        <v>40819</v>
      </c>
      <c r="J341" s="17">
        <f t="shared" si="72"/>
        <v>15</v>
      </c>
      <c r="K341" s="18">
        <f t="shared" si="73"/>
        <v>15</v>
      </c>
      <c r="L341" s="19">
        <f t="shared" si="74"/>
        <v>5</v>
      </c>
      <c r="M341" s="20">
        <f t="shared" si="75"/>
        <v>5</v>
      </c>
      <c r="N341" s="20">
        <f t="shared" si="76"/>
        <v>5</v>
      </c>
      <c r="O341" s="20">
        <f t="shared" si="77"/>
        <v>0</v>
      </c>
      <c r="P341" s="20">
        <f t="shared" si="78"/>
        <v>0</v>
      </c>
      <c r="Q341" s="20">
        <f t="shared" si="79"/>
        <v>0</v>
      </c>
      <c r="R341" s="21">
        <v>0</v>
      </c>
      <c r="S341" s="22">
        <f t="shared" si="80"/>
        <v>5</v>
      </c>
      <c r="T341" s="22">
        <f t="shared" si="81"/>
        <v>5</v>
      </c>
      <c r="U341" s="22">
        <f t="shared" si="82"/>
        <v>5</v>
      </c>
      <c r="V341" s="22">
        <f t="shared" si="83"/>
        <v>0</v>
      </c>
      <c r="W341" s="22">
        <f>IFERROR(LARGE((#REF!),1),0)</f>
        <v>0</v>
      </c>
      <c r="X341" s="26">
        <v>5</v>
      </c>
      <c r="Y341" s="27">
        <v>5</v>
      </c>
      <c r="Z341" s="27"/>
      <c r="AA341" s="27"/>
      <c r="AB341" s="37"/>
      <c r="AC341" s="53">
        <v>5</v>
      </c>
    </row>
    <row r="342" spans="1:29" ht="15" customHeight="1" x14ac:dyDescent="0.3">
      <c r="A342" s="93" t="s">
        <v>187</v>
      </c>
      <c r="B342" s="220" t="s">
        <v>1013</v>
      </c>
      <c r="C342" s="221" t="s">
        <v>983</v>
      </c>
      <c r="D342" s="106">
        <v>15</v>
      </c>
      <c r="E342" s="95" t="s">
        <v>29</v>
      </c>
      <c r="F342" s="97">
        <f t="shared" si="71"/>
        <v>31</v>
      </c>
      <c r="G342" s="214" t="s">
        <v>1521</v>
      </c>
      <c r="H342" s="215" t="s">
        <v>1522</v>
      </c>
      <c r="I342" s="216">
        <v>40716</v>
      </c>
      <c r="J342" s="17">
        <f t="shared" si="72"/>
        <v>15</v>
      </c>
      <c r="K342" s="18">
        <f t="shared" si="73"/>
        <v>15</v>
      </c>
      <c r="L342" s="19">
        <f t="shared" si="74"/>
        <v>5</v>
      </c>
      <c r="M342" s="20">
        <f t="shared" si="75"/>
        <v>5</v>
      </c>
      <c r="N342" s="20">
        <f t="shared" si="76"/>
        <v>5</v>
      </c>
      <c r="O342" s="20">
        <f t="shared" si="77"/>
        <v>0</v>
      </c>
      <c r="P342" s="20">
        <f t="shared" si="78"/>
        <v>0</v>
      </c>
      <c r="Q342" s="20">
        <f t="shared" si="79"/>
        <v>0</v>
      </c>
      <c r="R342" s="21">
        <v>0</v>
      </c>
      <c r="S342" s="22">
        <f t="shared" si="80"/>
        <v>5</v>
      </c>
      <c r="T342" s="22">
        <f t="shared" si="81"/>
        <v>5</v>
      </c>
      <c r="U342" s="22">
        <f t="shared" si="82"/>
        <v>5</v>
      </c>
      <c r="V342" s="22">
        <f t="shared" si="83"/>
        <v>0</v>
      </c>
      <c r="W342" s="22">
        <f>IFERROR(LARGE((#REF!),1),0)</f>
        <v>0</v>
      </c>
      <c r="X342" s="26">
        <v>5</v>
      </c>
      <c r="Y342" s="27"/>
      <c r="Z342" s="27">
        <v>5</v>
      </c>
      <c r="AA342" s="27"/>
      <c r="AB342" s="37"/>
      <c r="AC342" s="53">
        <v>5</v>
      </c>
    </row>
    <row r="343" spans="1:29" ht="15" customHeight="1" x14ac:dyDescent="0.3">
      <c r="A343" s="93" t="s">
        <v>187</v>
      </c>
      <c r="B343" s="263" t="s">
        <v>112</v>
      </c>
      <c r="C343" s="225" t="s">
        <v>113</v>
      </c>
      <c r="D343" s="95">
        <v>7</v>
      </c>
      <c r="E343" s="95" t="s">
        <v>28</v>
      </c>
      <c r="F343" s="97">
        <f t="shared" si="71"/>
        <v>32</v>
      </c>
      <c r="G343" s="217" t="s">
        <v>563</v>
      </c>
      <c r="H343" s="218" t="s">
        <v>1127</v>
      </c>
      <c r="I343" s="219">
        <v>40438</v>
      </c>
      <c r="J343" s="17">
        <f t="shared" si="72"/>
        <v>15</v>
      </c>
      <c r="K343" s="18">
        <f t="shared" si="73"/>
        <v>15</v>
      </c>
      <c r="L343" s="19">
        <f t="shared" si="74"/>
        <v>5</v>
      </c>
      <c r="M343" s="20">
        <f t="shared" si="75"/>
        <v>5</v>
      </c>
      <c r="N343" s="20">
        <f t="shared" si="76"/>
        <v>5</v>
      </c>
      <c r="O343" s="20">
        <f t="shared" si="77"/>
        <v>0</v>
      </c>
      <c r="P343" s="20">
        <f t="shared" si="78"/>
        <v>0</v>
      </c>
      <c r="Q343" s="20">
        <f t="shared" si="79"/>
        <v>0</v>
      </c>
      <c r="R343" s="21">
        <v>0</v>
      </c>
      <c r="S343" s="22">
        <f t="shared" si="80"/>
        <v>5</v>
      </c>
      <c r="T343" s="22">
        <f t="shared" si="81"/>
        <v>5</v>
      </c>
      <c r="U343" s="22">
        <f t="shared" si="82"/>
        <v>5</v>
      </c>
      <c r="V343" s="22">
        <f t="shared" si="83"/>
        <v>0</v>
      </c>
      <c r="W343" s="22">
        <f>IFERROR(LARGE((#REF!),1),0)</f>
        <v>0</v>
      </c>
      <c r="X343" s="26">
        <v>5</v>
      </c>
      <c r="Y343" s="27">
        <v>5</v>
      </c>
      <c r="Z343" s="27"/>
      <c r="AA343" s="27"/>
      <c r="AB343" s="37"/>
      <c r="AC343" s="37">
        <v>5</v>
      </c>
    </row>
    <row r="344" spans="1:29" ht="15" customHeight="1" x14ac:dyDescent="0.3">
      <c r="A344" s="93" t="s">
        <v>187</v>
      </c>
      <c r="B344" s="220" t="s">
        <v>2022</v>
      </c>
      <c r="C344" s="221" t="s">
        <v>701</v>
      </c>
      <c r="D344" s="101">
        <v>1</v>
      </c>
      <c r="E344" s="126" t="s">
        <v>75</v>
      </c>
      <c r="F344" s="97">
        <f t="shared" ref="F344:F375" si="84">F343+1</f>
        <v>33</v>
      </c>
      <c r="G344" s="214" t="s">
        <v>1927</v>
      </c>
      <c r="H344" s="215" t="s">
        <v>1928</v>
      </c>
      <c r="I344" s="216">
        <v>40183</v>
      </c>
      <c r="J344" s="17">
        <f t="shared" si="72"/>
        <v>11</v>
      </c>
      <c r="K344" s="18">
        <f t="shared" si="73"/>
        <v>11</v>
      </c>
      <c r="L344" s="19">
        <f t="shared" si="74"/>
        <v>6</v>
      </c>
      <c r="M344" s="20">
        <f t="shared" si="75"/>
        <v>5</v>
      </c>
      <c r="N344" s="20">
        <f t="shared" si="76"/>
        <v>0</v>
      </c>
      <c r="O344" s="20">
        <f t="shared" si="77"/>
        <v>0</v>
      </c>
      <c r="P344" s="20">
        <f t="shared" si="78"/>
        <v>0</v>
      </c>
      <c r="Q344" s="20">
        <f t="shared" si="79"/>
        <v>0</v>
      </c>
      <c r="R344" s="21">
        <v>0</v>
      </c>
      <c r="S344" s="22">
        <f t="shared" si="80"/>
        <v>6</v>
      </c>
      <c r="T344" s="22">
        <f t="shared" si="81"/>
        <v>5</v>
      </c>
      <c r="U344" s="22">
        <f t="shared" si="82"/>
        <v>0</v>
      </c>
      <c r="V344" s="22">
        <f t="shared" si="83"/>
        <v>0</v>
      </c>
      <c r="W344" s="22">
        <f>IFERROR(LARGE((#REF!),1),0)</f>
        <v>0</v>
      </c>
      <c r="X344" s="26">
        <v>5</v>
      </c>
      <c r="Y344" s="27"/>
      <c r="Z344" s="27"/>
      <c r="AA344" s="27"/>
      <c r="AB344" s="37"/>
      <c r="AC344" s="53">
        <v>6</v>
      </c>
    </row>
    <row r="345" spans="1:29" ht="15" customHeight="1" x14ac:dyDescent="0.3">
      <c r="A345" s="93" t="s">
        <v>187</v>
      </c>
      <c r="B345" s="263" t="s">
        <v>1144</v>
      </c>
      <c r="C345" s="225" t="s">
        <v>1048</v>
      </c>
      <c r="D345" s="178">
        <v>12</v>
      </c>
      <c r="E345" s="126" t="s">
        <v>25</v>
      </c>
      <c r="F345" s="97">
        <f t="shared" si="84"/>
        <v>34</v>
      </c>
      <c r="G345" s="217" t="s">
        <v>2222</v>
      </c>
      <c r="H345" s="218" t="s">
        <v>2223</v>
      </c>
      <c r="I345" s="219">
        <v>40790</v>
      </c>
      <c r="J345" s="17">
        <f t="shared" si="72"/>
        <v>10</v>
      </c>
      <c r="K345" s="18">
        <f t="shared" si="73"/>
        <v>10</v>
      </c>
      <c r="L345" s="19">
        <f t="shared" si="74"/>
        <v>5</v>
      </c>
      <c r="M345" s="20">
        <f t="shared" si="75"/>
        <v>5</v>
      </c>
      <c r="N345" s="20">
        <f t="shared" si="76"/>
        <v>0</v>
      </c>
      <c r="O345" s="20">
        <f t="shared" si="77"/>
        <v>0</v>
      </c>
      <c r="P345" s="20">
        <f t="shared" si="78"/>
        <v>0</v>
      </c>
      <c r="Q345" s="20">
        <f t="shared" si="79"/>
        <v>0</v>
      </c>
      <c r="R345" s="21">
        <v>0</v>
      </c>
      <c r="S345" s="22">
        <f t="shared" si="80"/>
        <v>5</v>
      </c>
      <c r="T345" s="22">
        <f t="shared" si="81"/>
        <v>5</v>
      </c>
      <c r="U345" s="22">
        <f t="shared" si="82"/>
        <v>0</v>
      </c>
      <c r="V345" s="22">
        <f t="shared" si="83"/>
        <v>0</v>
      </c>
      <c r="W345" s="22">
        <f>IFERROR(LARGE((#REF!),1),0)</f>
        <v>0</v>
      </c>
      <c r="X345" s="26"/>
      <c r="Y345" s="27"/>
      <c r="Z345" s="27">
        <v>5</v>
      </c>
      <c r="AA345" s="27"/>
      <c r="AB345" s="37"/>
      <c r="AC345" s="37">
        <v>5</v>
      </c>
    </row>
    <row r="346" spans="1:29" ht="15" customHeight="1" x14ac:dyDescent="0.3">
      <c r="A346" s="93" t="s">
        <v>187</v>
      </c>
      <c r="B346" s="220" t="s">
        <v>169</v>
      </c>
      <c r="C346" s="221" t="s">
        <v>170</v>
      </c>
      <c r="D346" s="178">
        <v>12</v>
      </c>
      <c r="E346" s="126" t="s">
        <v>25</v>
      </c>
      <c r="F346" s="97">
        <f t="shared" si="84"/>
        <v>35</v>
      </c>
      <c r="G346" s="214" t="s">
        <v>224</v>
      </c>
      <c r="H346" s="215" t="s">
        <v>2204</v>
      </c>
      <c r="I346" s="216">
        <v>40787</v>
      </c>
      <c r="J346" s="17">
        <f t="shared" si="72"/>
        <v>10</v>
      </c>
      <c r="K346" s="18">
        <f t="shared" si="73"/>
        <v>10</v>
      </c>
      <c r="L346" s="19">
        <f t="shared" si="74"/>
        <v>5</v>
      </c>
      <c r="M346" s="20">
        <f t="shared" si="75"/>
        <v>5</v>
      </c>
      <c r="N346" s="20">
        <f t="shared" si="76"/>
        <v>0</v>
      </c>
      <c r="O346" s="20">
        <f t="shared" si="77"/>
        <v>0</v>
      </c>
      <c r="P346" s="20">
        <f t="shared" si="78"/>
        <v>0</v>
      </c>
      <c r="Q346" s="20">
        <f t="shared" si="79"/>
        <v>0</v>
      </c>
      <c r="R346" s="21">
        <v>0</v>
      </c>
      <c r="S346" s="22">
        <f t="shared" si="80"/>
        <v>5</v>
      </c>
      <c r="T346" s="22">
        <f t="shared" si="81"/>
        <v>5</v>
      </c>
      <c r="U346" s="22">
        <f t="shared" si="82"/>
        <v>0</v>
      </c>
      <c r="V346" s="22">
        <f t="shared" si="83"/>
        <v>0</v>
      </c>
      <c r="W346" s="22">
        <f>IFERROR(LARGE((#REF!),1),0)</f>
        <v>0</v>
      </c>
      <c r="X346" s="26"/>
      <c r="Y346" s="27">
        <v>5</v>
      </c>
      <c r="Z346" s="27">
        <v>5</v>
      </c>
      <c r="AA346" s="27"/>
      <c r="AB346" s="37"/>
      <c r="AC346" s="53">
        <v>0</v>
      </c>
    </row>
    <row r="347" spans="1:29" ht="15" customHeight="1" x14ac:dyDescent="0.3">
      <c r="A347" s="93" t="s">
        <v>187</v>
      </c>
      <c r="B347" s="220" t="s">
        <v>1968</v>
      </c>
      <c r="C347" s="221" t="s">
        <v>1548</v>
      </c>
      <c r="D347" s="178">
        <v>9</v>
      </c>
      <c r="E347" s="126" t="s">
        <v>33</v>
      </c>
      <c r="F347" s="97">
        <f t="shared" si="84"/>
        <v>36</v>
      </c>
      <c r="G347" s="214" t="s">
        <v>1866</v>
      </c>
      <c r="H347" s="215" t="s">
        <v>1934</v>
      </c>
      <c r="I347" s="216">
        <v>40773</v>
      </c>
      <c r="J347" s="17">
        <f t="shared" si="72"/>
        <v>10</v>
      </c>
      <c r="K347" s="18">
        <f t="shared" si="73"/>
        <v>10</v>
      </c>
      <c r="L347" s="19">
        <f t="shared" si="74"/>
        <v>5</v>
      </c>
      <c r="M347" s="20">
        <f t="shared" si="75"/>
        <v>5</v>
      </c>
      <c r="N347" s="20">
        <f t="shared" si="76"/>
        <v>0</v>
      </c>
      <c r="O347" s="20">
        <f t="shared" si="77"/>
        <v>0</v>
      </c>
      <c r="P347" s="20">
        <f t="shared" si="78"/>
        <v>0</v>
      </c>
      <c r="Q347" s="20">
        <f t="shared" si="79"/>
        <v>0</v>
      </c>
      <c r="R347" s="21">
        <v>0</v>
      </c>
      <c r="S347" s="22">
        <f t="shared" si="80"/>
        <v>5</v>
      </c>
      <c r="T347" s="22">
        <f t="shared" si="81"/>
        <v>5</v>
      </c>
      <c r="U347" s="22">
        <f t="shared" si="82"/>
        <v>0</v>
      </c>
      <c r="V347" s="22">
        <f t="shared" si="83"/>
        <v>0</v>
      </c>
      <c r="W347" s="22">
        <f>IFERROR(LARGE((#REF!),1),0)</f>
        <v>0</v>
      </c>
      <c r="X347" s="26">
        <v>5</v>
      </c>
      <c r="Y347" s="27">
        <v>5</v>
      </c>
      <c r="Z347" s="27"/>
      <c r="AA347" s="27"/>
      <c r="AB347" s="37"/>
      <c r="AC347" s="53"/>
    </row>
    <row r="348" spans="1:29" ht="15" customHeight="1" x14ac:dyDescent="0.3">
      <c r="A348" s="93" t="s">
        <v>187</v>
      </c>
      <c r="B348" s="220" t="s">
        <v>1973</v>
      </c>
      <c r="C348" s="221" t="s">
        <v>1552</v>
      </c>
      <c r="D348" s="106">
        <v>8</v>
      </c>
      <c r="E348" s="95" t="s">
        <v>49</v>
      </c>
      <c r="F348" s="97">
        <f t="shared" si="84"/>
        <v>37</v>
      </c>
      <c r="G348" s="214" t="s">
        <v>1940</v>
      </c>
      <c r="H348" s="215" t="s">
        <v>1941</v>
      </c>
      <c r="I348" s="216">
        <v>40684</v>
      </c>
      <c r="J348" s="17">
        <f t="shared" si="72"/>
        <v>10</v>
      </c>
      <c r="K348" s="18">
        <f t="shared" si="73"/>
        <v>10</v>
      </c>
      <c r="L348" s="19">
        <f t="shared" si="74"/>
        <v>5</v>
      </c>
      <c r="M348" s="20">
        <f t="shared" si="75"/>
        <v>5</v>
      </c>
      <c r="N348" s="20">
        <f t="shared" si="76"/>
        <v>0</v>
      </c>
      <c r="O348" s="20">
        <f t="shared" si="77"/>
        <v>0</v>
      </c>
      <c r="P348" s="20">
        <f t="shared" si="78"/>
        <v>0</v>
      </c>
      <c r="Q348" s="20">
        <f t="shared" si="79"/>
        <v>0</v>
      </c>
      <c r="R348" s="21">
        <v>0</v>
      </c>
      <c r="S348" s="22">
        <f t="shared" si="80"/>
        <v>5</v>
      </c>
      <c r="T348" s="22">
        <f t="shared" si="81"/>
        <v>5</v>
      </c>
      <c r="U348" s="22">
        <f t="shared" si="82"/>
        <v>0</v>
      </c>
      <c r="V348" s="22">
        <f t="shared" si="83"/>
        <v>0</v>
      </c>
      <c r="W348" s="22">
        <f>IFERROR(LARGE((#REF!),1),0)</f>
        <v>0</v>
      </c>
      <c r="X348" s="26">
        <v>5</v>
      </c>
      <c r="Y348" s="27"/>
      <c r="Z348" s="27"/>
      <c r="AA348" s="27"/>
      <c r="AB348" s="37"/>
      <c r="AC348" s="53">
        <v>5</v>
      </c>
    </row>
    <row r="349" spans="1:29" ht="15" customHeight="1" x14ac:dyDescent="0.3">
      <c r="A349" s="93" t="s">
        <v>187</v>
      </c>
      <c r="B349" s="263" t="s">
        <v>59</v>
      </c>
      <c r="C349" s="225" t="s">
        <v>60</v>
      </c>
      <c r="D349" s="101">
        <v>11</v>
      </c>
      <c r="E349" s="126" t="s">
        <v>61</v>
      </c>
      <c r="F349" s="97">
        <f t="shared" si="84"/>
        <v>38</v>
      </c>
      <c r="G349" s="217" t="s">
        <v>2217</v>
      </c>
      <c r="H349" s="218" t="s">
        <v>2218</v>
      </c>
      <c r="I349" s="219">
        <v>40630</v>
      </c>
      <c r="J349" s="17">
        <f t="shared" si="72"/>
        <v>10</v>
      </c>
      <c r="K349" s="18">
        <f t="shared" si="73"/>
        <v>10</v>
      </c>
      <c r="L349" s="19">
        <f t="shared" si="74"/>
        <v>5</v>
      </c>
      <c r="M349" s="20">
        <f t="shared" si="75"/>
        <v>5</v>
      </c>
      <c r="N349" s="20">
        <f t="shared" si="76"/>
        <v>0</v>
      </c>
      <c r="O349" s="20">
        <f t="shared" si="77"/>
        <v>0</v>
      </c>
      <c r="P349" s="20">
        <f t="shared" si="78"/>
        <v>0</v>
      </c>
      <c r="Q349" s="20">
        <f t="shared" si="79"/>
        <v>0</v>
      </c>
      <c r="R349" s="21">
        <v>0</v>
      </c>
      <c r="S349" s="22">
        <f t="shared" si="80"/>
        <v>5</v>
      </c>
      <c r="T349" s="22">
        <f t="shared" si="81"/>
        <v>5</v>
      </c>
      <c r="U349" s="22">
        <f t="shared" si="82"/>
        <v>0</v>
      </c>
      <c r="V349" s="22">
        <f t="shared" si="83"/>
        <v>0</v>
      </c>
      <c r="W349" s="22">
        <f>IFERROR(LARGE((#REF!),1),0)</f>
        <v>0</v>
      </c>
      <c r="X349" s="26"/>
      <c r="Y349" s="27">
        <v>5</v>
      </c>
      <c r="Z349" s="27"/>
      <c r="AA349" s="27"/>
      <c r="AB349" s="37"/>
      <c r="AC349" s="37">
        <v>5</v>
      </c>
    </row>
    <row r="350" spans="1:29" ht="15" customHeight="1" x14ac:dyDescent="0.3">
      <c r="A350" s="93" t="s">
        <v>187</v>
      </c>
      <c r="B350" s="263" t="s">
        <v>861</v>
      </c>
      <c r="C350" s="225" t="s">
        <v>679</v>
      </c>
      <c r="D350" s="106">
        <v>19</v>
      </c>
      <c r="E350" s="95" t="s">
        <v>46</v>
      </c>
      <c r="F350" s="97">
        <f t="shared" si="84"/>
        <v>39</v>
      </c>
      <c r="G350" s="217" t="s">
        <v>171</v>
      </c>
      <c r="H350" s="218" t="s">
        <v>2214</v>
      </c>
      <c r="I350" s="219">
        <v>40557</v>
      </c>
      <c r="J350" s="17">
        <f t="shared" si="72"/>
        <v>10</v>
      </c>
      <c r="K350" s="18">
        <f t="shared" si="73"/>
        <v>10</v>
      </c>
      <c r="L350" s="19">
        <f t="shared" si="74"/>
        <v>5</v>
      </c>
      <c r="M350" s="20">
        <f t="shared" si="75"/>
        <v>5</v>
      </c>
      <c r="N350" s="20">
        <f t="shared" si="76"/>
        <v>0</v>
      </c>
      <c r="O350" s="20">
        <f t="shared" si="77"/>
        <v>0</v>
      </c>
      <c r="P350" s="20">
        <f t="shared" si="78"/>
        <v>0</v>
      </c>
      <c r="Q350" s="20">
        <f t="shared" si="79"/>
        <v>0</v>
      </c>
      <c r="R350" s="21">
        <v>0</v>
      </c>
      <c r="S350" s="22">
        <f t="shared" si="80"/>
        <v>5</v>
      </c>
      <c r="T350" s="22">
        <f t="shared" si="81"/>
        <v>5</v>
      </c>
      <c r="U350" s="22">
        <f t="shared" si="82"/>
        <v>0</v>
      </c>
      <c r="V350" s="22">
        <f t="shared" si="83"/>
        <v>0</v>
      </c>
      <c r="W350" s="22">
        <f>IFERROR(LARGE((#REF!),1),0)</f>
        <v>0</v>
      </c>
      <c r="X350" s="26"/>
      <c r="Y350" s="27"/>
      <c r="Z350" s="27">
        <v>5</v>
      </c>
      <c r="AA350" s="27"/>
      <c r="AB350" s="37"/>
      <c r="AC350" s="37">
        <v>5</v>
      </c>
    </row>
    <row r="351" spans="1:29" ht="15" customHeight="1" x14ac:dyDescent="0.3">
      <c r="A351" s="93" t="s">
        <v>187</v>
      </c>
      <c r="B351" s="228" t="s">
        <v>1978</v>
      </c>
      <c r="C351" s="227" t="s">
        <v>1204</v>
      </c>
      <c r="D351" s="101">
        <v>12</v>
      </c>
      <c r="E351" s="95" t="s">
        <v>25</v>
      </c>
      <c r="F351" s="97">
        <f t="shared" si="84"/>
        <v>40</v>
      </c>
      <c r="G351" s="211" t="s">
        <v>1478</v>
      </c>
      <c r="H351" s="212" t="s">
        <v>1523</v>
      </c>
      <c r="I351" s="213">
        <v>40511</v>
      </c>
      <c r="J351" s="17">
        <f t="shared" si="72"/>
        <v>10</v>
      </c>
      <c r="K351" s="18">
        <f t="shared" si="73"/>
        <v>10</v>
      </c>
      <c r="L351" s="19">
        <f t="shared" si="74"/>
        <v>5</v>
      </c>
      <c r="M351" s="20">
        <f t="shared" si="75"/>
        <v>5</v>
      </c>
      <c r="N351" s="20">
        <f t="shared" si="76"/>
        <v>0</v>
      </c>
      <c r="O351" s="20">
        <f t="shared" si="77"/>
        <v>0</v>
      </c>
      <c r="P351" s="20">
        <f t="shared" si="78"/>
        <v>0</v>
      </c>
      <c r="Q351" s="20">
        <f t="shared" si="79"/>
        <v>0</v>
      </c>
      <c r="R351" s="21">
        <v>0</v>
      </c>
      <c r="S351" s="22">
        <f t="shared" si="80"/>
        <v>5</v>
      </c>
      <c r="T351" s="22">
        <f t="shared" si="81"/>
        <v>5</v>
      </c>
      <c r="U351" s="22">
        <f t="shared" si="82"/>
        <v>0</v>
      </c>
      <c r="V351" s="22">
        <f t="shared" si="83"/>
        <v>0</v>
      </c>
      <c r="W351" s="22">
        <f>IFERROR(LARGE((#REF!),1),0)</f>
        <v>0</v>
      </c>
      <c r="X351" s="26">
        <v>5</v>
      </c>
      <c r="Y351" s="27">
        <v>5</v>
      </c>
      <c r="Z351" s="27"/>
      <c r="AA351" s="27"/>
      <c r="AB351" s="27"/>
      <c r="AC351" s="24"/>
    </row>
    <row r="352" spans="1:29" ht="15" customHeight="1" x14ac:dyDescent="0.3">
      <c r="A352" s="93" t="s">
        <v>187</v>
      </c>
      <c r="B352" s="263" t="s">
        <v>1194</v>
      </c>
      <c r="C352" s="225" t="s">
        <v>274</v>
      </c>
      <c r="D352" s="232">
        <v>15</v>
      </c>
      <c r="E352" s="231" t="s">
        <v>29</v>
      </c>
      <c r="F352" s="97">
        <f t="shared" si="84"/>
        <v>41</v>
      </c>
      <c r="G352" s="107" t="s">
        <v>558</v>
      </c>
      <c r="H352" s="108" t="s">
        <v>559</v>
      </c>
      <c r="I352" s="69">
        <v>40373</v>
      </c>
      <c r="J352" s="17">
        <f t="shared" si="72"/>
        <v>10</v>
      </c>
      <c r="K352" s="18">
        <f t="shared" si="73"/>
        <v>10</v>
      </c>
      <c r="L352" s="19">
        <f t="shared" si="74"/>
        <v>5</v>
      </c>
      <c r="M352" s="20">
        <f t="shared" si="75"/>
        <v>5</v>
      </c>
      <c r="N352" s="20">
        <f t="shared" si="76"/>
        <v>0</v>
      </c>
      <c r="O352" s="20">
        <f t="shared" si="77"/>
        <v>0</v>
      </c>
      <c r="P352" s="20">
        <f t="shared" si="78"/>
        <v>0</v>
      </c>
      <c r="Q352" s="20">
        <f t="shared" si="79"/>
        <v>0</v>
      </c>
      <c r="R352" s="21">
        <v>0</v>
      </c>
      <c r="S352" s="22">
        <f t="shared" si="80"/>
        <v>5</v>
      </c>
      <c r="T352" s="22">
        <f t="shared" si="81"/>
        <v>5</v>
      </c>
      <c r="U352" s="22">
        <f t="shared" si="82"/>
        <v>0</v>
      </c>
      <c r="V352" s="22">
        <f t="shared" si="83"/>
        <v>0</v>
      </c>
      <c r="W352" s="22">
        <f>IFERROR(LARGE((#REF!),1),0)</f>
        <v>0</v>
      </c>
      <c r="X352" s="26">
        <v>5</v>
      </c>
      <c r="Y352" s="27"/>
      <c r="Z352" s="27"/>
      <c r="AA352" s="27"/>
      <c r="AB352" s="37"/>
      <c r="AC352" s="53">
        <v>5</v>
      </c>
    </row>
    <row r="353" spans="1:29" ht="15" customHeight="1" x14ac:dyDescent="0.3">
      <c r="A353" s="93" t="s">
        <v>187</v>
      </c>
      <c r="B353" s="263" t="s">
        <v>59</v>
      </c>
      <c r="C353" s="225" t="s">
        <v>60</v>
      </c>
      <c r="D353" s="232">
        <v>11</v>
      </c>
      <c r="E353" s="231" t="s">
        <v>61</v>
      </c>
      <c r="F353" s="97">
        <f t="shared" si="84"/>
        <v>42</v>
      </c>
      <c r="G353" s="217" t="s">
        <v>222</v>
      </c>
      <c r="H353" s="218" t="s">
        <v>41</v>
      </c>
      <c r="I353" s="219">
        <v>40345</v>
      </c>
      <c r="J353" s="17">
        <f t="shared" si="72"/>
        <v>10</v>
      </c>
      <c r="K353" s="18">
        <f t="shared" si="73"/>
        <v>10</v>
      </c>
      <c r="L353" s="19">
        <f t="shared" si="74"/>
        <v>5</v>
      </c>
      <c r="M353" s="20">
        <f t="shared" si="75"/>
        <v>5</v>
      </c>
      <c r="N353" s="20">
        <f t="shared" si="76"/>
        <v>0</v>
      </c>
      <c r="O353" s="20">
        <f t="shared" si="77"/>
        <v>0</v>
      </c>
      <c r="P353" s="20">
        <f t="shared" si="78"/>
        <v>0</v>
      </c>
      <c r="Q353" s="20">
        <f t="shared" si="79"/>
        <v>0</v>
      </c>
      <c r="R353" s="21">
        <v>0</v>
      </c>
      <c r="S353" s="22">
        <f t="shared" si="80"/>
        <v>5</v>
      </c>
      <c r="T353" s="22">
        <f t="shared" si="81"/>
        <v>5</v>
      </c>
      <c r="U353" s="22">
        <f t="shared" si="82"/>
        <v>0</v>
      </c>
      <c r="V353" s="22">
        <f t="shared" si="83"/>
        <v>0</v>
      </c>
      <c r="W353" s="22">
        <f>IFERROR(LARGE((#REF!),1),0)</f>
        <v>0</v>
      </c>
      <c r="X353" s="26"/>
      <c r="Y353" s="27">
        <v>5</v>
      </c>
      <c r="Z353" s="27">
        <v>5</v>
      </c>
      <c r="AA353" s="27"/>
      <c r="AB353" s="37"/>
      <c r="AC353" s="37"/>
    </row>
    <row r="354" spans="1:29" ht="15" customHeight="1" x14ac:dyDescent="0.3">
      <c r="A354" s="93" t="s">
        <v>187</v>
      </c>
      <c r="B354" s="263" t="s">
        <v>2475</v>
      </c>
      <c r="C354" s="225" t="s">
        <v>2278</v>
      </c>
      <c r="D354" s="232">
        <v>12</v>
      </c>
      <c r="E354" s="231" t="s">
        <v>25</v>
      </c>
      <c r="F354" s="97">
        <f t="shared" si="84"/>
        <v>43</v>
      </c>
      <c r="G354" s="217" t="s">
        <v>216</v>
      </c>
      <c r="H354" s="218" t="s">
        <v>2352</v>
      </c>
      <c r="I354" s="219">
        <v>40259</v>
      </c>
      <c r="J354" s="17">
        <f t="shared" si="72"/>
        <v>10</v>
      </c>
      <c r="K354" s="18">
        <f t="shared" si="73"/>
        <v>10</v>
      </c>
      <c r="L354" s="19">
        <f t="shared" si="74"/>
        <v>5</v>
      </c>
      <c r="M354" s="20">
        <f t="shared" si="75"/>
        <v>5</v>
      </c>
      <c r="N354" s="20">
        <f t="shared" si="76"/>
        <v>0</v>
      </c>
      <c r="O354" s="20">
        <f t="shared" si="77"/>
        <v>0</v>
      </c>
      <c r="P354" s="20">
        <f t="shared" si="78"/>
        <v>0</v>
      </c>
      <c r="Q354" s="20">
        <f t="shared" si="79"/>
        <v>0</v>
      </c>
      <c r="R354" s="21">
        <v>0</v>
      </c>
      <c r="S354" s="22">
        <f t="shared" si="80"/>
        <v>5</v>
      </c>
      <c r="T354" s="22">
        <f t="shared" si="81"/>
        <v>5</v>
      </c>
      <c r="U354" s="22">
        <f t="shared" si="82"/>
        <v>0</v>
      </c>
      <c r="V354" s="22">
        <f t="shared" si="83"/>
        <v>0</v>
      </c>
      <c r="W354" s="22">
        <f>IFERROR(LARGE((#REF!),1),0)</f>
        <v>0</v>
      </c>
      <c r="X354" s="26"/>
      <c r="Y354" s="27">
        <v>5</v>
      </c>
      <c r="Z354" s="27">
        <v>5</v>
      </c>
      <c r="AA354" s="27"/>
      <c r="AB354" s="37"/>
      <c r="AC354" s="37"/>
    </row>
    <row r="355" spans="1:29" ht="15" customHeight="1" x14ac:dyDescent="0.3">
      <c r="A355" s="93" t="s">
        <v>187</v>
      </c>
      <c r="B355" s="263" t="s">
        <v>1161</v>
      </c>
      <c r="C355" s="225" t="s">
        <v>1118</v>
      </c>
      <c r="D355" s="232">
        <v>10</v>
      </c>
      <c r="E355" s="231" t="s">
        <v>120</v>
      </c>
      <c r="F355" s="97">
        <f t="shared" si="84"/>
        <v>44</v>
      </c>
      <c r="G355" s="217" t="s">
        <v>156</v>
      </c>
      <c r="H355" s="218" t="s">
        <v>1119</v>
      </c>
      <c r="I355" s="219">
        <v>40430</v>
      </c>
      <c r="J355" s="17">
        <f t="shared" si="72"/>
        <v>8</v>
      </c>
      <c r="K355" s="18">
        <f t="shared" si="73"/>
        <v>5</v>
      </c>
      <c r="L355" s="19">
        <f t="shared" si="74"/>
        <v>5</v>
      </c>
      <c r="M355" s="20">
        <f t="shared" si="75"/>
        <v>0</v>
      </c>
      <c r="N355" s="20">
        <f t="shared" si="76"/>
        <v>0</v>
      </c>
      <c r="O355" s="20">
        <f t="shared" si="77"/>
        <v>0</v>
      </c>
      <c r="P355" s="20">
        <f t="shared" si="78"/>
        <v>0</v>
      </c>
      <c r="Q355" s="20">
        <f t="shared" si="79"/>
        <v>0</v>
      </c>
      <c r="R355" s="21">
        <v>3</v>
      </c>
      <c r="S355" s="22">
        <f t="shared" si="80"/>
        <v>5</v>
      </c>
      <c r="T355" s="22">
        <f t="shared" si="81"/>
        <v>0</v>
      </c>
      <c r="U355" s="22">
        <f t="shared" si="82"/>
        <v>0</v>
      </c>
      <c r="V355" s="22">
        <f t="shared" si="83"/>
        <v>0</v>
      </c>
      <c r="W355" s="22">
        <f>IFERROR(LARGE((#REF!),1),0)</f>
        <v>0</v>
      </c>
      <c r="X355" s="26">
        <v>5</v>
      </c>
      <c r="Y355" s="27"/>
      <c r="Z355" s="27"/>
      <c r="AA355" s="27"/>
      <c r="AB355" s="37"/>
      <c r="AC355" s="37"/>
    </row>
    <row r="356" spans="1:29" ht="15" customHeight="1" x14ac:dyDescent="0.3">
      <c r="A356" s="93" t="s">
        <v>187</v>
      </c>
      <c r="B356" s="263" t="s">
        <v>1982</v>
      </c>
      <c r="C356" s="225" t="s">
        <v>1106</v>
      </c>
      <c r="D356" s="232">
        <v>9</v>
      </c>
      <c r="E356" s="231" t="s">
        <v>33</v>
      </c>
      <c r="F356" s="97">
        <f t="shared" si="84"/>
        <v>45</v>
      </c>
      <c r="G356" s="217" t="s">
        <v>159</v>
      </c>
      <c r="H356" s="218" t="s">
        <v>1107</v>
      </c>
      <c r="I356" s="219">
        <v>40222</v>
      </c>
      <c r="J356" s="17">
        <f t="shared" si="72"/>
        <v>8</v>
      </c>
      <c r="K356" s="18">
        <f t="shared" si="73"/>
        <v>5</v>
      </c>
      <c r="L356" s="19">
        <f t="shared" si="74"/>
        <v>5</v>
      </c>
      <c r="M356" s="20">
        <f t="shared" si="75"/>
        <v>0</v>
      </c>
      <c r="N356" s="20">
        <f t="shared" si="76"/>
        <v>0</v>
      </c>
      <c r="O356" s="20">
        <f t="shared" si="77"/>
        <v>0</v>
      </c>
      <c r="P356" s="20">
        <f t="shared" si="78"/>
        <v>0</v>
      </c>
      <c r="Q356" s="20">
        <f t="shared" si="79"/>
        <v>0</v>
      </c>
      <c r="R356" s="21">
        <v>3</v>
      </c>
      <c r="S356" s="22">
        <f t="shared" si="80"/>
        <v>5</v>
      </c>
      <c r="T356" s="22">
        <f t="shared" si="81"/>
        <v>0</v>
      </c>
      <c r="U356" s="22">
        <f t="shared" si="82"/>
        <v>0</v>
      </c>
      <c r="V356" s="22">
        <f t="shared" si="83"/>
        <v>0</v>
      </c>
      <c r="W356" s="22">
        <f>IFERROR(LARGE((#REF!),1),0)</f>
        <v>0</v>
      </c>
      <c r="X356" s="26">
        <v>5</v>
      </c>
      <c r="Y356" s="27"/>
      <c r="Z356" s="27"/>
      <c r="AA356" s="27"/>
      <c r="AB356" s="37"/>
      <c r="AC356" s="37"/>
    </row>
    <row r="357" spans="1:29" ht="15" customHeight="1" x14ac:dyDescent="0.3">
      <c r="A357" s="93" t="s">
        <v>187</v>
      </c>
      <c r="B357" s="263" t="s">
        <v>2022</v>
      </c>
      <c r="C357" s="225" t="s">
        <v>701</v>
      </c>
      <c r="D357" s="232">
        <v>1</v>
      </c>
      <c r="E357" s="231" t="s">
        <v>75</v>
      </c>
      <c r="F357" s="97">
        <f t="shared" si="84"/>
        <v>46</v>
      </c>
      <c r="G357" s="217" t="s">
        <v>224</v>
      </c>
      <c r="H357" s="218" t="s">
        <v>2353</v>
      </c>
      <c r="I357" s="219">
        <v>40870</v>
      </c>
      <c r="J357" s="17">
        <f t="shared" si="72"/>
        <v>5</v>
      </c>
      <c r="K357" s="18">
        <f t="shared" si="73"/>
        <v>5</v>
      </c>
      <c r="L357" s="19">
        <f t="shared" si="74"/>
        <v>5</v>
      </c>
      <c r="M357" s="20">
        <f t="shared" si="75"/>
        <v>0</v>
      </c>
      <c r="N357" s="20">
        <f t="shared" si="76"/>
        <v>0</v>
      </c>
      <c r="O357" s="20">
        <f t="shared" si="77"/>
        <v>0</v>
      </c>
      <c r="P357" s="20">
        <f t="shared" si="78"/>
        <v>0</v>
      </c>
      <c r="Q357" s="20">
        <f t="shared" si="79"/>
        <v>0</v>
      </c>
      <c r="R357" s="21">
        <v>0</v>
      </c>
      <c r="S357" s="22">
        <f t="shared" si="80"/>
        <v>5</v>
      </c>
      <c r="T357" s="22">
        <f t="shared" si="81"/>
        <v>0</v>
      </c>
      <c r="U357" s="22">
        <f t="shared" si="82"/>
        <v>0</v>
      </c>
      <c r="V357" s="22">
        <f t="shared" si="83"/>
        <v>0</v>
      </c>
      <c r="W357" s="22">
        <f>IFERROR(LARGE((#REF!),1),0)</f>
        <v>0</v>
      </c>
      <c r="X357" s="26"/>
      <c r="Y357" s="27">
        <v>5</v>
      </c>
      <c r="Z357" s="27"/>
      <c r="AA357" s="27"/>
      <c r="AB357" s="37"/>
      <c r="AC357" s="37"/>
    </row>
    <row r="358" spans="1:29" ht="15" customHeight="1" x14ac:dyDescent="0.3">
      <c r="A358" s="93" t="s">
        <v>187</v>
      </c>
      <c r="B358" s="220" t="s">
        <v>1977</v>
      </c>
      <c r="C358" s="221" t="s">
        <v>1550</v>
      </c>
      <c r="D358" s="232">
        <v>1</v>
      </c>
      <c r="E358" s="231" t="s">
        <v>75</v>
      </c>
      <c r="F358" s="97">
        <f t="shared" si="84"/>
        <v>47</v>
      </c>
      <c r="G358" s="214" t="s">
        <v>1910</v>
      </c>
      <c r="H358" s="215" t="s">
        <v>1911</v>
      </c>
      <c r="I358" s="216">
        <v>40848</v>
      </c>
      <c r="J358" s="17">
        <f t="shared" si="72"/>
        <v>5</v>
      </c>
      <c r="K358" s="18">
        <f t="shared" si="73"/>
        <v>5</v>
      </c>
      <c r="L358" s="19">
        <f t="shared" si="74"/>
        <v>5</v>
      </c>
      <c r="M358" s="20">
        <f t="shared" si="75"/>
        <v>0</v>
      </c>
      <c r="N358" s="20">
        <f t="shared" si="76"/>
        <v>0</v>
      </c>
      <c r="O358" s="20">
        <f t="shared" si="77"/>
        <v>0</v>
      </c>
      <c r="P358" s="20">
        <f t="shared" si="78"/>
        <v>0</v>
      </c>
      <c r="Q358" s="20">
        <f t="shared" si="79"/>
        <v>0</v>
      </c>
      <c r="R358" s="21">
        <v>0</v>
      </c>
      <c r="S358" s="22">
        <f t="shared" si="80"/>
        <v>5</v>
      </c>
      <c r="T358" s="22">
        <f t="shared" si="81"/>
        <v>0</v>
      </c>
      <c r="U358" s="22">
        <f t="shared" si="82"/>
        <v>0</v>
      </c>
      <c r="V358" s="22">
        <f t="shared" si="83"/>
        <v>0</v>
      </c>
      <c r="W358" s="22">
        <f>IFERROR(LARGE((#REF!),1),0)</f>
        <v>0</v>
      </c>
      <c r="X358" s="26">
        <v>0</v>
      </c>
      <c r="Y358" s="27"/>
      <c r="Z358" s="27"/>
      <c r="AA358" s="27"/>
      <c r="AB358" s="37"/>
      <c r="AC358" s="53">
        <v>5</v>
      </c>
    </row>
    <row r="359" spans="1:29" ht="15" customHeight="1" x14ac:dyDescent="0.3">
      <c r="A359" s="93" t="s">
        <v>187</v>
      </c>
      <c r="B359" s="220" t="s">
        <v>873</v>
      </c>
      <c r="C359" s="221" t="s">
        <v>712</v>
      </c>
      <c r="D359" s="232">
        <v>3</v>
      </c>
      <c r="E359" s="231" t="s">
        <v>39</v>
      </c>
      <c r="F359" s="97">
        <f t="shared" si="84"/>
        <v>48</v>
      </c>
      <c r="G359" s="214" t="s">
        <v>1935</v>
      </c>
      <c r="H359" s="215" t="s">
        <v>1936</v>
      </c>
      <c r="I359" s="216">
        <v>40838</v>
      </c>
      <c r="J359" s="17">
        <f t="shared" si="72"/>
        <v>5</v>
      </c>
      <c r="K359" s="18">
        <f t="shared" si="73"/>
        <v>5</v>
      </c>
      <c r="L359" s="19">
        <f t="shared" si="74"/>
        <v>5</v>
      </c>
      <c r="M359" s="20">
        <f t="shared" si="75"/>
        <v>0</v>
      </c>
      <c r="N359" s="20">
        <f t="shared" si="76"/>
        <v>0</v>
      </c>
      <c r="O359" s="20">
        <f t="shared" si="77"/>
        <v>0</v>
      </c>
      <c r="P359" s="20">
        <f t="shared" si="78"/>
        <v>0</v>
      </c>
      <c r="Q359" s="20">
        <f t="shared" si="79"/>
        <v>0</v>
      </c>
      <c r="R359" s="21">
        <v>0</v>
      </c>
      <c r="S359" s="22">
        <f t="shared" si="80"/>
        <v>5</v>
      </c>
      <c r="T359" s="22">
        <f t="shared" si="81"/>
        <v>0</v>
      </c>
      <c r="U359" s="22">
        <f t="shared" si="82"/>
        <v>0</v>
      </c>
      <c r="V359" s="22">
        <f t="shared" si="83"/>
        <v>0</v>
      </c>
      <c r="W359" s="22">
        <f>IFERROR(LARGE((#REF!),1),0)</f>
        <v>0</v>
      </c>
      <c r="X359" s="26">
        <v>5</v>
      </c>
      <c r="Y359" s="27"/>
      <c r="Z359" s="27"/>
      <c r="AA359" s="27"/>
      <c r="AB359" s="37"/>
      <c r="AC359" s="53"/>
    </row>
    <row r="360" spans="1:29" ht="15" customHeight="1" x14ac:dyDescent="0.3">
      <c r="A360" s="93" t="s">
        <v>187</v>
      </c>
      <c r="B360" s="220" t="s">
        <v>73</v>
      </c>
      <c r="C360" s="221" t="s">
        <v>74</v>
      </c>
      <c r="D360" s="232">
        <v>1</v>
      </c>
      <c r="E360" s="231" t="s">
        <v>75</v>
      </c>
      <c r="F360" s="97">
        <f t="shared" si="84"/>
        <v>49</v>
      </c>
      <c r="G360" s="214" t="s">
        <v>1929</v>
      </c>
      <c r="H360" s="215" t="s">
        <v>1930</v>
      </c>
      <c r="I360" s="216">
        <v>40824</v>
      </c>
      <c r="J360" s="17">
        <f t="shared" si="72"/>
        <v>5</v>
      </c>
      <c r="K360" s="18">
        <f t="shared" si="73"/>
        <v>5</v>
      </c>
      <c r="L360" s="19">
        <f t="shared" si="74"/>
        <v>5</v>
      </c>
      <c r="M360" s="20">
        <f t="shared" si="75"/>
        <v>0</v>
      </c>
      <c r="N360" s="20">
        <f t="shared" si="76"/>
        <v>0</v>
      </c>
      <c r="O360" s="20">
        <f t="shared" si="77"/>
        <v>0</v>
      </c>
      <c r="P360" s="20">
        <f t="shared" si="78"/>
        <v>0</v>
      </c>
      <c r="Q360" s="20">
        <f t="shared" si="79"/>
        <v>0</v>
      </c>
      <c r="R360" s="21">
        <v>0</v>
      </c>
      <c r="S360" s="22">
        <f t="shared" si="80"/>
        <v>5</v>
      </c>
      <c r="T360" s="22">
        <f t="shared" si="81"/>
        <v>0</v>
      </c>
      <c r="U360" s="22">
        <f t="shared" si="82"/>
        <v>0</v>
      </c>
      <c r="V360" s="22">
        <f t="shared" si="83"/>
        <v>0</v>
      </c>
      <c r="W360" s="22">
        <f>IFERROR(LARGE((#REF!),1),0)</f>
        <v>0</v>
      </c>
      <c r="X360" s="26">
        <v>5</v>
      </c>
      <c r="Y360" s="27"/>
      <c r="Z360" s="27"/>
      <c r="AA360" s="27"/>
      <c r="AB360" s="37"/>
      <c r="AC360" s="53"/>
    </row>
    <row r="361" spans="1:29" ht="15" customHeight="1" x14ac:dyDescent="0.3">
      <c r="A361" s="93" t="s">
        <v>187</v>
      </c>
      <c r="B361" s="228" t="s">
        <v>2005</v>
      </c>
      <c r="C361" s="227" t="s">
        <v>1693</v>
      </c>
      <c r="D361" s="283">
        <v>19</v>
      </c>
      <c r="E361" s="231" t="s">
        <v>46</v>
      </c>
      <c r="F361" s="97">
        <f t="shared" si="84"/>
        <v>50</v>
      </c>
      <c r="G361" s="211" t="s">
        <v>156</v>
      </c>
      <c r="H361" s="212" t="s">
        <v>1931</v>
      </c>
      <c r="I361" s="213">
        <v>40792</v>
      </c>
      <c r="J361" s="17">
        <f t="shared" si="72"/>
        <v>5</v>
      </c>
      <c r="K361" s="18">
        <f t="shared" si="73"/>
        <v>5</v>
      </c>
      <c r="L361" s="19">
        <f t="shared" si="74"/>
        <v>5</v>
      </c>
      <c r="M361" s="20">
        <f t="shared" si="75"/>
        <v>0</v>
      </c>
      <c r="N361" s="20">
        <f t="shared" si="76"/>
        <v>0</v>
      </c>
      <c r="O361" s="20">
        <f t="shared" si="77"/>
        <v>0</v>
      </c>
      <c r="P361" s="20">
        <f t="shared" si="78"/>
        <v>0</v>
      </c>
      <c r="Q361" s="20">
        <f t="shared" si="79"/>
        <v>0</v>
      </c>
      <c r="R361" s="21">
        <v>0</v>
      </c>
      <c r="S361" s="22">
        <f t="shared" si="80"/>
        <v>5</v>
      </c>
      <c r="T361" s="22">
        <f t="shared" si="81"/>
        <v>0</v>
      </c>
      <c r="U361" s="22">
        <f t="shared" si="82"/>
        <v>0</v>
      </c>
      <c r="V361" s="22">
        <f t="shared" si="83"/>
        <v>0</v>
      </c>
      <c r="W361" s="22">
        <f>IFERROR(LARGE((#REF!),1),0)</f>
        <v>0</v>
      </c>
      <c r="X361" s="26">
        <v>5</v>
      </c>
      <c r="Y361" s="27"/>
      <c r="Z361" s="27"/>
      <c r="AA361" s="27"/>
      <c r="AB361" s="27"/>
      <c r="AC361" s="53"/>
    </row>
    <row r="362" spans="1:29" ht="15" customHeight="1" x14ac:dyDescent="0.3">
      <c r="A362" s="93" t="s">
        <v>187</v>
      </c>
      <c r="B362" s="220" t="s">
        <v>2032</v>
      </c>
      <c r="C362" s="221" t="s">
        <v>1828</v>
      </c>
      <c r="D362" s="232">
        <v>5</v>
      </c>
      <c r="E362" s="225" t="s">
        <v>53</v>
      </c>
      <c r="F362" s="97">
        <f t="shared" si="84"/>
        <v>51</v>
      </c>
      <c r="G362" s="214" t="s">
        <v>270</v>
      </c>
      <c r="H362" s="215" t="s">
        <v>2357</v>
      </c>
      <c r="I362" s="216">
        <v>40774</v>
      </c>
      <c r="J362" s="17">
        <f t="shared" si="72"/>
        <v>5</v>
      </c>
      <c r="K362" s="18">
        <f t="shared" si="73"/>
        <v>5</v>
      </c>
      <c r="L362" s="19">
        <f t="shared" si="74"/>
        <v>5</v>
      </c>
      <c r="M362" s="20">
        <f t="shared" si="75"/>
        <v>0</v>
      </c>
      <c r="N362" s="20">
        <f t="shared" si="76"/>
        <v>0</v>
      </c>
      <c r="O362" s="20">
        <f t="shared" si="77"/>
        <v>0</v>
      </c>
      <c r="P362" s="20">
        <f t="shared" si="78"/>
        <v>0</v>
      </c>
      <c r="Q362" s="20">
        <f t="shared" si="79"/>
        <v>0</v>
      </c>
      <c r="R362" s="21">
        <v>0</v>
      </c>
      <c r="S362" s="22">
        <f t="shared" si="80"/>
        <v>5</v>
      </c>
      <c r="T362" s="22">
        <f t="shared" si="81"/>
        <v>0</v>
      </c>
      <c r="U362" s="22">
        <f t="shared" si="82"/>
        <v>0</v>
      </c>
      <c r="V362" s="22">
        <f t="shared" si="83"/>
        <v>0</v>
      </c>
      <c r="W362" s="22">
        <f>IFERROR(LARGE((#REF!),1),0)</f>
        <v>0</v>
      </c>
      <c r="X362" s="26"/>
      <c r="Y362" s="27">
        <v>5</v>
      </c>
      <c r="Z362" s="27"/>
      <c r="AA362" s="27"/>
      <c r="AB362" s="37"/>
      <c r="AC362" s="53"/>
    </row>
    <row r="363" spans="1:29" ht="15" customHeight="1" x14ac:dyDescent="0.3">
      <c r="A363" s="93" t="s">
        <v>187</v>
      </c>
      <c r="B363" s="266" t="s">
        <v>121</v>
      </c>
      <c r="C363" s="221" t="s">
        <v>122</v>
      </c>
      <c r="D363" s="232">
        <v>15</v>
      </c>
      <c r="E363" s="225" t="s">
        <v>29</v>
      </c>
      <c r="F363" s="97">
        <f t="shared" si="84"/>
        <v>52</v>
      </c>
      <c r="G363" s="211" t="s">
        <v>1500</v>
      </c>
      <c r="H363" s="212" t="s">
        <v>1501</v>
      </c>
      <c r="I363" s="213">
        <v>40745</v>
      </c>
      <c r="J363" s="17">
        <f t="shared" si="72"/>
        <v>5</v>
      </c>
      <c r="K363" s="18">
        <f t="shared" si="73"/>
        <v>5</v>
      </c>
      <c r="L363" s="19">
        <f t="shared" si="74"/>
        <v>5</v>
      </c>
      <c r="M363" s="20">
        <f t="shared" si="75"/>
        <v>0</v>
      </c>
      <c r="N363" s="20">
        <f t="shared" si="76"/>
        <v>0</v>
      </c>
      <c r="O363" s="20">
        <f t="shared" si="77"/>
        <v>0</v>
      </c>
      <c r="P363" s="20">
        <f t="shared" si="78"/>
        <v>0</v>
      </c>
      <c r="Q363" s="20">
        <f t="shared" si="79"/>
        <v>0</v>
      </c>
      <c r="R363" s="21">
        <v>0</v>
      </c>
      <c r="S363" s="22">
        <f t="shared" si="80"/>
        <v>5</v>
      </c>
      <c r="T363" s="22">
        <f t="shared" si="81"/>
        <v>0</v>
      </c>
      <c r="U363" s="22">
        <f t="shared" si="82"/>
        <v>0</v>
      </c>
      <c r="V363" s="22">
        <f t="shared" si="83"/>
        <v>0</v>
      </c>
      <c r="W363" s="22">
        <f>IFERROR(LARGE((#REF!),1),0)</f>
        <v>0</v>
      </c>
      <c r="X363" s="26">
        <v>0</v>
      </c>
      <c r="Y363" s="27">
        <v>5</v>
      </c>
      <c r="Z363" s="27"/>
      <c r="AA363" s="27"/>
      <c r="AB363" s="28"/>
      <c r="AC363" s="25"/>
    </row>
    <row r="364" spans="1:29" ht="15" customHeight="1" x14ac:dyDescent="0.3">
      <c r="A364" s="93" t="s">
        <v>187</v>
      </c>
      <c r="B364" s="263" t="s">
        <v>863</v>
      </c>
      <c r="C364" s="225" t="s">
        <v>824</v>
      </c>
      <c r="D364" s="232">
        <v>3</v>
      </c>
      <c r="E364" s="231" t="s">
        <v>39</v>
      </c>
      <c r="F364" s="97">
        <f t="shared" si="84"/>
        <v>53</v>
      </c>
      <c r="G364" s="217" t="s">
        <v>2226</v>
      </c>
      <c r="H364" s="218" t="s">
        <v>2227</v>
      </c>
      <c r="I364" s="219">
        <v>40741</v>
      </c>
      <c r="J364" s="17">
        <f t="shared" si="72"/>
        <v>5</v>
      </c>
      <c r="K364" s="18">
        <f t="shared" si="73"/>
        <v>5</v>
      </c>
      <c r="L364" s="19">
        <f t="shared" si="74"/>
        <v>5</v>
      </c>
      <c r="M364" s="20">
        <f t="shared" si="75"/>
        <v>0</v>
      </c>
      <c r="N364" s="20">
        <f t="shared" si="76"/>
        <v>0</v>
      </c>
      <c r="O364" s="20">
        <f t="shared" si="77"/>
        <v>0</v>
      </c>
      <c r="P364" s="20">
        <f t="shared" si="78"/>
        <v>0</v>
      </c>
      <c r="Q364" s="20">
        <f t="shared" si="79"/>
        <v>0</v>
      </c>
      <c r="R364" s="21">
        <v>0</v>
      </c>
      <c r="S364" s="22">
        <f t="shared" si="80"/>
        <v>5</v>
      </c>
      <c r="T364" s="22">
        <f t="shared" si="81"/>
        <v>0</v>
      </c>
      <c r="U364" s="22">
        <f t="shared" si="82"/>
        <v>0</v>
      </c>
      <c r="V364" s="22">
        <f t="shared" si="83"/>
        <v>0</v>
      </c>
      <c r="W364" s="22">
        <f>IFERROR(LARGE((#REF!),1),0)</f>
        <v>0</v>
      </c>
      <c r="X364" s="26"/>
      <c r="Y364" s="27"/>
      <c r="Z364" s="27"/>
      <c r="AA364" s="27"/>
      <c r="AB364" s="37"/>
      <c r="AC364" s="37">
        <v>5</v>
      </c>
    </row>
    <row r="365" spans="1:29" ht="15" customHeight="1" x14ac:dyDescent="0.3">
      <c r="A365" s="93" t="s">
        <v>187</v>
      </c>
      <c r="B365" s="263" t="s">
        <v>2522</v>
      </c>
      <c r="C365" s="225" t="s">
        <v>2219</v>
      </c>
      <c r="D365" s="232">
        <v>19</v>
      </c>
      <c r="E365" s="225" t="s">
        <v>46</v>
      </c>
      <c r="F365" s="97">
        <f t="shared" si="84"/>
        <v>54</v>
      </c>
      <c r="G365" s="217" t="s">
        <v>171</v>
      </c>
      <c r="H365" s="218" t="s">
        <v>2220</v>
      </c>
      <c r="I365" s="219">
        <v>40734</v>
      </c>
      <c r="J365" s="17">
        <f t="shared" si="72"/>
        <v>5</v>
      </c>
      <c r="K365" s="18">
        <f t="shared" si="73"/>
        <v>5</v>
      </c>
      <c r="L365" s="19">
        <f t="shared" si="74"/>
        <v>5</v>
      </c>
      <c r="M365" s="20">
        <f t="shared" si="75"/>
        <v>0</v>
      </c>
      <c r="N365" s="20">
        <f t="shared" si="76"/>
        <v>0</v>
      </c>
      <c r="O365" s="20">
        <f t="shared" si="77"/>
        <v>0</v>
      </c>
      <c r="P365" s="20">
        <f t="shared" si="78"/>
        <v>0</v>
      </c>
      <c r="Q365" s="20">
        <f t="shared" si="79"/>
        <v>0</v>
      </c>
      <c r="R365" s="21">
        <v>0</v>
      </c>
      <c r="S365" s="22">
        <f t="shared" si="80"/>
        <v>5</v>
      </c>
      <c r="T365" s="22">
        <f t="shared" si="81"/>
        <v>0</v>
      </c>
      <c r="U365" s="22">
        <f t="shared" si="82"/>
        <v>0</v>
      </c>
      <c r="V365" s="22">
        <f t="shared" si="83"/>
        <v>0</v>
      </c>
      <c r="W365" s="22">
        <f>IFERROR(LARGE((#REF!),1),0)</f>
        <v>0</v>
      </c>
      <c r="X365" s="26"/>
      <c r="Y365" s="27"/>
      <c r="Z365" s="27"/>
      <c r="AA365" s="27"/>
      <c r="AB365" s="37"/>
      <c r="AC365" s="37">
        <v>5</v>
      </c>
    </row>
    <row r="366" spans="1:29" ht="15" customHeight="1" x14ac:dyDescent="0.3">
      <c r="A366" s="93" t="s">
        <v>187</v>
      </c>
      <c r="B366" s="220" t="s">
        <v>607</v>
      </c>
      <c r="C366" s="221" t="s">
        <v>400</v>
      </c>
      <c r="D366" s="283">
        <v>19</v>
      </c>
      <c r="E366" s="231" t="s">
        <v>46</v>
      </c>
      <c r="F366" s="97">
        <f t="shared" si="84"/>
        <v>55</v>
      </c>
      <c r="G366" s="214" t="s">
        <v>1903</v>
      </c>
      <c r="H366" s="215" t="s">
        <v>1944</v>
      </c>
      <c r="I366" s="216">
        <v>40732</v>
      </c>
      <c r="J366" s="17">
        <f t="shared" si="72"/>
        <v>5</v>
      </c>
      <c r="K366" s="18">
        <f t="shared" si="73"/>
        <v>5</v>
      </c>
      <c r="L366" s="19">
        <f t="shared" si="74"/>
        <v>5</v>
      </c>
      <c r="M366" s="20">
        <f t="shared" si="75"/>
        <v>0</v>
      </c>
      <c r="N366" s="20">
        <f t="shared" si="76"/>
        <v>0</v>
      </c>
      <c r="O366" s="20">
        <f t="shared" si="77"/>
        <v>0</v>
      </c>
      <c r="P366" s="20">
        <f t="shared" si="78"/>
        <v>0</v>
      </c>
      <c r="Q366" s="20">
        <f t="shared" si="79"/>
        <v>0</v>
      </c>
      <c r="R366" s="21">
        <v>0</v>
      </c>
      <c r="S366" s="22">
        <f t="shared" si="80"/>
        <v>5</v>
      </c>
      <c r="T366" s="22">
        <f t="shared" si="81"/>
        <v>0</v>
      </c>
      <c r="U366" s="22">
        <f t="shared" si="82"/>
        <v>0</v>
      </c>
      <c r="V366" s="22">
        <f t="shared" si="83"/>
        <v>0</v>
      </c>
      <c r="W366" s="22">
        <f>IFERROR(LARGE((#REF!),1),0)</f>
        <v>0</v>
      </c>
      <c r="X366" s="26">
        <v>5</v>
      </c>
      <c r="Y366" s="27"/>
      <c r="Z366" s="27"/>
      <c r="AA366" s="27"/>
      <c r="AB366" s="37"/>
      <c r="AC366" s="53"/>
    </row>
    <row r="367" spans="1:29" ht="15" customHeight="1" x14ac:dyDescent="0.3">
      <c r="A367" s="93" t="s">
        <v>187</v>
      </c>
      <c r="B367" s="220" t="s">
        <v>866</v>
      </c>
      <c r="C367" s="221" t="s">
        <v>833</v>
      </c>
      <c r="D367" s="283">
        <v>3</v>
      </c>
      <c r="E367" s="231" t="s">
        <v>39</v>
      </c>
      <c r="F367" s="97">
        <f t="shared" si="84"/>
        <v>56</v>
      </c>
      <c r="G367" s="214" t="s">
        <v>1888</v>
      </c>
      <c r="H367" s="215" t="s">
        <v>1918</v>
      </c>
      <c r="I367" s="216">
        <v>40700</v>
      </c>
      <c r="J367" s="17">
        <f t="shared" si="72"/>
        <v>5</v>
      </c>
      <c r="K367" s="18">
        <f t="shared" si="73"/>
        <v>5</v>
      </c>
      <c r="L367" s="19">
        <f t="shared" si="74"/>
        <v>5</v>
      </c>
      <c r="M367" s="20">
        <f t="shared" si="75"/>
        <v>0</v>
      </c>
      <c r="N367" s="20">
        <f t="shared" si="76"/>
        <v>0</v>
      </c>
      <c r="O367" s="20">
        <f t="shared" si="77"/>
        <v>0</v>
      </c>
      <c r="P367" s="20">
        <f t="shared" si="78"/>
        <v>0</v>
      </c>
      <c r="Q367" s="20">
        <f t="shared" si="79"/>
        <v>0</v>
      </c>
      <c r="R367" s="21">
        <v>0</v>
      </c>
      <c r="S367" s="22">
        <f t="shared" si="80"/>
        <v>5</v>
      </c>
      <c r="T367" s="22">
        <f t="shared" si="81"/>
        <v>0</v>
      </c>
      <c r="U367" s="22">
        <f t="shared" si="82"/>
        <v>0</v>
      </c>
      <c r="V367" s="22">
        <f t="shared" si="83"/>
        <v>0</v>
      </c>
      <c r="W367" s="22">
        <f>IFERROR(LARGE((#REF!),1),0)</f>
        <v>0</v>
      </c>
      <c r="X367" s="26">
        <v>0</v>
      </c>
      <c r="Y367" s="27">
        <v>5</v>
      </c>
      <c r="Z367" s="27"/>
      <c r="AA367" s="27"/>
      <c r="AB367" s="37"/>
      <c r="AC367" s="53"/>
    </row>
    <row r="368" spans="1:29" ht="15" customHeight="1" x14ac:dyDescent="0.3">
      <c r="A368" s="93" t="s">
        <v>187</v>
      </c>
      <c r="B368" s="220" t="s">
        <v>2468</v>
      </c>
      <c r="C368" s="221" t="s">
        <v>2260</v>
      </c>
      <c r="D368" s="232">
        <v>1</v>
      </c>
      <c r="E368" s="225" t="s">
        <v>75</v>
      </c>
      <c r="F368" s="97">
        <f t="shared" si="84"/>
        <v>57</v>
      </c>
      <c r="G368" s="214" t="s">
        <v>2354</v>
      </c>
      <c r="H368" s="215" t="s">
        <v>2355</v>
      </c>
      <c r="I368" s="216">
        <v>40641</v>
      </c>
      <c r="J368" s="17">
        <f t="shared" si="72"/>
        <v>5</v>
      </c>
      <c r="K368" s="18">
        <f t="shared" si="73"/>
        <v>5</v>
      </c>
      <c r="L368" s="19">
        <f t="shared" si="74"/>
        <v>5</v>
      </c>
      <c r="M368" s="20">
        <f t="shared" si="75"/>
        <v>0</v>
      </c>
      <c r="N368" s="20">
        <f t="shared" si="76"/>
        <v>0</v>
      </c>
      <c r="O368" s="20">
        <f t="shared" si="77"/>
        <v>0</v>
      </c>
      <c r="P368" s="20">
        <f t="shared" si="78"/>
        <v>0</v>
      </c>
      <c r="Q368" s="20">
        <f t="shared" si="79"/>
        <v>0</v>
      </c>
      <c r="R368" s="21">
        <v>0</v>
      </c>
      <c r="S368" s="22">
        <f t="shared" si="80"/>
        <v>5</v>
      </c>
      <c r="T368" s="22">
        <f t="shared" si="81"/>
        <v>0</v>
      </c>
      <c r="U368" s="22">
        <f t="shared" si="82"/>
        <v>0</v>
      </c>
      <c r="V368" s="22">
        <f t="shared" si="83"/>
        <v>0</v>
      </c>
      <c r="W368" s="22">
        <f>IFERROR(LARGE((#REF!),1),0)</f>
        <v>0</v>
      </c>
      <c r="X368" s="26"/>
      <c r="Y368" s="27">
        <v>5</v>
      </c>
      <c r="Z368" s="27"/>
      <c r="AA368" s="27"/>
      <c r="AB368" s="37"/>
      <c r="AC368" s="53"/>
    </row>
    <row r="369" spans="1:29" ht="15" customHeight="1" x14ac:dyDescent="0.3">
      <c r="A369" s="93" t="s">
        <v>187</v>
      </c>
      <c r="B369" s="220" t="s">
        <v>1180</v>
      </c>
      <c r="C369" s="221" t="s">
        <v>231</v>
      </c>
      <c r="D369" s="232">
        <v>9</v>
      </c>
      <c r="E369" s="225" t="s">
        <v>33</v>
      </c>
      <c r="F369" s="97">
        <f t="shared" si="84"/>
        <v>58</v>
      </c>
      <c r="G369" s="214" t="s">
        <v>1903</v>
      </c>
      <c r="H369" s="215" t="s">
        <v>1937</v>
      </c>
      <c r="I369" s="216">
        <v>40618</v>
      </c>
      <c r="J369" s="17">
        <f t="shared" si="72"/>
        <v>5</v>
      </c>
      <c r="K369" s="18">
        <f t="shared" si="73"/>
        <v>5</v>
      </c>
      <c r="L369" s="19">
        <f t="shared" si="74"/>
        <v>5</v>
      </c>
      <c r="M369" s="20">
        <f t="shared" si="75"/>
        <v>0</v>
      </c>
      <c r="N369" s="20">
        <f t="shared" si="76"/>
        <v>0</v>
      </c>
      <c r="O369" s="20">
        <f t="shared" si="77"/>
        <v>0</v>
      </c>
      <c r="P369" s="20">
        <f t="shared" si="78"/>
        <v>0</v>
      </c>
      <c r="Q369" s="20">
        <f t="shared" si="79"/>
        <v>0</v>
      </c>
      <c r="R369" s="21">
        <v>0</v>
      </c>
      <c r="S369" s="22">
        <f t="shared" si="80"/>
        <v>5</v>
      </c>
      <c r="T369" s="22">
        <f t="shared" si="81"/>
        <v>0</v>
      </c>
      <c r="U369" s="22">
        <f t="shared" si="82"/>
        <v>0</v>
      </c>
      <c r="V369" s="22">
        <f t="shared" si="83"/>
        <v>0</v>
      </c>
      <c r="W369" s="22">
        <f>IFERROR(LARGE((#REF!),1),0)</f>
        <v>0</v>
      </c>
      <c r="X369" s="26">
        <v>5</v>
      </c>
      <c r="Y369" s="27"/>
      <c r="Z369" s="27"/>
      <c r="AA369" s="27"/>
      <c r="AB369" s="37"/>
      <c r="AC369" s="53"/>
    </row>
    <row r="370" spans="1:29" ht="15" customHeight="1" x14ac:dyDescent="0.3">
      <c r="A370" s="93" t="s">
        <v>187</v>
      </c>
      <c r="B370" s="260" t="s">
        <v>2523</v>
      </c>
      <c r="C370" s="231" t="s">
        <v>2224</v>
      </c>
      <c r="D370" s="283">
        <v>20</v>
      </c>
      <c r="E370" s="231" t="s">
        <v>40</v>
      </c>
      <c r="F370" s="97">
        <f t="shared" si="84"/>
        <v>59</v>
      </c>
      <c r="G370" s="208" t="s">
        <v>172</v>
      </c>
      <c r="H370" s="209" t="s">
        <v>2225</v>
      </c>
      <c r="I370" s="210">
        <v>40605</v>
      </c>
      <c r="J370" s="17">
        <f t="shared" si="72"/>
        <v>5</v>
      </c>
      <c r="K370" s="18">
        <f t="shared" si="73"/>
        <v>5</v>
      </c>
      <c r="L370" s="19">
        <f t="shared" si="74"/>
        <v>5</v>
      </c>
      <c r="M370" s="20">
        <f t="shared" si="75"/>
        <v>0</v>
      </c>
      <c r="N370" s="20">
        <f t="shared" si="76"/>
        <v>0</v>
      </c>
      <c r="O370" s="20">
        <f t="shared" si="77"/>
        <v>0</v>
      </c>
      <c r="P370" s="20">
        <f t="shared" si="78"/>
        <v>0</v>
      </c>
      <c r="Q370" s="20">
        <f t="shared" si="79"/>
        <v>0</v>
      </c>
      <c r="R370" s="21">
        <v>0</v>
      </c>
      <c r="S370" s="22">
        <f t="shared" si="80"/>
        <v>5</v>
      </c>
      <c r="T370" s="22">
        <f t="shared" si="81"/>
        <v>0</v>
      </c>
      <c r="U370" s="22">
        <f t="shared" si="82"/>
        <v>0</v>
      </c>
      <c r="V370" s="22">
        <f t="shared" si="83"/>
        <v>0</v>
      </c>
      <c r="W370" s="22">
        <f>IFERROR(LARGE((#REF!),1),0)</f>
        <v>0</v>
      </c>
      <c r="X370" s="26"/>
      <c r="Y370" s="27"/>
      <c r="Z370" s="27"/>
      <c r="AA370" s="27"/>
      <c r="AB370" s="27"/>
      <c r="AC370" s="28">
        <v>5</v>
      </c>
    </row>
    <row r="371" spans="1:29" ht="15" customHeight="1" x14ac:dyDescent="0.3">
      <c r="A371" s="93" t="s">
        <v>187</v>
      </c>
      <c r="B371" s="263" t="s">
        <v>625</v>
      </c>
      <c r="C371" s="225" t="s">
        <v>396</v>
      </c>
      <c r="D371" s="232">
        <v>16</v>
      </c>
      <c r="E371" s="225" t="s">
        <v>44</v>
      </c>
      <c r="F371" s="97">
        <f t="shared" si="84"/>
        <v>60</v>
      </c>
      <c r="G371" s="217" t="s">
        <v>2215</v>
      </c>
      <c r="H371" s="218" t="s">
        <v>2216</v>
      </c>
      <c r="I371" s="219">
        <v>40604</v>
      </c>
      <c r="J371" s="17">
        <f t="shared" si="72"/>
        <v>5</v>
      </c>
      <c r="K371" s="18">
        <f t="shared" si="73"/>
        <v>5</v>
      </c>
      <c r="L371" s="19">
        <f t="shared" si="74"/>
        <v>5</v>
      </c>
      <c r="M371" s="20">
        <f t="shared" si="75"/>
        <v>0</v>
      </c>
      <c r="N371" s="20">
        <f t="shared" si="76"/>
        <v>0</v>
      </c>
      <c r="O371" s="20">
        <f t="shared" si="77"/>
        <v>0</v>
      </c>
      <c r="P371" s="20">
        <f t="shared" si="78"/>
        <v>0</v>
      </c>
      <c r="Q371" s="20">
        <f t="shared" si="79"/>
        <v>0</v>
      </c>
      <c r="R371" s="21">
        <v>0</v>
      </c>
      <c r="S371" s="22">
        <f t="shared" si="80"/>
        <v>5</v>
      </c>
      <c r="T371" s="22">
        <f t="shared" si="81"/>
        <v>0</v>
      </c>
      <c r="U371" s="22">
        <f t="shared" si="82"/>
        <v>0</v>
      </c>
      <c r="V371" s="22">
        <f t="shared" si="83"/>
        <v>0</v>
      </c>
      <c r="W371" s="22">
        <f>IFERROR(LARGE((#REF!),1),0)</f>
        <v>0</v>
      </c>
      <c r="X371" s="26"/>
      <c r="Y371" s="27"/>
      <c r="Z371" s="27"/>
      <c r="AA371" s="27"/>
      <c r="AB371" s="37"/>
      <c r="AC371" s="37">
        <v>5</v>
      </c>
    </row>
    <row r="372" spans="1:29" ht="15" customHeight="1" x14ac:dyDescent="0.3">
      <c r="A372" s="93" t="s">
        <v>187</v>
      </c>
      <c r="B372" s="220" t="s">
        <v>1153</v>
      </c>
      <c r="C372" s="221" t="s">
        <v>1072</v>
      </c>
      <c r="D372" s="232">
        <v>12</v>
      </c>
      <c r="E372" s="225" t="s">
        <v>25</v>
      </c>
      <c r="F372" s="97">
        <f t="shared" si="84"/>
        <v>61</v>
      </c>
      <c r="G372" s="214" t="s">
        <v>1441</v>
      </c>
      <c r="H372" s="215" t="s">
        <v>1499</v>
      </c>
      <c r="I372" s="216">
        <v>40569</v>
      </c>
      <c r="J372" s="17">
        <f t="shared" si="72"/>
        <v>5</v>
      </c>
      <c r="K372" s="18">
        <f t="shared" si="73"/>
        <v>5</v>
      </c>
      <c r="L372" s="19">
        <f t="shared" si="74"/>
        <v>5</v>
      </c>
      <c r="M372" s="20">
        <f t="shared" si="75"/>
        <v>0</v>
      </c>
      <c r="N372" s="20">
        <f t="shared" si="76"/>
        <v>0</v>
      </c>
      <c r="O372" s="20">
        <f t="shared" si="77"/>
        <v>0</v>
      </c>
      <c r="P372" s="20">
        <f t="shared" si="78"/>
        <v>0</v>
      </c>
      <c r="Q372" s="20">
        <f t="shared" si="79"/>
        <v>0</v>
      </c>
      <c r="R372" s="21">
        <v>0</v>
      </c>
      <c r="S372" s="22">
        <f t="shared" si="80"/>
        <v>5</v>
      </c>
      <c r="T372" s="22">
        <f t="shared" si="81"/>
        <v>0</v>
      </c>
      <c r="U372" s="22">
        <f t="shared" si="82"/>
        <v>0</v>
      </c>
      <c r="V372" s="22">
        <f t="shared" si="83"/>
        <v>0</v>
      </c>
      <c r="W372" s="22">
        <f>IFERROR(LARGE((#REF!),1),0)</f>
        <v>0</v>
      </c>
      <c r="X372" s="26">
        <v>0</v>
      </c>
      <c r="Y372" s="27">
        <v>5</v>
      </c>
      <c r="Z372" s="27"/>
      <c r="AA372" s="27"/>
      <c r="AB372" s="37"/>
      <c r="AC372" s="53"/>
    </row>
    <row r="373" spans="1:29" ht="15" customHeight="1" x14ac:dyDescent="0.3">
      <c r="A373" s="93" t="s">
        <v>187</v>
      </c>
      <c r="B373" s="263" t="s">
        <v>333</v>
      </c>
      <c r="C373" s="225" t="s">
        <v>70</v>
      </c>
      <c r="D373" s="232">
        <v>18</v>
      </c>
      <c r="E373" s="225" t="s">
        <v>71</v>
      </c>
      <c r="F373" s="97">
        <f t="shared" si="84"/>
        <v>62</v>
      </c>
      <c r="G373" s="217" t="s">
        <v>569</v>
      </c>
      <c r="H373" s="218" t="s">
        <v>2221</v>
      </c>
      <c r="I373" s="219">
        <v>40543</v>
      </c>
      <c r="J373" s="17">
        <f t="shared" si="72"/>
        <v>5</v>
      </c>
      <c r="K373" s="18">
        <f t="shared" si="73"/>
        <v>5</v>
      </c>
      <c r="L373" s="19">
        <f t="shared" si="74"/>
        <v>5</v>
      </c>
      <c r="M373" s="20">
        <f t="shared" si="75"/>
        <v>0</v>
      </c>
      <c r="N373" s="20">
        <f t="shared" si="76"/>
        <v>0</v>
      </c>
      <c r="O373" s="20">
        <f t="shared" si="77"/>
        <v>0</v>
      </c>
      <c r="P373" s="20">
        <f t="shared" si="78"/>
        <v>0</v>
      </c>
      <c r="Q373" s="20">
        <f t="shared" si="79"/>
        <v>0</v>
      </c>
      <c r="R373" s="21">
        <v>0</v>
      </c>
      <c r="S373" s="22">
        <f t="shared" si="80"/>
        <v>5</v>
      </c>
      <c r="T373" s="22">
        <f t="shared" si="81"/>
        <v>0</v>
      </c>
      <c r="U373" s="22">
        <f t="shared" si="82"/>
        <v>0</v>
      </c>
      <c r="V373" s="22">
        <f t="shared" si="83"/>
        <v>0</v>
      </c>
      <c r="W373" s="22">
        <f>IFERROR(LARGE((#REF!),1),0)</f>
        <v>0</v>
      </c>
      <c r="X373" s="26"/>
      <c r="Y373" s="27"/>
      <c r="Z373" s="27"/>
      <c r="AA373" s="27"/>
      <c r="AB373" s="37"/>
      <c r="AC373" s="37">
        <v>5</v>
      </c>
    </row>
    <row r="374" spans="1:29" ht="15" customHeight="1" x14ac:dyDescent="0.3">
      <c r="A374" s="93" t="s">
        <v>187</v>
      </c>
      <c r="B374" s="220" t="s">
        <v>1996</v>
      </c>
      <c r="C374" s="221" t="s">
        <v>1647</v>
      </c>
      <c r="D374" s="232">
        <v>5</v>
      </c>
      <c r="E374" s="225" t="s">
        <v>53</v>
      </c>
      <c r="F374" s="97">
        <f t="shared" si="84"/>
        <v>63</v>
      </c>
      <c r="G374" s="214" t="s">
        <v>1942</v>
      </c>
      <c r="H374" s="215" t="s">
        <v>1943</v>
      </c>
      <c r="I374" s="216">
        <v>40509</v>
      </c>
      <c r="J374" s="17">
        <f t="shared" si="72"/>
        <v>5</v>
      </c>
      <c r="K374" s="18">
        <f t="shared" si="73"/>
        <v>5</v>
      </c>
      <c r="L374" s="19">
        <f t="shared" si="74"/>
        <v>5</v>
      </c>
      <c r="M374" s="20">
        <f t="shared" si="75"/>
        <v>0</v>
      </c>
      <c r="N374" s="20">
        <f t="shared" si="76"/>
        <v>0</v>
      </c>
      <c r="O374" s="20">
        <f t="shared" si="77"/>
        <v>0</v>
      </c>
      <c r="P374" s="20">
        <f t="shared" si="78"/>
        <v>0</v>
      </c>
      <c r="Q374" s="20">
        <f t="shared" si="79"/>
        <v>0</v>
      </c>
      <c r="R374" s="21">
        <v>0</v>
      </c>
      <c r="S374" s="22">
        <f t="shared" si="80"/>
        <v>5</v>
      </c>
      <c r="T374" s="22">
        <f t="shared" si="81"/>
        <v>0</v>
      </c>
      <c r="U374" s="22">
        <f t="shared" si="82"/>
        <v>0</v>
      </c>
      <c r="V374" s="22">
        <f t="shared" si="83"/>
        <v>0</v>
      </c>
      <c r="W374" s="22">
        <f>IFERROR(LARGE((#REF!),1),0)</f>
        <v>0</v>
      </c>
      <c r="X374" s="26">
        <v>5</v>
      </c>
      <c r="Y374" s="27"/>
      <c r="Z374" s="27"/>
      <c r="AA374" s="27"/>
      <c r="AB374" s="37"/>
      <c r="AC374" s="53"/>
    </row>
    <row r="375" spans="1:29" ht="15" customHeight="1" x14ac:dyDescent="0.3">
      <c r="A375" s="93" t="s">
        <v>187</v>
      </c>
      <c r="B375" s="260" t="s">
        <v>1197</v>
      </c>
      <c r="C375" s="306" t="s">
        <v>1084</v>
      </c>
      <c r="D375" s="307">
        <v>12</v>
      </c>
      <c r="E375" s="305" t="s">
        <v>25</v>
      </c>
      <c r="F375" s="97">
        <f t="shared" si="84"/>
        <v>64</v>
      </c>
      <c r="G375" s="246" t="s">
        <v>156</v>
      </c>
      <c r="H375" s="209" t="s">
        <v>1085</v>
      </c>
      <c r="I375" s="247">
        <v>40448</v>
      </c>
      <c r="J375" s="17">
        <f t="shared" si="72"/>
        <v>5</v>
      </c>
      <c r="K375" s="18">
        <f t="shared" si="73"/>
        <v>5</v>
      </c>
      <c r="L375" s="19">
        <f t="shared" si="74"/>
        <v>5</v>
      </c>
      <c r="M375" s="20">
        <f t="shared" si="75"/>
        <v>0</v>
      </c>
      <c r="N375" s="20">
        <f t="shared" si="76"/>
        <v>0</v>
      </c>
      <c r="O375" s="20">
        <f t="shared" si="77"/>
        <v>0</v>
      </c>
      <c r="P375" s="20">
        <f t="shared" si="78"/>
        <v>0</v>
      </c>
      <c r="Q375" s="20">
        <f t="shared" si="79"/>
        <v>0</v>
      </c>
      <c r="R375" s="21">
        <v>0</v>
      </c>
      <c r="S375" s="22">
        <f t="shared" si="80"/>
        <v>5</v>
      </c>
      <c r="T375" s="22">
        <f t="shared" si="81"/>
        <v>0</v>
      </c>
      <c r="U375" s="22">
        <f t="shared" si="82"/>
        <v>0</v>
      </c>
      <c r="V375" s="22">
        <f t="shared" si="83"/>
        <v>0</v>
      </c>
      <c r="W375" s="22">
        <f>IFERROR(LARGE((#REF!),1),0)</f>
        <v>0</v>
      </c>
      <c r="X375" s="26"/>
      <c r="Y375" s="27"/>
      <c r="Z375" s="27"/>
      <c r="AA375" s="27"/>
      <c r="AB375" s="37"/>
      <c r="AC375" s="27">
        <v>5</v>
      </c>
    </row>
    <row r="376" spans="1:29" ht="15" customHeight="1" x14ac:dyDescent="0.3">
      <c r="A376" s="93" t="s">
        <v>187</v>
      </c>
      <c r="B376" s="260" t="s">
        <v>2521</v>
      </c>
      <c r="C376" s="231" t="s">
        <v>2209</v>
      </c>
      <c r="D376" s="283">
        <v>9</v>
      </c>
      <c r="E376" s="231" t="s">
        <v>33</v>
      </c>
      <c r="F376" s="97">
        <f t="shared" ref="F376:F396" si="85">F375+1</f>
        <v>65</v>
      </c>
      <c r="G376" s="208" t="s">
        <v>2210</v>
      </c>
      <c r="H376" s="209" t="s">
        <v>2211</v>
      </c>
      <c r="I376" s="210">
        <v>40442</v>
      </c>
      <c r="J376" s="17">
        <f t="shared" si="72"/>
        <v>5</v>
      </c>
      <c r="K376" s="18">
        <f t="shared" si="73"/>
        <v>5</v>
      </c>
      <c r="L376" s="19">
        <f t="shared" si="74"/>
        <v>5</v>
      </c>
      <c r="M376" s="20">
        <f t="shared" si="75"/>
        <v>0</v>
      </c>
      <c r="N376" s="20">
        <f t="shared" si="76"/>
        <v>0</v>
      </c>
      <c r="O376" s="20">
        <f t="shared" si="77"/>
        <v>0</v>
      </c>
      <c r="P376" s="20">
        <f t="shared" si="78"/>
        <v>0</v>
      </c>
      <c r="Q376" s="20">
        <f t="shared" si="79"/>
        <v>0</v>
      </c>
      <c r="R376" s="21">
        <v>0</v>
      </c>
      <c r="S376" s="22">
        <f t="shared" si="80"/>
        <v>5</v>
      </c>
      <c r="T376" s="22">
        <f t="shared" si="81"/>
        <v>0</v>
      </c>
      <c r="U376" s="22">
        <f t="shared" si="82"/>
        <v>0</v>
      </c>
      <c r="V376" s="22">
        <f t="shared" si="83"/>
        <v>0</v>
      </c>
      <c r="W376" s="22">
        <f>IFERROR(LARGE((#REF!),1),0)</f>
        <v>0</v>
      </c>
      <c r="X376" s="26"/>
      <c r="Y376" s="27"/>
      <c r="Z376" s="27"/>
      <c r="AA376" s="27"/>
      <c r="AB376" s="37"/>
      <c r="AC376" s="27">
        <v>5</v>
      </c>
    </row>
    <row r="377" spans="1:29" ht="15" customHeight="1" x14ac:dyDescent="0.3">
      <c r="A377" s="93" t="s">
        <v>187</v>
      </c>
      <c r="B377" s="228" t="s">
        <v>861</v>
      </c>
      <c r="C377" s="227" t="s">
        <v>679</v>
      </c>
      <c r="D377" s="283">
        <v>19</v>
      </c>
      <c r="E377" s="231" t="s">
        <v>46</v>
      </c>
      <c r="F377" s="97">
        <f t="shared" si="85"/>
        <v>66</v>
      </c>
      <c r="G377" s="211" t="s">
        <v>576</v>
      </c>
      <c r="H377" s="212" t="s">
        <v>361</v>
      </c>
      <c r="I377" s="213">
        <v>40399</v>
      </c>
      <c r="J377" s="17">
        <f t="shared" si="72"/>
        <v>5</v>
      </c>
      <c r="K377" s="18">
        <f t="shared" si="73"/>
        <v>5</v>
      </c>
      <c r="L377" s="19">
        <f t="shared" si="74"/>
        <v>5</v>
      </c>
      <c r="M377" s="20">
        <f t="shared" si="75"/>
        <v>0</v>
      </c>
      <c r="N377" s="20">
        <f t="shared" si="76"/>
        <v>0</v>
      </c>
      <c r="O377" s="20">
        <f t="shared" si="77"/>
        <v>0</v>
      </c>
      <c r="P377" s="20">
        <f t="shared" si="78"/>
        <v>0</v>
      </c>
      <c r="Q377" s="20">
        <f t="shared" si="79"/>
        <v>0</v>
      </c>
      <c r="R377" s="21">
        <v>0</v>
      </c>
      <c r="S377" s="22">
        <f t="shared" si="80"/>
        <v>5</v>
      </c>
      <c r="T377" s="22">
        <f t="shared" si="81"/>
        <v>0</v>
      </c>
      <c r="U377" s="22">
        <f t="shared" si="82"/>
        <v>0</v>
      </c>
      <c r="V377" s="22">
        <f t="shared" si="83"/>
        <v>0</v>
      </c>
      <c r="W377" s="22">
        <f>IFERROR(LARGE((#REF!),1),0)</f>
        <v>0</v>
      </c>
      <c r="X377" s="26"/>
      <c r="Y377" s="27"/>
      <c r="Z377" s="27">
        <v>5</v>
      </c>
      <c r="AA377" s="27"/>
      <c r="AB377" s="37"/>
      <c r="AC377" s="24"/>
    </row>
    <row r="378" spans="1:29" ht="15" customHeight="1" x14ac:dyDescent="0.3">
      <c r="A378" s="93" t="s">
        <v>187</v>
      </c>
      <c r="B378" s="260" t="s">
        <v>2500</v>
      </c>
      <c r="C378" s="231" t="s">
        <v>2312</v>
      </c>
      <c r="D378" s="283">
        <v>3</v>
      </c>
      <c r="E378" s="231" t="s">
        <v>39</v>
      </c>
      <c r="F378" s="97">
        <f t="shared" si="85"/>
        <v>67</v>
      </c>
      <c r="G378" s="208" t="s">
        <v>2187</v>
      </c>
      <c r="H378" s="209" t="s">
        <v>980</v>
      </c>
      <c r="I378" s="210">
        <v>40354</v>
      </c>
      <c r="J378" s="17">
        <f t="shared" si="72"/>
        <v>5</v>
      </c>
      <c r="K378" s="18">
        <f t="shared" si="73"/>
        <v>5</v>
      </c>
      <c r="L378" s="19">
        <f t="shared" si="74"/>
        <v>5</v>
      </c>
      <c r="M378" s="20">
        <f t="shared" si="75"/>
        <v>0</v>
      </c>
      <c r="N378" s="20">
        <f t="shared" si="76"/>
        <v>0</v>
      </c>
      <c r="O378" s="20">
        <f t="shared" si="77"/>
        <v>0</v>
      </c>
      <c r="P378" s="20">
        <f t="shared" si="78"/>
        <v>0</v>
      </c>
      <c r="Q378" s="20">
        <f t="shared" si="79"/>
        <v>0</v>
      </c>
      <c r="R378" s="21">
        <v>0</v>
      </c>
      <c r="S378" s="22">
        <f t="shared" si="80"/>
        <v>5</v>
      </c>
      <c r="T378" s="22">
        <f t="shared" si="81"/>
        <v>0</v>
      </c>
      <c r="U378" s="22">
        <f t="shared" si="82"/>
        <v>0</v>
      </c>
      <c r="V378" s="22">
        <f t="shared" si="83"/>
        <v>0</v>
      </c>
      <c r="W378" s="22">
        <f>IFERROR(LARGE((#REF!),1),0)</f>
        <v>0</v>
      </c>
      <c r="X378" s="26"/>
      <c r="Y378" s="27">
        <v>5</v>
      </c>
      <c r="Z378" s="27"/>
      <c r="AA378" s="27"/>
      <c r="AB378" s="37"/>
      <c r="AC378" s="27"/>
    </row>
    <row r="379" spans="1:29" ht="15" customHeight="1" x14ac:dyDescent="0.3">
      <c r="A379" s="93" t="s">
        <v>187</v>
      </c>
      <c r="B379" s="228" t="s">
        <v>1985</v>
      </c>
      <c r="C379" s="227" t="s">
        <v>1244</v>
      </c>
      <c r="D379" s="283">
        <v>19</v>
      </c>
      <c r="E379" s="231" t="s">
        <v>46</v>
      </c>
      <c r="F379" s="97">
        <f t="shared" si="85"/>
        <v>68</v>
      </c>
      <c r="G379" s="211" t="s">
        <v>2356</v>
      </c>
      <c r="H379" s="212" t="s">
        <v>1424</v>
      </c>
      <c r="I379" s="213">
        <v>40351</v>
      </c>
      <c r="J379" s="17">
        <f t="shared" si="72"/>
        <v>5</v>
      </c>
      <c r="K379" s="18">
        <f t="shared" si="73"/>
        <v>5</v>
      </c>
      <c r="L379" s="19">
        <f t="shared" si="74"/>
        <v>5</v>
      </c>
      <c r="M379" s="20">
        <f t="shared" si="75"/>
        <v>0</v>
      </c>
      <c r="N379" s="20">
        <f t="shared" si="76"/>
        <v>0</v>
      </c>
      <c r="O379" s="20">
        <f t="shared" si="77"/>
        <v>0</v>
      </c>
      <c r="P379" s="20">
        <f t="shared" si="78"/>
        <v>0</v>
      </c>
      <c r="Q379" s="20">
        <f t="shared" si="79"/>
        <v>0</v>
      </c>
      <c r="R379" s="21">
        <v>0</v>
      </c>
      <c r="S379" s="22">
        <f t="shared" si="80"/>
        <v>5</v>
      </c>
      <c r="T379" s="22">
        <f t="shared" si="81"/>
        <v>0</v>
      </c>
      <c r="U379" s="22">
        <f t="shared" si="82"/>
        <v>0</v>
      </c>
      <c r="V379" s="22">
        <f t="shared" si="83"/>
        <v>0</v>
      </c>
      <c r="W379" s="22">
        <f>IFERROR(LARGE((#REF!),1),0)</f>
        <v>0</v>
      </c>
      <c r="X379" s="26"/>
      <c r="Y379" s="27">
        <v>5</v>
      </c>
      <c r="Z379" s="27"/>
      <c r="AA379" s="27"/>
      <c r="AB379" s="37"/>
      <c r="AC379" s="24"/>
    </row>
    <row r="380" spans="1:29" ht="15" customHeight="1" x14ac:dyDescent="0.3">
      <c r="A380" s="93" t="s">
        <v>187</v>
      </c>
      <c r="B380" s="260" t="s">
        <v>637</v>
      </c>
      <c r="C380" s="231" t="s">
        <v>554</v>
      </c>
      <c r="D380" s="283">
        <v>6</v>
      </c>
      <c r="E380" s="231" t="s">
        <v>31</v>
      </c>
      <c r="F380" s="97">
        <f t="shared" si="85"/>
        <v>69</v>
      </c>
      <c r="G380" s="208" t="s">
        <v>224</v>
      </c>
      <c r="H380" s="209" t="s">
        <v>555</v>
      </c>
      <c r="I380" s="210">
        <v>40321</v>
      </c>
      <c r="J380" s="17">
        <f t="shared" si="72"/>
        <v>5</v>
      </c>
      <c r="K380" s="18">
        <f t="shared" si="73"/>
        <v>5</v>
      </c>
      <c r="L380" s="19">
        <f t="shared" si="74"/>
        <v>5</v>
      </c>
      <c r="M380" s="20">
        <f t="shared" si="75"/>
        <v>0</v>
      </c>
      <c r="N380" s="20">
        <f t="shared" si="76"/>
        <v>0</v>
      </c>
      <c r="O380" s="20">
        <f t="shared" si="77"/>
        <v>0</v>
      </c>
      <c r="P380" s="20">
        <f t="shared" si="78"/>
        <v>0</v>
      </c>
      <c r="Q380" s="20">
        <f t="shared" si="79"/>
        <v>0</v>
      </c>
      <c r="R380" s="21">
        <v>0</v>
      </c>
      <c r="S380" s="22">
        <f t="shared" si="80"/>
        <v>5</v>
      </c>
      <c r="T380" s="22">
        <f t="shared" si="81"/>
        <v>0</v>
      </c>
      <c r="U380" s="22">
        <f t="shared" si="82"/>
        <v>0</v>
      </c>
      <c r="V380" s="22">
        <f t="shared" si="83"/>
        <v>0</v>
      </c>
      <c r="W380" s="22">
        <f>IFERROR(LARGE((#REF!),1),0)</f>
        <v>0</v>
      </c>
      <c r="X380" s="26">
        <v>0</v>
      </c>
      <c r="Y380" s="27">
        <v>5</v>
      </c>
      <c r="Z380" s="27"/>
      <c r="AA380" s="27"/>
      <c r="AB380" s="37"/>
      <c r="AC380" s="24">
        <v>0</v>
      </c>
    </row>
    <row r="381" spans="1:29" ht="15" customHeight="1" x14ac:dyDescent="0.3">
      <c r="A381" s="93" t="s">
        <v>187</v>
      </c>
      <c r="B381" s="260" t="s">
        <v>2524</v>
      </c>
      <c r="C381" s="231" t="s">
        <v>2207</v>
      </c>
      <c r="D381" s="283">
        <v>3</v>
      </c>
      <c r="E381" s="231" t="s">
        <v>39</v>
      </c>
      <c r="F381" s="97">
        <f t="shared" si="85"/>
        <v>70</v>
      </c>
      <c r="G381" s="208" t="s">
        <v>229</v>
      </c>
      <c r="H381" s="209" t="s">
        <v>2208</v>
      </c>
      <c r="I381" s="210">
        <v>40292</v>
      </c>
      <c r="J381" s="17">
        <f t="shared" si="72"/>
        <v>5</v>
      </c>
      <c r="K381" s="18">
        <f t="shared" si="73"/>
        <v>5</v>
      </c>
      <c r="L381" s="19">
        <f t="shared" si="74"/>
        <v>5</v>
      </c>
      <c r="M381" s="20">
        <f t="shared" si="75"/>
        <v>0</v>
      </c>
      <c r="N381" s="20">
        <f t="shared" si="76"/>
        <v>0</v>
      </c>
      <c r="O381" s="20">
        <f t="shared" si="77"/>
        <v>0</v>
      </c>
      <c r="P381" s="20">
        <f t="shared" si="78"/>
        <v>0</v>
      </c>
      <c r="Q381" s="20">
        <f t="shared" si="79"/>
        <v>0</v>
      </c>
      <c r="R381" s="21">
        <v>0</v>
      </c>
      <c r="S381" s="22">
        <f t="shared" si="80"/>
        <v>5</v>
      </c>
      <c r="T381" s="22">
        <f t="shared" si="81"/>
        <v>0</v>
      </c>
      <c r="U381" s="22">
        <f t="shared" si="82"/>
        <v>0</v>
      </c>
      <c r="V381" s="22">
        <f t="shared" si="83"/>
        <v>0</v>
      </c>
      <c r="W381" s="22">
        <f>IFERROR(LARGE((#REF!),1),0)</f>
        <v>0</v>
      </c>
      <c r="X381" s="26"/>
      <c r="Y381" s="27"/>
      <c r="Z381" s="27"/>
      <c r="AA381" s="27"/>
      <c r="AB381" s="27"/>
      <c r="AC381" s="27">
        <v>5</v>
      </c>
    </row>
    <row r="382" spans="1:29" ht="15" customHeight="1" x14ac:dyDescent="0.3">
      <c r="A382" s="93" t="s">
        <v>187</v>
      </c>
      <c r="B382" s="228" t="s">
        <v>2045</v>
      </c>
      <c r="C382" s="227" t="s">
        <v>1517</v>
      </c>
      <c r="D382" s="283">
        <v>10</v>
      </c>
      <c r="E382" s="231" t="s">
        <v>120</v>
      </c>
      <c r="F382" s="97">
        <f t="shared" si="85"/>
        <v>71</v>
      </c>
      <c r="G382" s="211" t="s">
        <v>1513</v>
      </c>
      <c r="H382" s="212" t="s">
        <v>1524</v>
      </c>
      <c r="I382" s="213">
        <v>40292</v>
      </c>
      <c r="J382" s="17">
        <f t="shared" si="72"/>
        <v>5</v>
      </c>
      <c r="K382" s="18">
        <f t="shared" si="73"/>
        <v>5</v>
      </c>
      <c r="L382" s="19">
        <f t="shared" si="74"/>
        <v>5</v>
      </c>
      <c r="M382" s="20">
        <f t="shared" si="75"/>
        <v>0</v>
      </c>
      <c r="N382" s="20">
        <f t="shared" si="76"/>
        <v>0</v>
      </c>
      <c r="O382" s="20">
        <f t="shared" si="77"/>
        <v>0</v>
      </c>
      <c r="P382" s="20">
        <f t="shared" si="78"/>
        <v>0</v>
      </c>
      <c r="Q382" s="20">
        <f t="shared" si="79"/>
        <v>0</v>
      </c>
      <c r="R382" s="21">
        <v>0</v>
      </c>
      <c r="S382" s="22">
        <f t="shared" si="80"/>
        <v>5</v>
      </c>
      <c r="T382" s="22">
        <f t="shared" si="81"/>
        <v>0</v>
      </c>
      <c r="U382" s="22">
        <f t="shared" si="82"/>
        <v>0</v>
      </c>
      <c r="V382" s="22">
        <f t="shared" si="83"/>
        <v>0</v>
      </c>
      <c r="W382" s="22">
        <f>IFERROR(LARGE((#REF!),1),0)</f>
        <v>0</v>
      </c>
      <c r="X382" s="26">
        <v>5</v>
      </c>
      <c r="Y382" s="27"/>
      <c r="Z382" s="27"/>
      <c r="AA382" s="27"/>
      <c r="AB382" s="27"/>
      <c r="AC382" s="24"/>
    </row>
    <row r="383" spans="1:29" ht="15" customHeight="1" x14ac:dyDescent="0.3">
      <c r="A383" s="93" t="s">
        <v>187</v>
      </c>
      <c r="B383" s="260" t="s">
        <v>1158</v>
      </c>
      <c r="C383" s="231" t="s">
        <v>1097</v>
      </c>
      <c r="D383" s="283">
        <v>12</v>
      </c>
      <c r="E383" s="231" t="s">
        <v>25</v>
      </c>
      <c r="F383" s="97">
        <f t="shared" si="85"/>
        <v>72</v>
      </c>
      <c r="G383" s="208" t="s">
        <v>224</v>
      </c>
      <c r="H383" s="209" t="s">
        <v>1098</v>
      </c>
      <c r="I383" s="210">
        <v>40290</v>
      </c>
      <c r="J383" s="17">
        <f t="shared" si="72"/>
        <v>5</v>
      </c>
      <c r="K383" s="18">
        <f t="shared" si="73"/>
        <v>5</v>
      </c>
      <c r="L383" s="19">
        <f t="shared" si="74"/>
        <v>5</v>
      </c>
      <c r="M383" s="20">
        <f t="shared" si="75"/>
        <v>0</v>
      </c>
      <c r="N383" s="20">
        <f t="shared" si="76"/>
        <v>0</v>
      </c>
      <c r="O383" s="20">
        <f t="shared" si="77"/>
        <v>0</v>
      </c>
      <c r="P383" s="20">
        <f t="shared" si="78"/>
        <v>0</v>
      </c>
      <c r="Q383" s="20">
        <f t="shared" si="79"/>
        <v>0</v>
      </c>
      <c r="R383" s="21">
        <v>0</v>
      </c>
      <c r="S383" s="22">
        <f t="shared" si="80"/>
        <v>5</v>
      </c>
      <c r="T383" s="22">
        <f t="shared" si="81"/>
        <v>0</v>
      </c>
      <c r="U383" s="22">
        <f t="shared" si="82"/>
        <v>0</v>
      </c>
      <c r="V383" s="22">
        <f t="shared" si="83"/>
        <v>0</v>
      </c>
      <c r="W383" s="22">
        <f>IFERROR(LARGE((#REF!),1),0)</f>
        <v>0</v>
      </c>
      <c r="X383" s="26">
        <v>0</v>
      </c>
      <c r="Y383" s="27">
        <v>5</v>
      </c>
      <c r="Z383" s="27"/>
      <c r="AA383" s="27"/>
      <c r="AB383" s="27"/>
      <c r="AC383" s="37"/>
    </row>
    <row r="384" spans="1:29" ht="15.6" customHeight="1" x14ac:dyDescent="0.3">
      <c r="A384" s="93" t="s">
        <v>187</v>
      </c>
      <c r="B384" s="260" t="s">
        <v>1156</v>
      </c>
      <c r="C384" s="231" t="s">
        <v>1094</v>
      </c>
      <c r="D384" s="283">
        <v>3</v>
      </c>
      <c r="E384" s="231" t="s">
        <v>39</v>
      </c>
      <c r="F384" s="97">
        <f t="shared" si="85"/>
        <v>73</v>
      </c>
      <c r="G384" s="208" t="s">
        <v>2212</v>
      </c>
      <c r="H384" s="209" t="s">
        <v>2213</v>
      </c>
      <c r="I384" s="210">
        <v>40277</v>
      </c>
      <c r="J384" s="17">
        <f t="shared" si="72"/>
        <v>5</v>
      </c>
      <c r="K384" s="18">
        <f t="shared" si="73"/>
        <v>5</v>
      </c>
      <c r="L384" s="19">
        <f t="shared" si="74"/>
        <v>5</v>
      </c>
      <c r="M384" s="20">
        <f t="shared" si="75"/>
        <v>0</v>
      </c>
      <c r="N384" s="20">
        <f t="shared" si="76"/>
        <v>0</v>
      </c>
      <c r="O384" s="20">
        <f t="shared" si="77"/>
        <v>0</v>
      </c>
      <c r="P384" s="20">
        <f t="shared" si="78"/>
        <v>0</v>
      </c>
      <c r="Q384" s="20">
        <f t="shared" si="79"/>
        <v>0</v>
      </c>
      <c r="R384" s="21">
        <v>0</v>
      </c>
      <c r="S384" s="22">
        <f t="shared" si="80"/>
        <v>5</v>
      </c>
      <c r="T384" s="22">
        <f t="shared" si="81"/>
        <v>0</v>
      </c>
      <c r="U384" s="22">
        <f t="shared" si="82"/>
        <v>0</v>
      </c>
      <c r="V384" s="22">
        <f t="shared" si="83"/>
        <v>0</v>
      </c>
      <c r="W384" s="22">
        <f>IFERROR(LARGE((#REF!),1),0)</f>
        <v>0</v>
      </c>
      <c r="X384" s="26"/>
      <c r="Y384" s="27"/>
      <c r="Z384" s="27"/>
      <c r="AA384" s="27"/>
      <c r="AB384" s="37"/>
      <c r="AC384" s="27">
        <v>5</v>
      </c>
    </row>
    <row r="385" spans="1:29" ht="15" customHeight="1" x14ac:dyDescent="0.3">
      <c r="A385" s="93" t="s">
        <v>187</v>
      </c>
      <c r="B385" s="260" t="s">
        <v>638</v>
      </c>
      <c r="C385" s="231" t="s">
        <v>565</v>
      </c>
      <c r="D385" s="283">
        <v>18</v>
      </c>
      <c r="E385" s="231" t="s">
        <v>71</v>
      </c>
      <c r="F385" s="97">
        <f t="shared" si="85"/>
        <v>74</v>
      </c>
      <c r="G385" s="208" t="s">
        <v>566</v>
      </c>
      <c r="H385" s="209" t="s">
        <v>567</v>
      </c>
      <c r="I385" s="210">
        <v>40263</v>
      </c>
      <c r="J385" s="17">
        <f t="shared" si="72"/>
        <v>5</v>
      </c>
      <c r="K385" s="18">
        <f t="shared" si="73"/>
        <v>5</v>
      </c>
      <c r="L385" s="19">
        <f t="shared" si="74"/>
        <v>5</v>
      </c>
      <c r="M385" s="20">
        <f t="shared" si="75"/>
        <v>0</v>
      </c>
      <c r="N385" s="20">
        <f t="shared" si="76"/>
        <v>0</v>
      </c>
      <c r="O385" s="20">
        <f t="shared" si="77"/>
        <v>0</v>
      </c>
      <c r="P385" s="20">
        <f t="shared" si="78"/>
        <v>0</v>
      </c>
      <c r="Q385" s="20">
        <f t="shared" si="79"/>
        <v>0</v>
      </c>
      <c r="R385" s="21">
        <v>0</v>
      </c>
      <c r="S385" s="22">
        <f t="shared" si="80"/>
        <v>5</v>
      </c>
      <c r="T385" s="22">
        <f t="shared" si="81"/>
        <v>0</v>
      </c>
      <c r="U385" s="22">
        <f t="shared" si="82"/>
        <v>0</v>
      </c>
      <c r="V385" s="22">
        <f t="shared" si="83"/>
        <v>0</v>
      </c>
      <c r="W385" s="22">
        <f>IFERROR(LARGE((#REF!),1),0)</f>
        <v>0</v>
      </c>
      <c r="X385" s="26"/>
      <c r="Y385" s="27"/>
      <c r="Z385" s="27">
        <v>5</v>
      </c>
      <c r="AA385" s="27"/>
      <c r="AB385" s="37"/>
      <c r="AC385" s="24"/>
    </row>
    <row r="386" spans="1:29" ht="15" customHeight="1" x14ac:dyDescent="0.3">
      <c r="A386" s="93" t="s">
        <v>187</v>
      </c>
      <c r="B386" s="260" t="s">
        <v>1171</v>
      </c>
      <c r="C386" s="231" t="s">
        <v>967</v>
      </c>
      <c r="D386" s="283">
        <v>8</v>
      </c>
      <c r="E386" s="231" t="s">
        <v>49</v>
      </c>
      <c r="F386" s="97">
        <f t="shared" si="85"/>
        <v>75</v>
      </c>
      <c r="G386" s="208" t="s">
        <v>159</v>
      </c>
      <c r="H386" s="209" t="s">
        <v>985</v>
      </c>
      <c r="I386" s="210">
        <v>40253</v>
      </c>
      <c r="J386" s="17">
        <f t="shared" si="72"/>
        <v>5</v>
      </c>
      <c r="K386" s="18">
        <f t="shared" si="73"/>
        <v>0</v>
      </c>
      <c r="L386" s="19">
        <f t="shared" si="74"/>
        <v>0</v>
      </c>
      <c r="M386" s="20">
        <f t="shared" si="75"/>
        <v>0</v>
      </c>
      <c r="N386" s="20">
        <f t="shared" si="76"/>
        <v>0</v>
      </c>
      <c r="O386" s="20">
        <f t="shared" si="77"/>
        <v>0</v>
      </c>
      <c r="P386" s="20">
        <f t="shared" si="78"/>
        <v>0</v>
      </c>
      <c r="Q386" s="20">
        <f t="shared" si="79"/>
        <v>0</v>
      </c>
      <c r="R386" s="21">
        <v>5</v>
      </c>
      <c r="S386" s="22">
        <f t="shared" si="80"/>
        <v>0</v>
      </c>
      <c r="T386" s="22">
        <f t="shared" si="81"/>
        <v>0</v>
      </c>
      <c r="U386" s="22">
        <f t="shared" si="82"/>
        <v>0</v>
      </c>
      <c r="V386" s="22">
        <f t="shared" si="83"/>
        <v>0</v>
      </c>
      <c r="W386" s="22">
        <f>IFERROR(LARGE((#REF!),1),0)</f>
        <v>0</v>
      </c>
      <c r="X386" s="26"/>
      <c r="Y386" s="27"/>
      <c r="Z386" s="27"/>
      <c r="AA386" s="27"/>
      <c r="AB386" s="37"/>
      <c r="AC386" s="27"/>
    </row>
    <row r="387" spans="1:29" ht="15" customHeight="1" x14ac:dyDescent="0.3">
      <c r="A387" s="93" t="s">
        <v>187</v>
      </c>
      <c r="B387" s="260" t="s">
        <v>872</v>
      </c>
      <c r="C387" s="231" t="s">
        <v>715</v>
      </c>
      <c r="D387" s="283">
        <v>20</v>
      </c>
      <c r="E387" s="231" t="s">
        <v>40</v>
      </c>
      <c r="F387" s="97">
        <f t="shared" si="85"/>
        <v>76</v>
      </c>
      <c r="G387" s="208" t="s">
        <v>721</v>
      </c>
      <c r="H387" s="209" t="s">
        <v>716</v>
      </c>
      <c r="I387" s="210">
        <v>40247</v>
      </c>
      <c r="J387" s="17">
        <f t="shared" si="72"/>
        <v>5</v>
      </c>
      <c r="K387" s="18">
        <f t="shared" si="73"/>
        <v>5</v>
      </c>
      <c r="L387" s="19">
        <f t="shared" si="74"/>
        <v>5</v>
      </c>
      <c r="M387" s="20">
        <f t="shared" si="75"/>
        <v>0</v>
      </c>
      <c r="N387" s="20">
        <f t="shared" si="76"/>
        <v>0</v>
      </c>
      <c r="O387" s="20">
        <f t="shared" si="77"/>
        <v>0</v>
      </c>
      <c r="P387" s="20">
        <f t="shared" si="78"/>
        <v>0</v>
      </c>
      <c r="Q387" s="20">
        <f t="shared" si="79"/>
        <v>0</v>
      </c>
      <c r="R387" s="21">
        <v>0</v>
      </c>
      <c r="S387" s="22">
        <f t="shared" si="80"/>
        <v>5</v>
      </c>
      <c r="T387" s="22">
        <f t="shared" si="81"/>
        <v>0</v>
      </c>
      <c r="U387" s="22">
        <f t="shared" si="82"/>
        <v>0</v>
      </c>
      <c r="V387" s="22">
        <f t="shared" si="83"/>
        <v>0</v>
      </c>
      <c r="W387" s="22">
        <f>IFERROR(LARGE((#REF!),1),0)</f>
        <v>0</v>
      </c>
      <c r="X387" s="26"/>
      <c r="Y387" s="27"/>
      <c r="Z387" s="27"/>
      <c r="AA387" s="27"/>
      <c r="AB387" s="27"/>
      <c r="AC387" s="28">
        <v>5</v>
      </c>
    </row>
    <row r="388" spans="1:29" ht="15" customHeight="1" x14ac:dyDescent="0.3">
      <c r="A388" s="93" t="s">
        <v>187</v>
      </c>
      <c r="B388" s="260" t="s">
        <v>1147</v>
      </c>
      <c r="C388" s="231" t="s">
        <v>1057</v>
      </c>
      <c r="D388" s="231">
        <v>10</v>
      </c>
      <c r="E388" s="231" t="s">
        <v>120</v>
      </c>
      <c r="F388" s="97">
        <f t="shared" si="85"/>
        <v>77</v>
      </c>
      <c r="G388" s="208" t="s">
        <v>161</v>
      </c>
      <c r="H388" s="209" t="s">
        <v>1132</v>
      </c>
      <c r="I388" s="210">
        <v>40220</v>
      </c>
      <c r="J388" s="17">
        <f t="shared" ref="J388:J451" si="86">SUM(L388:R388)</f>
        <v>5</v>
      </c>
      <c r="K388" s="18">
        <f t="shared" si="73"/>
        <v>5</v>
      </c>
      <c r="L388" s="19">
        <f t="shared" si="74"/>
        <v>5</v>
      </c>
      <c r="M388" s="20">
        <f t="shared" si="75"/>
        <v>0</v>
      </c>
      <c r="N388" s="20">
        <f t="shared" si="76"/>
        <v>0</v>
      </c>
      <c r="O388" s="20">
        <f t="shared" si="77"/>
        <v>0</v>
      </c>
      <c r="P388" s="20">
        <f t="shared" si="78"/>
        <v>0</v>
      </c>
      <c r="Q388" s="20">
        <f t="shared" si="79"/>
        <v>0</v>
      </c>
      <c r="R388" s="21">
        <v>0</v>
      </c>
      <c r="S388" s="22">
        <f t="shared" si="80"/>
        <v>5</v>
      </c>
      <c r="T388" s="22">
        <f t="shared" si="81"/>
        <v>0</v>
      </c>
      <c r="U388" s="22">
        <f t="shared" si="82"/>
        <v>0</v>
      </c>
      <c r="V388" s="22">
        <f t="shared" si="83"/>
        <v>0</v>
      </c>
      <c r="W388" s="22">
        <f>IFERROR(LARGE((#REF!),1),0)</f>
        <v>0</v>
      </c>
      <c r="X388" s="26">
        <v>0</v>
      </c>
      <c r="Y388" s="27">
        <v>5</v>
      </c>
      <c r="Z388" s="27"/>
      <c r="AA388" s="27"/>
      <c r="AB388" s="37"/>
      <c r="AC388" s="27">
        <v>0</v>
      </c>
    </row>
    <row r="389" spans="1:29" ht="15" customHeight="1" x14ac:dyDescent="0.3">
      <c r="A389" s="93" t="s">
        <v>187</v>
      </c>
      <c r="B389" s="260" t="s">
        <v>876</v>
      </c>
      <c r="C389" s="290" t="s">
        <v>683</v>
      </c>
      <c r="D389" s="283">
        <v>12</v>
      </c>
      <c r="E389" s="231" t="s">
        <v>25</v>
      </c>
      <c r="F389" s="97">
        <f t="shared" si="85"/>
        <v>78</v>
      </c>
      <c r="G389" s="208" t="s">
        <v>164</v>
      </c>
      <c r="H389" s="209" t="s">
        <v>657</v>
      </c>
      <c r="I389" s="210">
        <v>40212</v>
      </c>
      <c r="J389" s="17">
        <f t="shared" si="86"/>
        <v>5</v>
      </c>
      <c r="K389" s="18">
        <f t="shared" ref="K389:K452" si="87">SUM(L389:Q389)</f>
        <v>5</v>
      </c>
      <c r="L389" s="19">
        <f t="shared" ref="L389:L452" si="88">IFERROR(LARGE((S389:W389),1),0)</f>
        <v>5</v>
      </c>
      <c r="M389" s="20">
        <f t="shared" ref="M389:M452" si="89">IFERROR(LARGE((S389:W389),2),0)</f>
        <v>0</v>
      </c>
      <c r="N389" s="20">
        <f t="shared" ref="N389:N452" si="90">IFERROR(LARGE((S389:W389),3),0)</f>
        <v>0</v>
      </c>
      <c r="O389" s="20">
        <f t="shared" ref="O389:O452" si="91">IFERROR(LARGE((S389:W389),4),0)</f>
        <v>0</v>
      </c>
      <c r="P389" s="20">
        <f t="shared" ref="P389:P452" si="92">IFERROR(LARGE((S389:W389),5),0)</f>
        <v>0</v>
      </c>
      <c r="Q389" s="20">
        <f t="shared" ref="Q389:Q452" si="93">IFERROR(LARGE((S389:W389),6),0)</f>
        <v>0</v>
      </c>
      <c r="R389" s="21">
        <v>0</v>
      </c>
      <c r="S389" s="22">
        <f t="shared" ref="S389:S452" si="94">IFERROR(LARGE((X389:AC389),1),0)</f>
        <v>5</v>
      </c>
      <c r="T389" s="22">
        <f t="shared" ref="T389:T452" si="95">IFERROR(LARGE((X389:AC389),2),0)</f>
        <v>0</v>
      </c>
      <c r="U389" s="22">
        <f t="shared" ref="U389:U452" si="96">IFERROR(LARGE((X389:AC389),3),0)</f>
        <v>0</v>
      </c>
      <c r="V389" s="22">
        <f t="shared" ref="V389:V452" si="97">IFERROR(LARGE((X389:AC389),4),0)</f>
        <v>0</v>
      </c>
      <c r="W389" s="22">
        <f>IFERROR(LARGE((#REF!),1),0)</f>
        <v>0</v>
      </c>
      <c r="X389" s="26">
        <v>0</v>
      </c>
      <c r="Y389" s="27">
        <v>5</v>
      </c>
      <c r="Z389" s="27"/>
      <c r="AA389" s="27"/>
      <c r="AB389" s="37"/>
      <c r="AC389" s="27">
        <v>0</v>
      </c>
    </row>
    <row r="390" spans="1:29" ht="15" customHeight="1" x14ac:dyDescent="0.3">
      <c r="A390" s="93" t="s">
        <v>187</v>
      </c>
      <c r="B390" s="260" t="s">
        <v>1171</v>
      </c>
      <c r="C390" s="231" t="s">
        <v>191</v>
      </c>
      <c r="D390" s="283">
        <v>3</v>
      </c>
      <c r="E390" s="231" t="s">
        <v>39</v>
      </c>
      <c r="F390" s="97">
        <f t="shared" si="85"/>
        <v>79</v>
      </c>
      <c r="G390" s="208" t="s">
        <v>539</v>
      </c>
      <c r="H390" s="209" t="s">
        <v>731</v>
      </c>
      <c r="I390" s="210">
        <v>40439</v>
      </c>
      <c r="J390" s="17">
        <f t="shared" si="86"/>
        <v>3</v>
      </c>
      <c r="K390" s="18">
        <f t="shared" si="87"/>
        <v>0</v>
      </c>
      <c r="L390" s="19">
        <f t="shared" si="88"/>
        <v>0</v>
      </c>
      <c r="M390" s="20">
        <f t="shared" si="89"/>
        <v>0</v>
      </c>
      <c r="N390" s="20">
        <f t="shared" si="90"/>
        <v>0</v>
      </c>
      <c r="O390" s="20">
        <f t="shared" si="91"/>
        <v>0</v>
      </c>
      <c r="P390" s="20">
        <f t="shared" si="92"/>
        <v>0</v>
      </c>
      <c r="Q390" s="20">
        <f t="shared" si="93"/>
        <v>0</v>
      </c>
      <c r="R390" s="21">
        <v>3</v>
      </c>
      <c r="S390" s="22">
        <f t="shared" si="94"/>
        <v>0</v>
      </c>
      <c r="T390" s="22">
        <f t="shared" si="95"/>
        <v>0</v>
      </c>
      <c r="U390" s="22">
        <f t="shared" si="96"/>
        <v>0</v>
      </c>
      <c r="V390" s="22">
        <f t="shared" si="97"/>
        <v>0</v>
      </c>
      <c r="W390" s="22">
        <f>IFERROR(LARGE((#REF!),1),0)</f>
        <v>0</v>
      </c>
      <c r="X390" s="26"/>
      <c r="Y390" s="27"/>
      <c r="Z390" s="27"/>
      <c r="AA390" s="27"/>
      <c r="AB390" s="27"/>
      <c r="AC390" s="27"/>
    </row>
    <row r="391" spans="1:29" ht="15" customHeight="1" x14ac:dyDescent="0.3">
      <c r="A391" s="93" t="s">
        <v>187</v>
      </c>
      <c r="B391" s="260" t="s">
        <v>1162</v>
      </c>
      <c r="C391" s="241" t="s">
        <v>1091</v>
      </c>
      <c r="D391" s="283">
        <v>19</v>
      </c>
      <c r="E391" s="231" t="s">
        <v>46</v>
      </c>
      <c r="F391" s="97">
        <f t="shared" si="85"/>
        <v>80</v>
      </c>
      <c r="G391" s="208" t="s">
        <v>156</v>
      </c>
      <c r="H391" s="209" t="s">
        <v>1116</v>
      </c>
      <c r="I391" s="210">
        <v>40396</v>
      </c>
      <c r="J391" s="17">
        <f t="shared" si="86"/>
        <v>3</v>
      </c>
      <c r="K391" s="18">
        <f t="shared" si="87"/>
        <v>0</v>
      </c>
      <c r="L391" s="19">
        <f t="shared" si="88"/>
        <v>0</v>
      </c>
      <c r="M391" s="20">
        <f t="shared" si="89"/>
        <v>0</v>
      </c>
      <c r="N391" s="20">
        <f t="shared" si="90"/>
        <v>0</v>
      </c>
      <c r="O391" s="20">
        <f t="shared" si="91"/>
        <v>0</v>
      </c>
      <c r="P391" s="20">
        <f t="shared" si="92"/>
        <v>0</v>
      </c>
      <c r="Q391" s="20">
        <f t="shared" si="93"/>
        <v>0</v>
      </c>
      <c r="R391" s="21">
        <v>3</v>
      </c>
      <c r="S391" s="22">
        <f t="shared" si="94"/>
        <v>0</v>
      </c>
      <c r="T391" s="22">
        <f t="shared" si="95"/>
        <v>0</v>
      </c>
      <c r="U391" s="22">
        <f t="shared" si="96"/>
        <v>0</v>
      </c>
      <c r="V391" s="22">
        <f t="shared" si="97"/>
        <v>0</v>
      </c>
      <c r="W391" s="22">
        <f>IFERROR(LARGE((#REF!),1),0)</f>
        <v>0</v>
      </c>
      <c r="X391" s="26"/>
      <c r="Y391" s="27"/>
      <c r="Z391" s="27"/>
      <c r="AA391" s="27"/>
      <c r="AB391" s="37"/>
      <c r="AC391" s="27"/>
    </row>
    <row r="392" spans="1:29" ht="15" customHeight="1" x14ac:dyDescent="0.3">
      <c r="A392" s="93" t="s">
        <v>187</v>
      </c>
      <c r="B392" s="260" t="s">
        <v>1163</v>
      </c>
      <c r="C392" s="231" t="s">
        <v>1108</v>
      </c>
      <c r="D392" s="283">
        <v>19</v>
      </c>
      <c r="E392" s="231" t="s">
        <v>46</v>
      </c>
      <c r="F392" s="97">
        <f t="shared" si="85"/>
        <v>81</v>
      </c>
      <c r="G392" s="208" t="s">
        <v>1109</v>
      </c>
      <c r="H392" s="209" t="s">
        <v>1110</v>
      </c>
      <c r="I392" s="210">
        <v>40386</v>
      </c>
      <c r="J392" s="17">
        <f t="shared" si="86"/>
        <v>3</v>
      </c>
      <c r="K392" s="18">
        <f t="shared" si="87"/>
        <v>0</v>
      </c>
      <c r="L392" s="19">
        <f t="shared" si="88"/>
        <v>0</v>
      </c>
      <c r="M392" s="20">
        <f t="shared" si="89"/>
        <v>0</v>
      </c>
      <c r="N392" s="20">
        <f t="shared" si="90"/>
        <v>0</v>
      </c>
      <c r="O392" s="20">
        <f t="shared" si="91"/>
        <v>0</v>
      </c>
      <c r="P392" s="20">
        <f t="shared" si="92"/>
        <v>0</v>
      </c>
      <c r="Q392" s="20">
        <f t="shared" si="93"/>
        <v>0</v>
      </c>
      <c r="R392" s="21">
        <v>3</v>
      </c>
      <c r="S392" s="22">
        <f t="shared" si="94"/>
        <v>0</v>
      </c>
      <c r="T392" s="22">
        <f t="shared" si="95"/>
        <v>0</v>
      </c>
      <c r="U392" s="22">
        <f t="shared" si="96"/>
        <v>0</v>
      </c>
      <c r="V392" s="22">
        <f t="shared" si="97"/>
        <v>0</v>
      </c>
      <c r="W392" s="22">
        <f>IFERROR(LARGE((#REF!),1),0)</f>
        <v>0</v>
      </c>
      <c r="X392" s="26"/>
      <c r="Y392" s="27"/>
      <c r="Z392" s="27"/>
      <c r="AA392" s="27"/>
      <c r="AB392" s="27"/>
      <c r="AC392" s="28"/>
    </row>
    <row r="393" spans="1:29" ht="15" customHeight="1" x14ac:dyDescent="0.3">
      <c r="A393" s="93" t="s">
        <v>187</v>
      </c>
      <c r="B393" s="260" t="s">
        <v>998</v>
      </c>
      <c r="C393" s="231" t="s">
        <v>964</v>
      </c>
      <c r="D393" s="283">
        <v>11</v>
      </c>
      <c r="E393" s="231" t="s">
        <v>61</v>
      </c>
      <c r="F393" s="97">
        <f t="shared" si="85"/>
        <v>82</v>
      </c>
      <c r="G393" s="208" t="s">
        <v>183</v>
      </c>
      <c r="H393" s="209" t="s">
        <v>1115</v>
      </c>
      <c r="I393" s="210">
        <v>40330</v>
      </c>
      <c r="J393" s="17">
        <f t="shared" si="86"/>
        <v>3</v>
      </c>
      <c r="K393" s="18">
        <f t="shared" si="87"/>
        <v>0</v>
      </c>
      <c r="L393" s="19">
        <f t="shared" si="88"/>
        <v>0</v>
      </c>
      <c r="M393" s="20">
        <f t="shared" si="89"/>
        <v>0</v>
      </c>
      <c r="N393" s="20">
        <f t="shared" si="90"/>
        <v>0</v>
      </c>
      <c r="O393" s="20">
        <f t="shared" si="91"/>
        <v>0</v>
      </c>
      <c r="P393" s="20">
        <f t="shared" si="92"/>
        <v>0</v>
      </c>
      <c r="Q393" s="20">
        <f t="shared" si="93"/>
        <v>0</v>
      </c>
      <c r="R393" s="21">
        <v>3</v>
      </c>
      <c r="S393" s="22">
        <f t="shared" si="94"/>
        <v>0</v>
      </c>
      <c r="T393" s="22">
        <f t="shared" si="95"/>
        <v>0</v>
      </c>
      <c r="U393" s="22">
        <f t="shared" si="96"/>
        <v>0</v>
      </c>
      <c r="V393" s="22">
        <f t="shared" si="97"/>
        <v>0</v>
      </c>
      <c r="W393" s="22">
        <f>IFERROR(LARGE((#REF!),1),0)</f>
        <v>0</v>
      </c>
      <c r="X393" s="26"/>
      <c r="Y393" s="27"/>
      <c r="Z393" s="27"/>
      <c r="AA393" s="27"/>
      <c r="AB393" s="37"/>
      <c r="AC393" s="27"/>
    </row>
    <row r="394" spans="1:29" ht="15" customHeight="1" x14ac:dyDescent="0.3">
      <c r="A394" s="93" t="s">
        <v>187</v>
      </c>
      <c r="B394" s="260" t="s">
        <v>112</v>
      </c>
      <c r="C394" s="231" t="s">
        <v>113</v>
      </c>
      <c r="D394" s="283">
        <v>7</v>
      </c>
      <c r="E394" s="231" t="s">
        <v>28</v>
      </c>
      <c r="F394" s="97">
        <f t="shared" si="85"/>
        <v>83</v>
      </c>
      <c r="G394" s="208" t="s">
        <v>727</v>
      </c>
      <c r="H394" s="209" t="s">
        <v>728</v>
      </c>
      <c r="I394" s="210">
        <v>40330</v>
      </c>
      <c r="J394" s="17">
        <f t="shared" si="86"/>
        <v>3</v>
      </c>
      <c r="K394" s="18">
        <f t="shared" si="87"/>
        <v>0</v>
      </c>
      <c r="L394" s="19">
        <f t="shared" si="88"/>
        <v>0</v>
      </c>
      <c r="M394" s="20">
        <f t="shared" si="89"/>
        <v>0</v>
      </c>
      <c r="N394" s="20">
        <f t="shared" si="90"/>
        <v>0</v>
      </c>
      <c r="O394" s="20">
        <f t="shared" si="91"/>
        <v>0</v>
      </c>
      <c r="P394" s="20">
        <f t="shared" si="92"/>
        <v>0</v>
      </c>
      <c r="Q394" s="20">
        <f t="shared" si="93"/>
        <v>0</v>
      </c>
      <c r="R394" s="21">
        <v>3</v>
      </c>
      <c r="S394" s="22">
        <f t="shared" si="94"/>
        <v>0</v>
      </c>
      <c r="T394" s="22">
        <f t="shared" si="95"/>
        <v>0</v>
      </c>
      <c r="U394" s="22">
        <f t="shared" si="96"/>
        <v>0</v>
      </c>
      <c r="V394" s="22">
        <f t="shared" si="97"/>
        <v>0</v>
      </c>
      <c r="W394" s="22">
        <f>IFERROR(LARGE((#REF!),1),0)</f>
        <v>0</v>
      </c>
      <c r="X394" s="26"/>
      <c r="Y394" s="27"/>
      <c r="Z394" s="27"/>
      <c r="AA394" s="27"/>
      <c r="AB394" s="28"/>
      <c r="AC394" s="27"/>
    </row>
    <row r="395" spans="1:29" ht="15" customHeight="1" x14ac:dyDescent="0.3">
      <c r="A395" s="93" t="s">
        <v>187</v>
      </c>
      <c r="B395" s="260" t="s">
        <v>265</v>
      </c>
      <c r="C395" s="231" t="s">
        <v>253</v>
      </c>
      <c r="D395" s="283">
        <v>6</v>
      </c>
      <c r="E395" s="231" t="s">
        <v>31</v>
      </c>
      <c r="F395" s="97">
        <f t="shared" si="85"/>
        <v>84</v>
      </c>
      <c r="G395" s="208" t="s">
        <v>729</v>
      </c>
      <c r="H395" s="209" t="s">
        <v>730</v>
      </c>
      <c r="I395" s="210">
        <v>40306</v>
      </c>
      <c r="J395" s="17">
        <f t="shared" si="86"/>
        <v>3</v>
      </c>
      <c r="K395" s="18">
        <f t="shared" si="87"/>
        <v>0</v>
      </c>
      <c r="L395" s="19">
        <f t="shared" si="88"/>
        <v>0</v>
      </c>
      <c r="M395" s="20">
        <f t="shared" si="89"/>
        <v>0</v>
      </c>
      <c r="N395" s="20">
        <f t="shared" si="90"/>
        <v>0</v>
      </c>
      <c r="O395" s="20">
        <f t="shared" si="91"/>
        <v>0</v>
      </c>
      <c r="P395" s="20">
        <f t="shared" si="92"/>
        <v>0</v>
      </c>
      <c r="Q395" s="20">
        <f t="shared" si="93"/>
        <v>0</v>
      </c>
      <c r="R395" s="21">
        <v>3</v>
      </c>
      <c r="S395" s="22">
        <f t="shared" si="94"/>
        <v>0</v>
      </c>
      <c r="T395" s="22">
        <f t="shared" si="95"/>
        <v>0</v>
      </c>
      <c r="U395" s="22">
        <f t="shared" si="96"/>
        <v>0</v>
      </c>
      <c r="V395" s="22">
        <f t="shared" si="97"/>
        <v>0</v>
      </c>
      <c r="W395" s="22">
        <f>IFERROR(LARGE((#REF!),1),0)</f>
        <v>0</v>
      </c>
      <c r="X395" s="26"/>
      <c r="Y395" s="27"/>
      <c r="Z395" s="27"/>
      <c r="AA395" s="27"/>
      <c r="AB395" s="27"/>
      <c r="AC395" s="28"/>
    </row>
    <row r="396" spans="1:29" ht="15" customHeight="1" x14ac:dyDescent="0.3">
      <c r="A396" s="93" t="s">
        <v>187</v>
      </c>
      <c r="B396" s="260" t="s">
        <v>1164</v>
      </c>
      <c r="C396" s="231" t="s">
        <v>1111</v>
      </c>
      <c r="D396" s="283">
        <v>12</v>
      </c>
      <c r="E396" s="231" t="s">
        <v>25</v>
      </c>
      <c r="F396" s="97">
        <f t="shared" si="85"/>
        <v>85</v>
      </c>
      <c r="G396" s="208" t="s">
        <v>156</v>
      </c>
      <c r="H396" s="209" t="s">
        <v>1112</v>
      </c>
      <c r="I396" s="210">
        <v>40253</v>
      </c>
      <c r="J396" s="17">
        <f t="shared" si="86"/>
        <v>3</v>
      </c>
      <c r="K396" s="18">
        <f t="shared" si="87"/>
        <v>0</v>
      </c>
      <c r="L396" s="19">
        <f t="shared" si="88"/>
        <v>0</v>
      </c>
      <c r="M396" s="20">
        <f t="shared" si="89"/>
        <v>0</v>
      </c>
      <c r="N396" s="20">
        <f t="shared" si="90"/>
        <v>0</v>
      </c>
      <c r="O396" s="20">
        <f t="shared" si="91"/>
        <v>0</v>
      </c>
      <c r="P396" s="20">
        <f t="shared" si="92"/>
        <v>0</v>
      </c>
      <c r="Q396" s="20">
        <f t="shared" si="93"/>
        <v>0</v>
      </c>
      <c r="R396" s="21">
        <v>3</v>
      </c>
      <c r="S396" s="22">
        <f t="shared" si="94"/>
        <v>0</v>
      </c>
      <c r="T396" s="22">
        <f t="shared" si="95"/>
        <v>0</v>
      </c>
      <c r="U396" s="22">
        <f t="shared" si="96"/>
        <v>0</v>
      </c>
      <c r="V396" s="22">
        <f t="shared" si="97"/>
        <v>0</v>
      </c>
      <c r="W396" s="22">
        <f>IFERROR(LARGE((#REF!),1),0)</f>
        <v>0</v>
      </c>
      <c r="X396" s="26"/>
      <c r="Y396" s="27"/>
      <c r="Z396" s="27"/>
      <c r="AA396" s="27"/>
      <c r="AB396" s="27"/>
      <c r="AC396" s="27"/>
    </row>
    <row r="397" spans="1:29" ht="15" customHeight="1" x14ac:dyDescent="0.3">
      <c r="A397" s="114" t="s">
        <v>192</v>
      </c>
      <c r="B397" s="124"/>
      <c r="C397" s="199"/>
      <c r="D397" s="29"/>
      <c r="E397" s="29"/>
      <c r="F397" s="122">
        <v>0</v>
      </c>
      <c r="G397" s="188"/>
      <c r="H397" s="188"/>
      <c r="I397" s="190"/>
      <c r="J397" s="32">
        <f t="shared" si="86"/>
        <v>9999</v>
      </c>
      <c r="K397" s="32">
        <f t="shared" si="87"/>
        <v>0</v>
      </c>
      <c r="L397" s="33">
        <f t="shared" si="88"/>
        <v>0</v>
      </c>
      <c r="M397" s="34">
        <f t="shared" si="89"/>
        <v>0</v>
      </c>
      <c r="N397" s="34">
        <f t="shared" si="90"/>
        <v>0</v>
      </c>
      <c r="O397" s="34">
        <f t="shared" si="91"/>
        <v>0</v>
      </c>
      <c r="P397" s="34">
        <f t="shared" si="92"/>
        <v>0</v>
      </c>
      <c r="Q397" s="34">
        <f t="shared" si="93"/>
        <v>0</v>
      </c>
      <c r="R397" s="35">
        <v>9999</v>
      </c>
      <c r="S397" s="29">
        <f t="shared" si="94"/>
        <v>0</v>
      </c>
      <c r="T397" s="29">
        <f t="shared" si="95"/>
        <v>0</v>
      </c>
      <c r="U397" s="29">
        <f t="shared" si="96"/>
        <v>0</v>
      </c>
      <c r="V397" s="29">
        <f t="shared" si="97"/>
        <v>0</v>
      </c>
      <c r="W397" s="29">
        <f>IFERROR(LARGE((#REF!),1),0)</f>
        <v>0</v>
      </c>
      <c r="X397" s="31"/>
      <c r="Y397" s="29"/>
      <c r="Z397" s="29"/>
      <c r="AA397" s="29"/>
      <c r="AB397" s="29"/>
      <c r="AC397" s="29"/>
    </row>
    <row r="398" spans="1:29" ht="15" customHeight="1" x14ac:dyDescent="0.3">
      <c r="A398" s="128" t="s">
        <v>192</v>
      </c>
      <c r="B398" s="118" t="s">
        <v>1014</v>
      </c>
      <c r="C398" s="119" t="s">
        <v>946</v>
      </c>
      <c r="D398" s="95">
        <v>6</v>
      </c>
      <c r="E398" s="95" t="s">
        <v>31</v>
      </c>
      <c r="F398" s="97">
        <f t="shared" ref="F398:F429" si="98">F397+1</f>
        <v>1</v>
      </c>
      <c r="G398" s="111" t="s">
        <v>203</v>
      </c>
      <c r="H398" s="112" t="s">
        <v>947</v>
      </c>
      <c r="I398" s="70">
        <v>40467</v>
      </c>
      <c r="J398" s="17">
        <f t="shared" si="86"/>
        <v>300</v>
      </c>
      <c r="K398" s="18">
        <f t="shared" si="87"/>
        <v>300</v>
      </c>
      <c r="L398" s="19">
        <f t="shared" si="88"/>
        <v>150</v>
      </c>
      <c r="M398" s="20">
        <f t="shared" si="89"/>
        <v>75</v>
      </c>
      <c r="N398" s="20">
        <f t="shared" si="90"/>
        <v>75</v>
      </c>
      <c r="O398" s="20">
        <f t="shared" si="91"/>
        <v>0</v>
      </c>
      <c r="P398" s="20">
        <f t="shared" si="92"/>
        <v>0</v>
      </c>
      <c r="Q398" s="20">
        <f t="shared" si="93"/>
        <v>0</v>
      </c>
      <c r="R398" s="21">
        <v>0</v>
      </c>
      <c r="S398" s="22">
        <f t="shared" si="94"/>
        <v>150</v>
      </c>
      <c r="T398" s="22">
        <f t="shared" si="95"/>
        <v>75</v>
      </c>
      <c r="U398" s="22">
        <f t="shared" si="96"/>
        <v>75</v>
      </c>
      <c r="V398" s="22">
        <f t="shared" si="97"/>
        <v>0</v>
      </c>
      <c r="W398" s="22">
        <f>IFERROR(LARGE((#REF!),1),0)</f>
        <v>0</v>
      </c>
      <c r="X398" s="26">
        <v>75</v>
      </c>
      <c r="Y398" s="27">
        <v>75</v>
      </c>
      <c r="Z398" s="27"/>
      <c r="AA398" s="27"/>
      <c r="AB398" s="37"/>
      <c r="AC398" s="28">
        <v>150</v>
      </c>
    </row>
    <row r="399" spans="1:29" ht="15" customHeight="1" x14ac:dyDescent="0.3">
      <c r="A399" s="128" t="s">
        <v>192</v>
      </c>
      <c r="B399" s="118" t="s">
        <v>2046</v>
      </c>
      <c r="C399" s="119" t="s">
        <v>1527</v>
      </c>
      <c r="D399" s="95">
        <v>12</v>
      </c>
      <c r="E399" s="95" t="s">
        <v>25</v>
      </c>
      <c r="F399" s="97">
        <f t="shared" si="98"/>
        <v>2</v>
      </c>
      <c r="G399" s="211" t="s">
        <v>1529</v>
      </c>
      <c r="H399" s="212" t="s">
        <v>1530</v>
      </c>
      <c r="I399" s="213">
        <v>40659</v>
      </c>
      <c r="J399" s="17">
        <f t="shared" si="86"/>
        <v>165</v>
      </c>
      <c r="K399" s="18">
        <f t="shared" si="87"/>
        <v>165</v>
      </c>
      <c r="L399" s="19">
        <f t="shared" si="88"/>
        <v>75</v>
      </c>
      <c r="M399" s="20">
        <f t="shared" si="89"/>
        <v>60</v>
      </c>
      <c r="N399" s="20">
        <f t="shared" si="90"/>
        <v>30</v>
      </c>
      <c r="O399" s="20">
        <f t="shared" si="91"/>
        <v>0</v>
      </c>
      <c r="P399" s="20">
        <f t="shared" si="92"/>
        <v>0</v>
      </c>
      <c r="Q399" s="20">
        <f t="shared" si="93"/>
        <v>0</v>
      </c>
      <c r="R399" s="21">
        <v>0</v>
      </c>
      <c r="S399" s="22">
        <f t="shared" si="94"/>
        <v>75</v>
      </c>
      <c r="T399" s="22">
        <f t="shared" si="95"/>
        <v>60</v>
      </c>
      <c r="U399" s="22">
        <f t="shared" si="96"/>
        <v>30</v>
      </c>
      <c r="V399" s="22">
        <f t="shared" si="97"/>
        <v>0</v>
      </c>
      <c r="W399" s="22">
        <f>IFERROR(LARGE((#REF!),1),0)</f>
        <v>0</v>
      </c>
      <c r="X399" s="26">
        <v>75</v>
      </c>
      <c r="Y399" s="27">
        <v>30</v>
      </c>
      <c r="Z399" s="27"/>
      <c r="AA399" s="27"/>
      <c r="AB399" s="27"/>
      <c r="AC399" s="27">
        <v>60</v>
      </c>
    </row>
    <row r="400" spans="1:29" ht="15" customHeight="1" x14ac:dyDescent="0.3">
      <c r="A400" s="128" t="s">
        <v>192</v>
      </c>
      <c r="B400" s="118" t="s">
        <v>1971</v>
      </c>
      <c r="C400" s="119" t="s">
        <v>1202</v>
      </c>
      <c r="D400" s="95">
        <v>12</v>
      </c>
      <c r="E400" s="95" t="s">
        <v>25</v>
      </c>
      <c r="F400" s="97">
        <f t="shared" si="98"/>
        <v>3</v>
      </c>
      <c r="G400" s="211" t="s">
        <v>1507</v>
      </c>
      <c r="H400" s="212" t="s">
        <v>1531</v>
      </c>
      <c r="I400" s="213">
        <v>40812</v>
      </c>
      <c r="J400" s="17">
        <f t="shared" si="86"/>
        <v>123</v>
      </c>
      <c r="K400" s="18">
        <f t="shared" si="87"/>
        <v>123</v>
      </c>
      <c r="L400" s="19">
        <f t="shared" si="88"/>
        <v>45</v>
      </c>
      <c r="M400" s="20">
        <f t="shared" si="89"/>
        <v>45</v>
      </c>
      <c r="N400" s="20">
        <f t="shared" si="90"/>
        <v>18</v>
      </c>
      <c r="O400" s="20">
        <f t="shared" si="91"/>
        <v>15</v>
      </c>
      <c r="P400" s="20">
        <f t="shared" si="92"/>
        <v>0</v>
      </c>
      <c r="Q400" s="20">
        <f t="shared" si="93"/>
        <v>0</v>
      </c>
      <c r="R400" s="21">
        <v>0</v>
      </c>
      <c r="S400" s="22">
        <f t="shared" si="94"/>
        <v>45</v>
      </c>
      <c r="T400" s="22">
        <f t="shared" si="95"/>
        <v>45</v>
      </c>
      <c r="U400" s="22">
        <f t="shared" si="96"/>
        <v>18</v>
      </c>
      <c r="V400" s="22">
        <f t="shared" si="97"/>
        <v>15</v>
      </c>
      <c r="W400" s="22">
        <f>IFERROR(LARGE((#REF!),1),0)</f>
        <v>0</v>
      </c>
      <c r="X400" s="26">
        <v>45</v>
      </c>
      <c r="Y400" s="27">
        <v>15</v>
      </c>
      <c r="Z400" s="27">
        <v>45</v>
      </c>
      <c r="AA400" s="27"/>
      <c r="AB400" s="27"/>
      <c r="AC400" s="27">
        <v>18</v>
      </c>
    </row>
    <row r="401" spans="1:29" ht="15" customHeight="1" x14ac:dyDescent="0.3">
      <c r="A401" s="128" t="s">
        <v>192</v>
      </c>
      <c r="B401" s="118" t="s">
        <v>2000</v>
      </c>
      <c r="C401" s="119" t="s">
        <v>1694</v>
      </c>
      <c r="D401" s="95">
        <v>6</v>
      </c>
      <c r="E401" s="95" t="s">
        <v>31</v>
      </c>
      <c r="F401" s="97">
        <f t="shared" si="98"/>
        <v>4</v>
      </c>
      <c r="G401" s="211" t="s">
        <v>1479</v>
      </c>
      <c r="H401" s="212" t="s">
        <v>1950</v>
      </c>
      <c r="I401" s="213">
        <v>40636</v>
      </c>
      <c r="J401" s="17">
        <f t="shared" si="86"/>
        <v>122</v>
      </c>
      <c r="K401" s="18">
        <f t="shared" si="87"/>
        <v>122</v>
      </c>
      <c r="L401" s="19">
        <f t="shared" si="88"/>
        <v>75</v>
      </c>
      <c r="M401" s="20">
        <f t="shared" si="89"/>
        <v>30</v>
      </c>
      <c r="N401" s="20">
        <f t="shared" si="90"/>
        <v>12</v>
      </c>
      <c r="O401" s="20">
        <f t="shared" si="91"/>
        <v>5</v>
      </c>
      <c r="P401" s="20">
        <f t="shared" si="92"/>
        <v>0</v>
      </c>
      <c r="Q401" s="20">
        <f t="shared" si="93"/>
        <v>0</v>
      </c>
      <c r="R401" s="21">
        <v>0</v>
      </c>
      <c r="S401" s="22">
        <f t="shared" si="94"/>
        <v>75</v>
      </c>
      <c r="T401" s="22">
        <f t="shared" si="95"/>
        <v>30</v>
      </c>
      <c r="U401" s="22">
        <f t="shared" si="96"/>
        <v>12</v>
      </c>
      <c r="V401" s="22">
        <f t="shared" si="97"/>
        <v>5</v>
      </c>
      <c r="W401" s="22">
        <f>IFERROR(LARGE((#REF!),1),0)</f>
        <v>0</v>
      </c>
      <c r="X401" s="26">
        <v>12</v>
      </c>
      <c r="Y401" s="27">
        <v>5</v>
      </c>
      <c r="Z401" s="27">
        <v>75</v>
      </c>
      <c r="AA401" s="27"/>
      <c r="AB401" s="27"/>
      <c r="AC401" s="27">
        <v>30</v>
      </c>
    </row>
    <row r="402" spans="1:29" ht="15" customHeight="1" x14ac:dyDescent="0.3">
      <c r="A402" s="93" t="s">
        <v>192</v>
      </c>
      <c r="B402" s="94" t="s">
        <v>256</v>
      </c>
      <c r="C402" s="95" t="s">
        <v>215</v>
      </c>
      <c r="D402" s="95">
        <v>12</v>
      </c>
      <c r="E402" s="95" t="s">
        <v>25</v>
      </c>
      <c r="F402" s="97">
        <f t="shared" si="98"/>
        <v>5</v>
      </c>
      <c r="G402" s="208" t="s">
        <v>165</v>
      </c>
      <c r="H402" s="209" t="s">
        <v>535</v>
      </c>
      <c r="I402" s="210">
        <v>40371</v>
      </c>
      <c r="J402" s="17">
        <f t="shared" si="86"/>
        <v>114</v>
      </c>
      <c r="K402" s="18">
        <f t="shared" si="87"/>
        <v>78</v>
      </c>
      <c r="L402" s="19">
        <f t="shared" si="88"/>
        <v>30</v>
      </c>
      <c r="M402" s="20">
        <f t="shared" si="89"/>
        <v>30</v>
      </c>
      <c r="N402" s="20">
        <f t="shared" si="90"/>
        <v>18</v>
      </c>
      <c r="O402" s="20">
        <f t="shared" si="91"/>
        <v>0</v>
      </c>
      <c r="P402" s="20">
        <f t="shared" si="92"/>
        <v>0</v>
      </c>
      <c r="Q402" s="20">
        <f t="shared" si="93"/>
        <v>0</v>
      </c>
      <c r="R402" s="21">
        <v>36</v>
      </c>
      <c r="S402" s="22">
        <f t="shared" si="94"/>
        <v>30</v>
      </c>
      <c r="T402" s="22">
        <f t="shared" si="95"/>
        <v>30</v>
      </c>
      <c r="U402" s="22">
        <f t="shared" si="96"/>
        <v>18</v>
      </c>
      <c r="V402" s="22">
        <f t="shared" si="97"/>
        <v>0</v>
      </c>
      <c r="W402" s="22">
        <f>IFERROR(LARGE((#REF!),1),0)</f>
        <v>0</v>
      </c>
      <c r="X402" s="26">
        <v>30</v>
      </c>
      <c r="Y402" s="27"/>
      <c r="Z402" s="27">
        <v>30</v>
      </c>
      <c r="AA402" s="27"/>
      <c r="AB402" s="27"/>
      <c r="AC402" s="27">
        <v>18</v>
      </c>
    </row>
    <row r="403" spans="1:29" ht="15" customHeight="1" x14ac:dyDescent="0.3">
      <c r="A403" s="128" t="s">
        <v>192</v>
      </c>
      <c r="B403" s="118" t="s">
        <v>87</v>
      </c>
      <c r="C403" s="119" t="s">
        <v>88</v>
      </c>
      <c r="D403" s="95">
        <v>1</v>
      </c>
      <c r="E403" s="95" t="s">
        <v>75</v>
      </c>
      <c r="F403" s="97">
        <f t="shared" si="98"/>
        <v>6</v>
      </c>
      <c r="G403" s="211" t="s">
        <v>1948</v>
      </c>
      <c r="H403" s="212" t="s">
        <v>1949</v>
      </c>
      <c r="I403" s="213">
        <v>40655</v>
      </c>
      <c r="J403" s="17">
        <f t="shared" si="86"/>
        <v>110</v>
      </c>
      <c r="K403" s="18">
        <f t="shared" si="87"/>
        <v>110</v>
      </c>
      <c r="L403" s="19">
        <f t="shared" si="88"/>
        <v>60</v>
      </c>
      <c r="M403" s="20">
        <f t="shared" si="89"/>
        <v>30</v>
      </c>
      <c r="N403" s="20">
        <f t="shared" si="90"/>
        <v>15</v>
      </c>
      <c r="O403" s="20">
        <f t="shared" si="91"/>
        <v>5</v>
      </c>
      <c r="P403" s="20">
        <f t="shared" si="92"/>
        <v>0</v>
      </c>
      <c r="Q403" s="20">
        <f t="shared" si="93"/>
        <v>0</v>
      </c>
      <c r="R403" s="21">
        <v>0</v>
      </c>
      <c r="S403" s="22">
        <f t="shared" si="94"/>
        <v>60</v>
      </c>
      <c r="T403" s="22">
        <f t="shared" si="95"/>
        <v>30</v>
      </c>
      <c r="U403" s="22">
        <f t="shared" si="96"/>
        <v>15</v>
      </c>
      <c r="V403" s="22">
        <f t="shared" si="97"/>
        <v>5</v>
      </c>
      <c r="W403" s="22">
        <f>IFERROR(LARGE((#REF!),1),0)</f>
        <v>0</v>
      </c>
      <c r="X403" s="26">
        <v>15</v>
      </c>
      <c r="Y403" s="27">
        <v>5</v>
      </c>
      <c r="Z403" s="27">
        <v>30</v>
      </c>
      <c r="AA403" s="27"/>
      <c r="AB403" s="27"/>
      <c r="AC403" s="27">
        <v>60</v>
      </c>
    </row>
    <row r="404" spans="1:29" ht="15" customHeight="1" x14ac:dyDescent="0.3">
      <c r="A404" s="128" t="s">
        <v>192</v>
      </c>
      <c r="B404" s="118" t="s">
        <v>2048</v>
      </c>
      <c r="C404" s="119" t="s">
        <v>1962</v>
      </c>
      <c r="D404" s="95">
        <v>1</v>
      </c>
      <c r="E404" s="95" t="s">
        <v>75</v>
      </c>
      <c r="F404" s="97">
        <f t="shared" si="98"/>
        <v>7</v>
      </c>
      <c r="G404" s="211" t="s">
        <v>156</v>
      </c>
      <c r="H404" s="212" t="s">
        <v>1957</v>
      </c>
      <c r="I404" s="213">
        <v>40739</v>
      </c>
      <c r="J404" s="17">
        <f t="shared" si="86"/>
        <v>95</v>
      </c>
      <c r="K404" s="18">
        <f t="shared" si="87"/>
        <v>95</v>
      </c>
      <c r="L404" s="20">
        <f t="shared" si="88"/>
        <v>90</v>
      </c>
      <c r="M404" s="20">
        <f t="shared" si="89"/>
        <v>5</v>
      </c>
      <c r="N404" s="20">
        <f t="shared" si="90"/>
        <v>0</v>
      </c>
      <c r="O404" s="20">
        <f t="shared" si="91"/>
        <v>0</v>
      </c>
      <c r="P404" s="20">
        <f t="shared" si="92"/>
        <v>0</v>
      </c>
      <c r="Q404" s="20">
        <f t="shared" si="93"/>
        <v>0</v>
      </c>
      <c r="R404" s="21">
        <v>0</v>
      </c>
      <c r="S404" s="22">
        <f t="shared" si="94"/>
        <v>90</v>
      </c>
      <c r="T404" s="22">
        <f t="shared" si="95"/>
        <v>5</v>
      </c>
      <c r="U404" s="22">
        <f t="shared" si="96"/>
        <v>0</v>
      </c>
      <c r="V404" s="22">
        <f t="shared" si="97"/>
        <v>0</v>
      </c>
      <c r="W404" s="22">
        <f>IFERROR(LARGE((#REF!),1),0)</f>
        <v>0</v>
      </c>
      <c r="X404" s="26">
        <v>5</v>
      </c>
      <c r="Y404" s="27"/>
      <c r="Z404" s="27"/>
      <c r="AA404" s="27"/>
      <c r="AB404" s="27"/>
      <c r="AC404" s="27">
        <v>90</v>
      </c>
    </row>
    <row r="405" spans="1:29" ht="15" customHeight="1" x14ac:dyDescent="0.3">
      <c r="A405" s="128" t="s">
        <v>192</v>
      </c>
      <c r="B405" s="118" t="s">
        <v>615</v>
      </c>
      <c r="C405" s="119" t="s">
        <v>420</v>
      </c>
      <c r="D405" s="95">
        <v>12</v>
      </c>
      <c r="E405" s="95" t="s">
        <v>25</v>
      </c>
      <c r="F405" s="97">
        <f t="shared" si="98"/>
        <v>8</v>
      </c>
      <c r="G405" s="211" t="s">
        <v>167</v>
      </c>
      <c r="H405" s="212" t="s">
        <v>1532</v>
      </c>
      <c r="I405" s="213">
        <v>40585</v>
      </c>
      <c r="J405" s="17">
        <f t="shared" si="86"/>
        <v>93</v>
      </c>
      <c r="K405" s="18">
        <f t="shared" si="87"/>
        <v>93</v>
      </c>
      <c r="L405" s="20">
        <f t="shared" si="88"/>
        <v>45</v>
      </c>
      <c r="M405" s="20">
        <f t="shared" si="89"/>
        <v>30</v>
      </c>
      <c r="N405" s="20">
        <f t="shared" si="90"/>
        <v>18</v>
      </c>
      <c r="O405" s="20">
        <f t="shared" si="91"/>
        <v>0</v>
      </c>
      <c r="P405" s="20">
        <f t="shared" si="92"/>
        <v>0</v>
      </c>
      <c r="Q405" s="20">
        <f t="shared" si="93"/>
        <v>0</v>
      </c>
      <c r="R405" s="21">
        <v>0</v>
      </c>
      <c r="S405" s="22">
        <f t="shared" si="94"/>
        <v>45</v>
      </c>
      <c r="T405" s="22">
        <f t="shared" si="95"/>
        <v>30</v>
      </c>
      <c r="U405" s="22">
        <f t="shared" si="96"/>
        <v>18</v>
      </c>
      <c r="V405" s="22">
        <f t="shared" si="97"/>
        <v>0</v>
      </c>
      <c r="W405" s="22">
        <f>IFERROR(LARGE((#REF!),1),0)</f>
        <v>0</v>
      </c>
      <c r="X405" s="26">
        <v>30</v>
      </c>
      <c r="Y405" s="27">
        <v>45</v>
      </c>
      <c r="Z405" s="27"/>
      <c r="AA405" s="27"/>
      <c r="AB405" s="27"/>
      <c r="AC405" s="27">
        <v>18</v>
      </c>
    </row>
    <row r="406" spans="1:29" ht="15" customHeight="1" x14ac:dyDescent="0.3">
      <c r="A406" s="128" t="s">
        <v>192</v>
      </c>
      <c r="B406" s="118" t="s">
        <v>2040</v>
      </c>
      <c r="C406" s="119" t="s">
        <v>1886</v>
      </c>
      <c r="D406" s="95">
        <v>9</v>
      </c>
      <c r="E406" s="95" t="s">
        <v>33</v>
      </c>
      <c r="F406" s="97">
        <f t="shared" si="98"/>
        <v>9</v>
      </c>
      <c r="G406" s="211" t="s">
        <v>1945</v>
      </c>
      <c r="H406" s="212" t="s">
        <v>1946</v>
      </c>
      <c r="I406" s="213">
        <v>40714</v>
      </c>
      <c r="J406" s="17">
        <f t="shared" si="86"/>
        <v>69</v>
      </c>
      <c r="K406" s="18">
        <f t="shared" si="87"/>
        <v>69</v>
      </c>
      <c r="L406" s="20">
        <f t="shared" si="88"/>
        <v>45</v>
      </c>
      <c r="M406" s="20">
        <f t="shared" si="89"/>
        <v>24</v>
      </c>
      <c r="N406" s="20">
        <f t="shared" si="90"/>
        <v>0</v>
      </c>
      <c r="O406" s="20">
        <f t="shared" si="91"/>
        <v>0</v>
      </c>
      <c r="P406" s="20">
        <f t="shared" si="92"/>
        <v>0</v>
      </c>
      <c r="Q406" s="20">
        <f t="shared" si="93"/>
        <v>0</v>
      </c>
      <c r="R406" s="21">
        <v>0</v>
      </c>
      <c r="S406" s="22">
        <f t="shared" si="94"/>
        <v>45</v>
      </c>
      <c r="T406" s="22">
        <f t="shared" si="95"/>
        <v>24</v>
      </c>
      <c r="U406" s="22">
        <f t="shared" si="96"/>
        <v>0</v>
      </c>
      <c r="V406" s="22">
        <f t="shared" si="97"/>
        <v>0</v>
      </c>
      <c r="W406" s="22">
        <f>IFERROR(LARGE((#REF!),1),0)</f>
        <v>0</v>
      </c>
      <c r="X406" s="26">
        <v>45</v>
      </c>
      <c r="Y406" s="27"/>
      <c r="Z406" s="27"/>
      <c r="AA406" s="27"/>
      <c r="AB406" s="27"/>
      <c r="AC406" s="27">
        <v>24</v>
      </c>
    </row>
    <row r="407" spans="1:29" ht="15" customHeight="1" x14ac:dyDescent="0.3">
      <c r="A407" s="128" t="s">
        <v>192</v>
      </c>
      <c r="B407" s="94" t="s">
        <v>265</v>
      </c>
      <c r="C407" s="95" t="s">
        <v>253</v>
      </c>
      <c r="D407" s="95">
        <v>6</v>
      </c>
      <c r="E407" s="95" t="s">
        <v>31</v>
      </c>
      <c r="F407" s="97">
        <f t="shared" si="98"/>
        <v>10</v>
      </c>
      <c r="G407" s="208" t="s">
        <v>944</v>
      </c>
      <c r="H407" s="209" t="s">
        <v>945</v>
      </c>
      <c r="I407" s="210">
        <v>40484</v>
      </c>
      <c r="J407" s="17">
        <f t="shared" si="86"/>
        <v>63</v>
      </c>
      <c r="K407" s="18">
        <f t="shared" si="87"/>
        <v>54</v>
      </c>
      <c r="L407" s="20">
        <f t="shared" si="88"/>
        <v>30</v>
      </c>
      <c r="M407" s="20">
        <f t="shared" si="89"/>
        <v>24</v>
      </c>
      <c r="N407" s="20">
        <f t="shared" si="90"/>
        <v>0</v>
      </c>
      <c r="O407" s="20">
        <f t="shared" si="91"/>
        <v>0</v>
      </c>
      <c r="P407" s="20">
        <f t="shared" si="92"/>
        <v>0</v>
      </c>
      <c r="Q407" s="20">
        <f t="shared" si="93"/>
        <v>0</v>
      </c>
      <c r="R407" s="21">
        <v>9</v>
      </c>
      <c r="S407" s="22">
        <f t="shared" si="94"/>
        <v>30</v>
      </c>
      <c r="T407" s="22">
        <f t="shared" si="95"/>
        <v>24</v>
      </c>
      <c r="U407" s="22">
        <f t="shared" si="96"/>
        <v>0</v>
      </c>
      <c r="V407" s="22">
        <f t="shared" si="97"/>
        <v>0</v>
      </c>
      <c r="W407" s="22">
        <f>IFERROR(LARGE((#REF!),1),0)</f>
        <v>0</v>
      </c>
      <c r="X407" s="26">
        <v>30</v>
      </c>
      <c r="Y407" s="27"/>
      <c r="Z407" s="27"/>
      <c r="AA407" s="27"/>
      <c r="AB407" s="27"/>
      <c r="AC407" s="27">
        <v>24</v>
      </c>
    </row>
    <row r="408" spans="1:29" ht="15" customHeight="1" x14ac:dyDescent="0.3">
      <c r="A408" s="128" t="s">
        <v>192</v>
      </c>
      <c r="B408" s="94" t="s">
        <v>63</v>
      </c>
      <c r="C408" s="95" t="s">
        <v>64</v>
      </c>
      <c r="D408" s="95">
        <v>12</v>
      </c>
      <c r="E408" s="95" t="s">
        <v>25</v>
      </c>
      <c r="F408" s="97">
        <f t="shared" si="98"/>
        <v>11</v>
      </c>
      <c r="G408" s="208" t="s">
        <v>539</v>
      </c>
      <c r="H408" s="209" t="s">
        <v>300</v>
      </c>
      <c r="I408" s="210">
        <v>40182</v>
      </c>
      <c r="J408" s="17">
        <f t="shared" si="86"/>
        <v>57</v>
      </c>
      <c r="K408" s="18">
        <f t="shared" si="87"/>
        <v>35</v>
      </c>
      <c r="L408" s="19">
        <f t="shared" si="88"/>
        <v>18</v>
      </c>
      <c r="M408" s="20">
        <f t="shared" si="89"/>
        <v>12</v>
      </c>
      <c r="N408" s="20">
        <f t="shared" si="90"/>
        <v>5</v>
      </c>
      <c r="O408" s="20">
        <f t="shared" si="91"/>
        <v>0</v>
      </c>
      <c r="P408" s="20">
        <f t="shared" si="92"/>
        <v>0</v>
      </c>
      <c r="Q408" s="20">
        <f t="shared" si="93"/>
        <v>0</v>
      </c>
      <c r="R408" s="21">
        <v>22</v>
      </c>
      <c r="S408" s="22">
        <f t="shared" si="94"/>
        <v>18</v>
      </c>
      <c r="T408" s="22">
        <f t="shared" si="95"/>
        <v>12</v>
      </c>
      <c r="U408" s="22">
        <f t="shared" si="96"/>
        <v>5</v>
      </c>
      <c r="V408" s="22">
        <f t="shared" si="97"/>
        <v>0</v>
      </c>
      <c r="W408" s="22">
        <f>IFERROR(LARGE((#REF!),1),0)</f>
        <v>0</v>
      </c>
      <c r="X408" s="26">
        <v>12</v>
      </c>
      <c r="Y408" s="27">
        <v>5</v>
      </c>
      <c r="Z408" s="27"/>
      <c r="AA408" s="27"/>
      <c r="AB408" s="27"/>
      <c r="AC408" s="27">
        <v>18</v>
      </c>
    </row>
    <row r="409" spans="1:29" ht="15" customHeight="1" x14ac:dyDescent="0.3">
      <c r="A409" s="128" t="s">
        <v>192</v>
      </c>
      <c r="B409" s="94" t="s">
        <v>861</v>
      </c>
      <c r="C409" s="120" t="s">
        <v>679</v>
      </c>
      <c r="D409" s="101">
        <v>19</v>
      </c>
      <c r="E409" s="95" t="s">
        <v>46</v>
      </c>
      <c r="F409" s="97">
        <f t="shared" si="98"/>
        <v>12</v>
      </c>
      <c r="G409" s="208" t="s">
        <v>164</v>
      </c>
      <c r="H409" s="209" t="s">
        <v>659</v>
      </c>
      <c r="I409" s="210">
        <v>40366</v>
      </c>
      <c r="J409" s="17">
        <f t="shared" si="86"/>
        <v>53</v>
      </c>
      <c r="K409" s="18">
        <f t="shared" si="87"/>
        <v>35</v>
      </c>
      <c r="L409" s="19">
        <f t="shared" si="88"/>
        <v>30</v>
      </c>
      <c r="M409" s="20">
        <f t="shared" si="89"/>
        <v>5</v>
      </c>
      <c r="N409" s="20">
        <f t="shared" si="90"/>
        <v>0</v>
      </c>
      <c r="O409" s="20">
        <f t="shared" si="91"/>
        <v>0</v>
      </c>
      <c r="P409" s="20">
        <f t="shared" si="92"/>
        <v>0</v>
      </c>
      <c r="Q409" s="20">
        <f t="shared" si="93"/>
        <v>0</v>
      </c>
      <c r="R409" s="21">
        <v>18</v>
      </c>
      <c r="S409" s="22">
        <f t="shared" si="94"/>
        <v>30</v>
      </c>
      <c r="T409" s="22">
        <f t="shared" si="95"/>
        <v>5</v>
      </c>
      <c r="U409" s="22">
        <f t="shared" si="96"/>
        <v>0</v>
      </c>
      <c r="V409" s="22">
        <f t="shared" si="97"/>
        <v>0</v>
      </c>
      <c r="W409" s="22">
        <f>IFERROR(LARGE((#REF!),1),0)</f>
        <v>0</v>
      </c>
      <c r="X409" s="26">
        <v>5</v>
      </c>
      <c r="Y409" s="27"/>
      <c r="Z409" s="27"/>
      <c r="AA409" s="27"/>
      <c r="AB409" s="27"/>
      <c r="AC409" s="27">
        <v>30</v>
      </c>
    </row>
    <row r="410" spans="1:29" ht="15" customHeight="1" x14ac:dyDescent="0.3">
      <c r="A410" s="128" t="s">
        <v>192</v>
      </c>
      <c r="B410" s="94" t="s">
        <v>267</v>
      </c>
      <c r="C410" s="95" t="s">
        <v>214</v>
      </c>
      <c r="D410" s="95">
        <v>4</v>
      </c>
      <c r="E410" s="95" t="s">
        <v>81</v>
      </c>
      <c r="F410" s="97">
        <f t="shared" si="98"/>
        <v>13</v>
      </c>
      <c r="G410" s="208" t="s">
        <v>1121</v>
      </c>
      <c r="H410" s="209" t="s">
        <v>1122</v>
      </c>
      <c r="I410" s="210">
        <v>40306</v>
      </c>
      <c r="J410" s="17">
        <f t="shared" si="86"/>
        <v>51</v>
      </c>
      <c r="K410" s="18">
        <f t="shared" si="87"/>
        <v>30</v>
      </c>
      <c r="L410" s="19">
        <f t="shared" si="88"/>
        <v>30</v>
      </c>
      <c r="M410" s="20">
        <f t="shared" si="89"/>
        <v>0</v>
      </c>
      <c r="N410" s="20">
        <f t="shared" si="90"/>
        <v>0</v>
      </c>
      <c r="O410" s="20">
        <f t="shared" si="91"/>
        <v>0</v>
      </c>
      <c r="P410" s="20">
        <f t="shared" si="92"/>
        <v>0</v>
      </c>
      <c r="Q410" s="20">
        <f t="shared" si="93"/>
        <v>0</v>
      </c>
      <c r="R410" s="21">
        <v>21</v>
      </c>
      <c r="S410" s="22">
        <f t="shared" si="94"/>
        <v>30</v>
      </c>
      <c r="T410" s="22">
        <f t="shared" si="95"/>
        <v>0</v>
      </c>
      <c r="U410" s="22">
        <f t="shared" si="96"/>
        <v>0</v>
      </c>
      <c r="V410" s="22">
        <f t="shared" si="97"/>
        <v>0</v>
      </c>
      <c r="W410" s="22">
        <f>IFERROR(LARGE((#REF!),1),0)</f>
        <v>0</v>
      </c>
      <c r="X410" s="26"/>
      <c r="Y410" s="27">
        <v>30</v>
      </c>
      <c r="Z410" s="27"/>
      <c r="AA410" s="27"/>
      <c r="AB410" s="37"/>
      <c r="AC410" s="27"/>
    </row>
    <row r="411" spans="1:29" ht="15" customHeight="1" x14ac:dyDescent="0.3">
      <c r="A411" s="128" t="s">
        <v>192</v>
      </c>
      <c r="B411" s="94" t="s">
        <v>1147</v>
      </c>
      <c r="C411" s="95" t="s">
        <v>1057</v>
      </c>
      <c r="D411" s="95">
        <v>10</v>
      </c>
      <c r="E411" s="95" t="s">
        <v>120</v>
      </c>
      <c r="F411" s="97">
        <f t="shared" si="98"/>
        <v>14</v>
      </c>
      <c r="G411" s="98" t="s">
        <v>161</v>
      </c>
      <c r="H411" s="99" t="s">
        <v>1132</v>
      </c>
      <c r="I411" s="36">
        <v>40220</v>
      </c>
      <c r="J411" s="17">
        <f t="shared" si="86"/>
        <v>51</v>
      </c>
      <c r="K411" s="18">
        <f t="shared" si="87"/>
        <v>48</v>
      </c>
      <c r="L411" s="19">
        <f t="shared" si="88"/>
        <v>30</v>
      </c>
      <c r="M411" s="20">
        <f t="shared" si="89"/>
        <v>18</v>
      </c>
      <c r="N411" s="20">
        <f t="shared" si="90"/>
        <v>0</v>
      </c>
      <c r="O411" s="20">
        <f t="shared" si="91"/>
        <v>0</v>
      </c>
      <c r="P411" s="20">
        <f t="shared" si="92"/>
        <v>0</v>
      </c>
      <c r="Q411" s="20">
        <f t="shared" si="93"/>
        <v>0</v>
      </c>
      <c r="R411" s="21">
        <v>3</v>
      </c>
      <c r="S411" s="22">
        <f t="shared" si="94"/>
        <v>30</v>
      </c>
      <c r="T411" s="22">
        <f t="shared" si="95"/>
        <v>18</v>
      </c>
      <c r="U411" s="22">
        <f t="shared" si="96"/>
        <v>0</v>
      </c>
      <c r="V411" s="22">
        <f t="shared" si="97"/>
        <v>0</v>
      </c>
      <c r="W411" s="22">
        <f>IFERROR(LARGE((#REF!),1),0)</f>
        <v>0</v>
      </c>
      <c r="X411" s="26">
        <v>30</v>
      </c>
      <c r="Y411" s="27"/>
      <c r="Z411" s="27"/>
      <c r="AA411" s="27"/>
      <c r="AB411" s="27"/>
      <c r="AC411" s="27">
        <v>18</v>
      </c>
    </row>
    <row r="412" spans="1:29" ht="15" customHeight="1" x14ac:dyDescent="0.3">
      <c r="A412" s="93" t="s">
        <v>192</v>
      </c>
      <c r="B412" s="105" t="s">
        <v>1188</v>
      </c>
      <c r="C412" s="104" t="s">
        <v>1187</v>
      </c>
      <c r="D412" s="101">
        <v>19</v>
      </c>
      <c r="E412" s="95" t="s">
        <v>46</v>
      </c>
      <c r="F412" s="97">
        <f t="shared" si="98"/>
        <v>15</v>
      </c>
      <c r="G412" s="107" t="s">
        <v>546</v>
      </c>
      <c r="H412" s="108" t="s">
        <v>41</v>
      </c>
      <c r="I412" s="69">
        <v>40386</v>
      </c>
      <c r="J412" s="17">
        <f t="shared" si="86"/>
        <v>45</v>
      </c>
      <c r="K412" s="18">
        <f t="shared" si="87"/>
        <v>33</v>
      </c>
      <c r="L412" s="19">
        <f t="shared" si="88"/>
        <v>18</v>
      </c>
      <c r="M412" s="20">
        <f t="shared" si="89"/>
        <v>15</v>
      </c>
      <c r="N412" s="20">
        <f t="shared" si="90"/>
        <v>0</v>
      </c>
      <c r="O412" s="20">
        <f t="shared" si="91"/>
        <v>0</v>
      </c>
      <c r="P412" s="20">
        <f t="shared" si="92"/>
        <v>0</v>
      </c>
      <c r="Q412" s="20">
        <f t="shared" si="93"/>
        <v>0</v>
      </c>
      <c r="R412" s="21">
        <v>12</v>
      </c>
      <c r="S412" s="22">
        <f t="shared" si="94"/>
        <v>18</v>
      </c>
      <c r="T412" s="22">
        <f t="shared" si="95"/>
        <v>15</v>
      </c>
      <c r="U412" s="22">
        <f t="shared" si="96"/>
        <v>0</v>
      </c>
      <c r="V412" s="22">
        <f t="shared" si="97"/>
        <v>0</v>
      </c>
      <c r="W412" s="22">
        <f>IFERROR(LARGE((#REF!),1),0)</f>
        <v>0</v>
      </c>
      <c r="X412" s="26">
        <v>15</v>
      </c>
      <c r="Y412" s="27"/>
      <c r="Z412" s="27"/>
      <c r="AA412" s="27"/>
      <c r="AB412" s="27"/>
      <c r="AC412" s="27">
        <v>18</v>
      </c>
    </row>
    <row r="413" spans="1:29" ht="15" customHeight="1" x14ac:dyDescent="0.3">
      <c r="A413" s="128" t="s">
        <v>192</v>
      </c>
      <c r="B413" s="263" t="s">
        <v>998</v>
      </c>
      <c r="C413" s="104" t="s">
        <v>964</v>
      </c>
      <c r="D413" s="101">
        <v>11</v>
      </c>
      <c r="E413" s="95" t="s">
        <v>61</v>
      </c>
      <c r="F413" s="97">
        <f t="shared" si="98"/>
        <v>16</v>
      </c>
      <c r="G413" s="107" t="s">
        <v>183</v>
      </c>
      <c r="H413" s="108" t="s">
        <v>1115</v>
      </c>
      <c r="I413" s="69">
        <v>40330</v>
      </c>
      <c r="J413" s="17">
        <f t="shared" si="86"/>
        <v>42</v>
      </c>
      <c r="K413" s="18">
        <f t="shared" si="87"/>
        <v>42</v>
      </c>
      <c r="L413" s="19">
        <f t="shared" si="88"/>
        <v>18</v>
      </c>
      <c r="M413" s="20">
        <f t="shared" si="89"/>
        <v>12</v>
      </c>
      <c r="N413" s="20">
        <f t="shared" si="90"/>
        <v>12</v>
      </c>
      <c r="O413" s="20">
        <f t="shared" si="91"/>
        <v>0</v>
      </c>
      <c r="P413" s="20">
        <f t="shared" si="92"/>
        <v>0</v>
      </c>
      <c r="Q413" s="20">
        <f t="shared" si="93"/>
        <v>0</v>
      </c>
      <c r="R413" s="21">
        <v>0</v>
      </c>
      <c r="S413" s="22">
        <f t="shared" si="94"/>
        <v>18</v>
      </c>
      <c r="T413" s="22">
        <f t="shared" si="95"/>
        <v>12</v>
      </c>
      <c r="U413" s="22">
        <f t="shared" si="96"/>
        <v>12</v>
      </c>
      <c r="V413" s="22">
        <f t="shared" si="97"/>
        <v>0</v>
      </c>
      <c r="W413" s="22">
        <f>IFERROR(LARGE((#REF!),1),0)</f>
        <v>0</v>
      </c>
      <c r="X413" s="26">
        <v>12</v>
      </c>
      <c r="Y413" s="27">
        <v>12</v>
      </c>
      <c r="Z413" s="27"/>
      <c r="AA413" s="27"/>
      <c r="AB413" s="27"/>
      <c r="AC413" s="27">
        <v>18</v>
      </c>
    </row>
    <row r="414" spans="1:29" ht="15" customHeight="1" x14ac:dyDescent="0.3">
      <c r="A414" s="128" t="s">
        <v>192</v>
      </c>
      <c r="B414" s="263" t="s">
        <v>620</v>
      </c>
      <c r="C414" s="104" t="s">
        <v>430</v>
      </c>
      <c r="D414" s="95">
        <v>16</v>
      </c>
      <c r="E414" s="95" t="s">
        <v>44</v>
      </c>
      <c r="F414" s="97">
        <f t="shared" si="98"/>
        <v>17</v>
      </c>
      <c r="G414" s="107" t="s">
        <v>172</v>
      </c>
      <c r="H414" s="108" t="s">
        <v>538</v>
      </c>
      <c r="I414" s="69">
        <v>40185</v>
      </c>
      <c r="J414" s="17">
        <f t="shared" si="86"/>
        <v>36</v>
      </c>
      <c r="K414" s="18">
        <f t="shared" si="87"/>
        <v>25</v>
      </c>
      <c r="L414" s="19">
        <f t="shared" si="88"/>
        <v>15</v>
      </c>
      <c r="M414" s="20">
        <f t="shared" si="89"/>
        <v>5</v>
      </c>
      <c r="N414" s="20">
        <f t="shared" si="90"/>
        <v>5</v>
      </c>
      <c r="O414" s="20">
        <f t="shared" si="91"/>
        <v>0</v>
      </c>
      <c r="P414" s="20">
        <f t="shared" si="92"/>
        <v>0</v>
      </c>
      <c r="Q414" s="20">
        <f t="shared" si="93"/>
        <v>0</v>
      </c>
      <c r="R414" s="21">
        <v>11</v>
      </c>
      <c r="S414" s="22">
        <f t="shared" si="94"/>
        <v>15</v>
      </c>
      <c r="T414" s="22">
        <f t="shared" si="95"/>
        <v>5</v>
      </c>
      <c r="U414" s="22">
        <f t="shared" si="96"/>
        <v>5</v>
      </c>
      <c r="V414" s="22">
        <f t="shared" si="97"/>
        <v>0</v>
      </c>
      <c r="W414" s="22">
        <f>IFERROR(LARGE((#REF!),1),0)</f>
        <v>0</v>
      </c>
      <c r="X414" s="26">
        <v>5</v>
      </c>
      <c r="Y414" s="27">
        <v>5</v>
      </c>
      <c r="Z414" s="27">
        <v>15</v>
      </c>
      <c r="AA414" s="27"/>
      <c r="AB414" s="27"/>
      <c r="AC414" s="27"/>
    </row>
    <row r="415" spans="1:29" ht="15" customHeight="1" x14ac:dyDescent="0.3">
      <c r="A415" s="128" t="s">
        <v>192</v>
      </c>
      <c r="B415" s="263" t="s">
        <v>366</v>
      </c>
      <c r="C415" s="104" t="s">
        <v>367</v>
      </c>
      <c r="D415" s="95">
        <v>18</v>
      </c>
      <c r="E415" s="95" t="s">
        <v>71</v>
      </c>
      <c r="F415" s="97">
        <f t="shared" si="98"/>
        <v>18</v>
      </c>
      <c r="G415" s="217" t="s">
        <v>202</v>
      </c>
      <c r="H415" s="218" t="s">
        <v>534</v>
      </c>
      <c r="I415" s="219">
        <v>40494</v>
      </c>
      <c r="J415" s="17">
        <f t="shared" si="86"/>
        <v>34</v>
      </c>
      <c r="K415" s="18">
        <f t="shared" si="87"/>
        <v>20</v>
      </c>
      <c r="L415" s="19">
        <f t="shared" si="88"/>
        <v>5</v>
      </c>
      <c r="M415" s="20">
        <f t="shared" si="89"/>
        <v>5</v>
      </c>
      <c r="N415" s="20">
        <f t="shared" si="90"/>
        <v>5</v>
      </c>
      <c r="O415" s="20">
        <f t="shared" si="91"/>
        <v>5</v>
      </c>
      <c r="P415" s="20">
        <f t="shared" si="92"/>
        <v>0</v>
      </c>
      <c r="Q415" s="20">
        <f t="shared" si="93"/>
        <v>0</v>
      </c>
      <c r="R415" s="21">
        <v>14</v>
      </c>
      <c r="S415" s="22">
        <f t="shared" si="94"/>
        <v>5</v>
      </c>
      <c r="T415" s="22">
        <f t="shared" si="95"/>
        <v>5</v>
      </c>
      <c r="U415" s="22">
        <f t="shared" si="96"/>
        <v>5</v>
      </c>
      <c r="V415" s="22">
        <f t="shared" si="97"/>
        <v>5</v>
      </c>
      <c r="W415" s="22">
        <f>IFERROR(LARGE((#REF!),1),0)</f>
        <v>0</v>
      </c>
      <c r="X415" s="26">
        <v>5</v>
      </c>
      <c r="Y415" s="27">
        <v>5</v>
      </c>
      <c r="Z415" s="27">
        <v>5</v>
      </c>
      <c r="AA415" s="27"/>
      <c r="AB415" s="27"/>
      <c r="AC415" s="27">
        <v>5</v>
      </c>
    </row>
    <row r="416" spans="1:29" ht="15" customHeight="1" x14ac:dyDescent="0.3">
      <c r="A416" s="128" t="s">
        <v>192</v>
      </c>
      <c r="B416" s="263" t="s">
        <v>1166</v>
      </c>
      <c r="C416" s="104" t="s">
        <v>1130</v>
      </c>
      <c r="D416" s="95">
        <v>15</v>
      </c>
      <c r="E416" s="126" t="s">
        <v>29</v>
      </c>
      <c r="F416" s="97">
        <f t="shared" si="98"/>
        <v>19</v>
      </c>
      <c r="G416" s="217" t="s">
        <v>164</v>
      </c>
      <c r="H416" s="218" t="s">
        <v>1131</v>
      </c>
      <c r="I416" s="219">
        <v>40285</v>
      </c>
      <c r="J416" s="17">
        <f t="shared" si="86"/>
        <v>31</v>
      </c>
      <c r="K416" s="18">
        <f t="shared" si="87"/>
        <v>28</v>
      </c>
      <c r="L416" s="19">
        <f t="shared" si="88"/>
        <v>28</v>
      </c>
      <c r="M416" s="20">
        <f t="shared" si="89"/>
        <v>0</v>
      </c>
      <c r="N416" s="20">
        <f t="shared" si="90"/>
        <v>0</v>
      </c>
      <c r="O416" s="20">
        <f t="shared" si="91"/>
        <v>0</v>
      </c>
      <c r="P416" s="20">
        <f t="shared" si="92"/>
        <v>0</v>
      </c>
      <c r="Q416" s="20">
        <f t="shared" si="93"/>
        <v>0</v>
      </c>
      <c r="R416" s="21">
        <v>3</v>
      </c>
      <c r="S416" s="22">
        <f t="shared" si="94"/>
        <v>28</v>
      </c>
      <c r="T416" s="22">
        <f t="shared" si="95"/>
        <v>0</v>
      </c>
      <c r="U416" s="22">
        <f t="shared" si="96"/>
        <v>0</v>
      </c>
      <c r="V416" s="22">
        <f t="shared" si="97"/>
        <v>0</v>
      </c>
      <c r="W416" s="22">
        <f>IFERROR(LARGE((#REF!),1),0)</f>
        <v>0</v>
      </c>
      <c r="X416" s="26"/>
      <c r="Y416" s="27"/>
      <c r="Z416" s="27"/>
      <c r="AA416" s="27"/>
      <c r="AB416" s="27"/>
      <c r="AC416" s="27">
        <v>28</v>
      </c>
    </row>
    <row r="417" spans="1:29" ht="15" customHeight="1" x14ac:dyDescent="0.3">
      <c r="A417" s="128" t="s">
        <v>192</v>
      </c>
      <c r="B417" s="220" t="s">
        <v>628</v>
      </c>
      <c r="C417" s="102" t="s">
        <v>383</v>
      </c>
      <c r="D417" s="95">
        <v>9</v>
      </c>
      <c r="E417" s="126" t="s">
        <v>33</v>
      </c>
      <c r="F417" s="97">
        <f t="shared" si="98"/>
        <v>20</v>
      </c>
      <c r="G417" s="214" t="s">
        <v>1955</v>
      </c>
      <c r="H417" s="215" t="s">
        <v>1956</v>
      </c>
      <c r="I417" s="216">
        <v>40742</v>
      </c>
      <c r="J417" s="17">
        <f t="shared" si="86"/>
        <v>22</v>
      </c>
      <c r="K417" s="18">
        <f t="shared" si="87"/>
        <v>22</v>
      </c>
      <c r="L417" s="19">
        <f t="shared" si="88"/>
        <v>12</v>
      </c>
      <c r="M417" s="20">
        <f t="shared" si="89"/>
        <v>5</v>
      </c>
      <c r="N417" s="20">
        <f t="shared" si="90"/>
        <v>5</v>
      </c>
      <c r="O417" s="20">
        <f t="shared" si="91"/>
        <v>0</v>
      </c>
      <c r="P417" s="20">
        <f t="shared" si="92"/>
        <v>0</v>
      </c>
      <c r="Q417" s="20">
        <f t="shared" si="93"/>
        <v>0</v>
      </c>
      <c r="R417" s="21">
        <v>0</v>
      </c>
      <c r="S417" s="22">
        <f t="shared" si="94"/>
        <v>12</v>
      </c>
      <c r="T417" s="22">
        <f t="shared" si="95"/>
        <v>5</v>
      </c>
      <c r="U417" s="22">
        <f t="shared" si="96"/>
        <v>5</v>
      </c>
      <c r="V417" s="22">
        <f t="shared" si="97"/>
        <v>0</v>
      </c>
      <c r="W417" s="22">
        <f>IFERROR(LARGE((#REF!),1),0)</f>
        <v>0</v>
      </c>
      <c r="X417" s="26">
        <v>5</v>
      </c>
      <c r="Y417" s="27">
        <v>12</v>
      </c>
      <c r="Z417" s="27"/>
      <c r="AA417" s="27"/>
      <c r="AB417" s="27"/>
      <c r="AC417" s="27">
        <v>5</v>
      </c>
    </row>
    <row r="418" spans="1:29" ht="15" customHeight="1" x14ac:dyDescent="0.3">
      <c r="A418" s="128" t="s">
        <v>192</v>
      </c>
      <c r="B418" s="263" t="s">
        <v>2487</v>
      </c>
      <c r="C418" s="104" t="s">
        <v>2110</v>
      </c>
      <c r="D418" s="95">
        <v>3</v>
      </c>
      <c r="E418" s="95" t="s">
        <v>39</v>
      </c>
      <c r="F418" s="97">
        <f t="shared" si="98"/>
        <v>21</v>
      </c>
      <c r="G418" s="217" t="s">
        <v>546</v>
      </c>
      <c r="H418" s="218" t="s">
        <v>2232</v>
      </c>
      <c r="I418" s="219">
        <v>40681</v>
      </c>
      <c r="J418" s="17">
        <f t="shared" si="86"/>
        <v>20</v>
      </c>
      <c r="K418" s="18">
        <f t="shared" si="87"/>
        <v>20</v>
      </c>
      <c r="L418" s="19">
        <f t="shared" si="88"/>
        <v>15</v>
      </c>
      <c r="M418" s="20">
        <f t="shared" si="89"/>
        <v>5</v>
      </c>
      <c r="N418" s="20">
        <f t="shared" si="90"/>
        <v>0</v>
      </c>
      <c r="O418" s="20">
        <f t="shared" si="91"/>
        <v>0</v>
      </c>
      <c r="P418" s="20">
        <f t="shared" si="92"/>
        <v>0</v>
      </c>
      <c r="Q418" s="20">
        <f t="shared" si="93"/>
        <v>0</v>
      </c>
      <c r="R418" s="21">
        <v>0</v>
      </c>
      <c r="S418" s="22">
        <f t="shared" si="94"/>
        <v>15</v>
      </c>
      <c r="T418" s="22">
        <f t="shared" si="95"/>
        <v>5</v>
      </c>
      <c r="U418" s="22">
        <f t="shared" si="96"/>
        <v>0</v>
      </c>
      <c r="V418" s="22">
        <f t="shared" si="97"/>
        <v>0</v>
      </c>
      <c r="W418" s="22">
        <f>IFERROR(LARGE((#REF!),1),0)</f>
        <v>0</v>
      </c>
      <c r="X418" s="26"/>
      <c r="Y418" s="27">
        <v>15</v>
      </c>
      <c r="Z418" s="27"/>
      <c r="AA418" s="27"/>
      <c r="AB418" s="27"/>
      <c r="AC418" s="27">
        <v>5</v>
      </c>
    </row>
    <row r="419" spans="1:29" ht="15" customHeight="1" x14ac:dyDescent="0.3">
      <c r="A419" s="128" t="s">
        <v>192</v>
      </c>
      <c r="B419" s="263" t="s">
        <v>1139</v>
      </c>
      <c r="C419" s="104" t="s">
        <v>1035</v>
      </c>
      <c r="D419" s="95">
        <v>8</v>
      </c>
      <c r="E419" s="95" t="s">
        <v>49</v>
      </c>
      <c r="F419" s="97">
        <f t="shared" si="98"/>
        <v>22</v>
      </c>
      <c r="G419" s="217" t="s">
        <v>180</v>
      </c>
      <c r="H419" s="218" t="s">
        <v>1128</v>
      </c>
      <c r="I419" s="219">
        <v>40527</v>
      </c>
      <c r="J419" s="17">
        <f t="shared" si="86"/>
        <v>20</v>
      </c>
      <c r="K419" s="18">
        <f t="shared" si="87"/>
        <v>17</v>
      </c>
      <c r="L419" s="19">
        <f t="shared" si="88"/>
        <v>12</v>
      </c>
      <c r="M419" s="20">
        <f t="shared" si="89"/>
        <v>5</v>
      </c>
      <c r="N419" s="20">
        <f t="shared" si="90"/>
        <v>0</v>
      </c>
      <c r="O419" s="20">
        <f t="shared" si="91"/>
        <v>0</v>
      </c>
      <c r="P419" s="20">
        <f t="shared" si="92"/>
        <v>0</v>
      </c>
      <c r="Q419" s="20">
        <f t="shared" si="93"/>
        <v>0</v>
      </c>
      <c r="R419" s="21">
        <v>3</v>
      </c>
      <c r="S419" s="22">
        <f t="shared" si="94"/>
        <v>12</v>
      </c>
      <c r="T419" s="22">
        <f t="shared" si="95"/>
        <v>5</v>
      </c>
      <c r="U419" s="22">
        <f t="shared" si="96"/>
        <v>0</v>
      </c>
      <c r="V419" s="22">
        <f t="shared" si="97"/>
        <v>0</v>
      </c>
      <c r="W419" s="22">
        <f>IFERROR(LARGE((#REF!),1),0)</f>
        <v>0</v>
      </c>
      <c r="X419" s="26">
        <v>12</v>
      </c>
      <c r="Y419" s="27"/>
      <c r="Z419" s="27"/>
      <c r="AA419" s="27"/>
      <c r="AB419" s="27"/>
      <c r="AC419" s="27">
        <v>5</v>
      </c>
    </row>
    <row r="420" spans="1:29" ht="15" customHeight="1" x14ac:dyDescent="0.3">
      <c r="A420" s="128" t="s">
        <v>192</v>
      </c>
      <c r="B420" s="220" t="s">
        <v>2047</v>
      </c>
      <c r="C420" s="102" t="s">
        <v>1528</v>
      </c>
      <c r="D420" s="104">
        <v>12</v>
      </c>
      <c r="E420" s="104" t="s">
        <v>25</v>
      </c>
      <c r="F420" s="97">
        <f t="shared" si="98"/>
        <v>23</v>
      </c>
      <c r="G420" s="214" t="s">
        <v>1533</v>
      </c>
      <c r="H420" s="215" t="s">
        <v>1534</v>
      </c>
      <c r="I420" s="216">
        <v>40452</v>
      </c>
      <c r="J420" s="17">
        <f t="shared" si="86"/>
        <v>20</v>
      </c>
      <c r="K420" s="18">
        <f t="shared" si="87"/>
        <v>20</v>
      </c>
      <c r="L420" s="19">
        <f t="shared" si="88"/>
        <v>15</v>
      </c>
      <c r="M420" s="20">
        <f t="shared" si="89"/>
        <v>5</v>
      </c>
      <c r="N420" s="20">
        <f t="shared" si="90"/>
        <v>0</v>
      </c>
      <c r="O420" s="20">
        <f t="shared" si="91"/>
        <v>0</v>
      </c>
      <c r="P420" s="20">
        <f t="shared" si="92"/>
        <v>0</v>
      </c>
      <c r="Q420" s="20">
        <f t="shared" si="93"/>
        <v>0</v>
      </c>
      <c r="R420" s="21">
        <v>0</v>
      </c>
      <c r="S420" s="22">
        <f t="shared" si="94"/>
        <v>15</v>
      </c>
      <c r="T420" s="22">
        <f t="shared" si="95"/>
        <v>5</v>
      </c>
      <c r="U420" s="22">
        <f t="shared" si="96"/>
        <v>0</v>
      </c>
      <c r="V420" s="22">
        <f t="shared" si="97"/>
        <v>0</v>
      </c>
      <c r="W420" s="22">
        <f>IFERROR(LARGE((#REF!),1),0)</f>
        <v>0</v>
      </c>
      <c r="X420" s="26">
        <v>15</v>
      </c>
      <c r="Y420" s="27"/>
      <c r="Z420" s="27"/>
      <c r="AA420" s="27"/>
      <c r="AB420" s="37"/>
      <c r="AC420" s="37">
        <v>5</v>
      </c>
    </row>
    <row r="421" spans="1:29" ht="15" customHeight="1" x14ac:dyDescent="0.3">
      <c r="A421" s="128" t="s">
        <v>192</v>
      </c>
      <c r="B421" s="263" t="s">
        <v>1165</v>
      </c>
      <c r="C421" s="104" t="s">
        <v>1123</v>
      </c>
      <c r="D421" s="95">
        <v>5</v>
      </c>
      <c r="E421" s="95" t="s">
        <v>53</v>
      </c>
      <c r="F421" s="97">
        <f t="shared" si="98"/>
        <v>24</v>
      </c>
      <c r="G421" s="217" t="s">
        <v>545</v>
      </c>
      <c r="H421" s="218" t="s">
        <v>1124</v>
      </c>
      <c r="I421" s="219">
        <v>40534</v>
      </c>
      <c r="J421" s="17">
        <f t="shared" si="86"/>
        <v>19</v>
      </c>
      <c r="K421" s="18">
        <f t="shared" si="87"/>
        <v>5</v>
      </c>
      <c r="L421" s="19">
        <f t="shared" si="88"/>
        <v>5</v>
      </c>
      <c r="M421" s="20">
        <f t="shared" si="89"/>
        <v>0</v>
      </c>
      <c r="N421" s="20">
        <f t="shared" si="90"/>
        <v>0</v>
      </c>
      <c r="O421" s="20">
        <f t="shared" si="91"/>
        <v>0</v>
      </c>
      <c r="P421" s="20">
        <f t="shared" si="92"/>
        <v>0</v>
      </c>
      <c r="Q421" s="20">
        <f t="shared" si="93"/>
        <v>0</v>
      </c>
      <c r="R421" s="21">
        <v>14</v>
      </c>
      <c r="S421" s="22">
        <f t="shared" si="94"/>
        <v>5</v>
      </c>
      <c r="T421" s="22">
        <f t="shared" si="95"/>
        <v>0</v>
      </c>
      <c r="U421" s="22">
        <f t="shared" si="96"/>
        <v>0</v>
      </c>
      <c r="V421" s="22">
        <f t="shared" si="97"/>
        <v>0</v>
      </c>
      <c r="W421" s="22">
        <f>IFERROR(LARGE((#REF!),1),0)</f>
        <v>0</v>
      </c>
      <c r="X421" s="26">
        <v>5</v>
      </c>
      <c r="Y421" s="27"/>
      <c r="Z421" s="27"/>
      <c r="AA421" s="27"/>
      <c r="AB421" s="27"/>
      <c r="AC421" s="27"/>
    </row>
    <row r="422" spans="1:29" ht="15" customHeight="1" x14ac:dyDescent="0.3">
      <c r="A422" s="128" t="s">
        <v>192</v>
      </c>
      <c r="B422" s="263" t="s">
        <v>59</v>
      </c>
      <c r="C422" s="104" t="s">
        <v>60</v>
      </c>
      <c r="D422" s="95">
        <v>11</v>
      </c>
      <c r="E422" s="95" t="s">
        <v>61</v>
      </c>
      <c r="F422" s="97">
        <f t="shared" si="98"/>
        <v>25</v>
      </c>
      <c r="G422" s="217" t="s">
        <v>224</v>
      </c>
      <c r="H422" s="218" t="s">
        <v>988</v>
      </c>
      <c r="I422" s="219">
        <v>40350</v>
      </c>
      <c r="J422" s="17">
        <f t="shared" si="86"/>
        <v>15</v>
      </c>
      <c r="K422" s="18">
        <f t="shared" si="87"/>
        <v>12</v>
      </c>
      <c r="L422" s="19">
        <f t="shared" si="88"/>
        <v>12</v>
      </c>
      <c r="M422" s="20">
        <f t="shared" si="89"/>
        <v>0</v>
      </c>
      <c r="N422" s="20">
        <f t="shared" si="90"/>
        <v>0</v>
      </c>
      <c r="O422" s="20">
        <f t="shared" si="91"/>
        <v>0</v>
      </c>
      <c r="P422" s="20">
        <f t="shared" si="92"/>
        <v>0</v>
      </c>
      <c r="Q422" s="20">
        <f t="shared" si="93"/>
        <v>0</v>
      </c>
      <c r="R422" s="21">
        <v>3</v>
      </c>
      <c r="S422" s="22">
        <f t="shared" si="94"/>
        <v>12</v>
      </c>
      <c r="T422" s="22">
        <f t="shared" si="95"/>
        <v>0</v>
      </c>
      <c r="U422" s="22">
        <f t="shared" si="96"/>
        <v>0</v>
      </c>
      <c r="V422" s="22">
        <f t="shared" si="97"/>
        <v>0</v>
      </c>
      <c r="W422" s="22">
        <f>IFERROR(LARGE((#REF!),1),0)</f>
        <v>0</v>
      </c>
      <c r="X422" s="26"/>
      <c r="Y422" s="27"/>
      <c r="Z422" s="27">
        <v>12</v>
      </c>
      <c r="AA422" s="27"/>
      <c r="AB422" s="27"/>
      <c r="AC422" s="27"/>
    </row>
    <row r="423" spans="1:29" ht="15" customHeight="1" x14ac:dyDescent="0.3">
      <c r="A423" s="128" t="s">
        <v>192</v>
      </c>
      <c r="B423" s="134" t="s">
        <v>260</v>
      </c>
      <c r="C423" s="102" t="s">
        <v>155</v>
      </c>
      <c r="D423" s="95">
        <v>1</v>
      </c>
      <c r="E423" s="95" t="s">
        <v>75</v>
      </c>
      <c r="F423" s="97">
        <f t="shared" si="98"/>
        <v>26</v>
      </c>
      <c r="G423" s="214" t="s">
        <v>171</v>
      </c>
      <c r="H423" s="215" t="s">
        <v>1947</v>
      </c>
      <c r="I423" s="216">
        <v>40322</v>
      </c>
      <c r="J423" s="17">
        <f t="shared" si="86"/>
        <v>15</v>
      </c>
      <c r="K423" s="18">
        <f t="shared" si="87"/>
        <v>15</v>
      </c>
      <c r="L423" s="19">
        <f t="shared" si="88"/>
        <v>15</v>
      </c>
      <c r="M423" s="20">
        <f t="shared" si="89"/>
        <v>0</v>
      </c>
      <c r="N423" s="20">
        <f t="shared" si="90"/>
        <v>0</v>
      </c>
      <c r="O423" s="20">
        <f t="shared" si="91"/>
        <v>0</v>
      </c>
      <c r="P423" s="20">
        <f t="shared" si="92"/>
        <v>0</v>
      </c>
      <c r="Q423" s="20">
        <f t="shared" si="93"/>
        <v>0</v>
      </c>
      <c r="R423" s="21">
        <v>0</v>
      </c>
      <c r="S423" s="22">
        <f t="shared" si="94"/>
        <v>15</v>
      </c>
      <c r="T423" s="22">
        <f t="shared" si="95"/>
        <v>0</v>
      </c>
      <c r="U423" s="22">
        <f t="shared" si="96"/>
        <v>0</v>
      </c>
      <c r="V423" s="22">
        <f t="shared" si="97"/>
        <v>0</v>
      </c>
      <c r="W423" s="22">
        <f>IFERROR(LARGE((#REF!),1),0)</f>
        <v>0</v>
      </c>
      <c r="X423" s="26">
        <v>15</v>
      </c>
      <c r="Y423" s="27"/>
      <c r="Z423" s="27"/>
      <c r="AA423" s="27"/>
      <c r="AB423" s="27"/>
      <c r="AC423" s="27"/>
    </row>
    <row r="424" spans="1:29" ht="15" customHeight="1" x14ac:dyDescent="0.3">
      <c r="A424" s="128" t="s">
        <v>192</v>
      </c>
      <c r="B424" s="134" t="s">
        <v>63</v>
      </c>
      <c r="C424" s="102" t="s">
        <v>64</v>
      </c>
      <c r="D424" s="95">
        <v>12</v>
      </c>
      <c r="E424" s="95" t="s">
        <v>25</v>
      </c>
      <c r="F424" s="97">
        <f t="shared" si="98"/>
        <v>27</v>
      </c>
      <c r="G424" s="109" t="s">
        <v>156</v>
      </c>
      <c r="H424" s="110" t="s">
        <v>1538</v>
      </c>
      <c r="I424" s="67">
        <v>40307</v>
      </c>
      <c r="J424" s="17">
        <f t="shared" si="86"/>
        <v>15</v>
      </c>
      <c r="K424" s="18">
        <f t="shared" si="87"/>
        <v>15</v>
      </c>
      <c r="L424" s="19">
        <f t="shared" si="88"/>
        <v>5</v>
      </c>
      <c r="M424" s="20">
        <f t="shared" si="89"/>
        <v>5</v>
      </c>
      <c r="N424" s="20">
        <f t="shared" si="90"/>
        <v>5</v>
      </c>
      <c r="O424" s="20">
        <f t="shared" si="91"/>
        <v>0</v>
      </c>
      <c r="P424" s="20">
        <f t="shared" si="92"/>
        <v>0</v>
      </c>
      <c r="Q424" s="20">
        <f t="shared" si="93"/>
        <v>0</v>
      </c>
      <c r="R424" s="21">
        <v>0</v>
      </c>
      <c r="S424" s="22">
        <f t="shared" si="94"/>
        <v>5</v>
      </c>
      <c r="T424" s="22">
        <f t="shared" si="95"/>
        <v>5</v>
      </c>
      <c r="U424" s="22">
        <f t="shared" si="96"/>
        <v>5</v>
      </c>
      <c r="V424" s="22">
        <f t="shared" si="97"/>
        <v>0</v>
      </c>
      <c r="W424" s="22">
        <f>IFERROR(LARGE((#REF!),1),0)</f>
        <v>0</v>
      </c>
      <c r="X424" s="26">
        <v>5</v>
      </c>
      <c r="Y424" s="27"/>
      <c r="Z424" s="27">
        <v>5</v>
      </c>
      <c r="AA424" s="27"/>
      <c r="AB424" s="27"/>
      <c r="AC424" s="27">
        <v>5</v>
      </c>
    </row>
    <row r="425" spans="1:29" ht="15" customHeight="1" x14ac:dyDescent="0.3">
      <c r="A425" s="128" t="s">
        <v>192</v>
      </c>
      <c r="B425" s="94" t="s">
        <v>632</v>
      </c>
      <c r="C425" s="95" t="s">
        <v>370</v>
      </c>
      <c r="D425" s="125">
        <v>12</v>
      </c>
      <c r="E425" s="126" t="s">
        <v>25</v>
      </c>
      <c r="F425" s="97">
        <f t="shared" si="98"/>
        <v>28</v>
      </c>
      <c r="G425" s="137" t="s">
        <v>271</v>
      </c>
      <c r="H425" s="99" t="s">
        <v>548</v>
      </c>
      <c r="I425" s="138">
        <v>40293</v>
      </c>
      <c r="J425" s="17">
        <f t="shared" si="86"/>
        <v>15</v>
      </c>
      <c r="K425" s="18">
        <f t="shared" si="87"/>
        <v>15</v>
      </c>
      <c r="L425" s="19">
        <f t="shared" si="88"/>
        <v>15</v>
      </c>
      <c r="M425" s="20">
        <f t="shared" si="89"/>
        <v>0</v>
      </c>
      <c r="N425" s="20">
        <f t="shared" si="90"/>
        <v>0</v>
      </c>
      <c r="O425" s="20">
        <f t="shared" si="91"/>
        <v>0</v>
      </c>
      <c r="P425" s="20">
        <f t="shared" si="92"/>
        <v>0</v>
      </c>
      <c r="Q425" s="20">
        <f t="shared" si="93"/>
        <v>0</v>
      </c>
      <c r="R425" s="21">
        <v>0</v>
      </c>
      <c r="S425" s="22">
        <f t="shared" si="94"/>
        <v>15</v>
      </c>
      <c r="T425" s="22">
        <f t="shared" si="95"/>
        <v>0</v>
      </c>
      <c r="U425" s="22">
        <f t="shared" si="96"/>
        <v>0</v>
      </c>
      <c r="V425" s="22">
        <f t="shared" si="97"/>
        <v>0</v>
      </c>
      <c r="W425" s="22">
        <f>IFERROR(LARGE((#REF!),1),0)</f>
        <v>0</v>
      </c>
      <c r="X425" s="26">
        <v>0</v>
      </c>
      <c r="Y425" s="27"/>
      <c r="Z425" s="27">
        <v>15</v>
      </c>
      <c r="AA425" s="27"/>
      <c r="AB425" s="37"/>
      <c r="AC425" s="27">
        <v>0</v>
      </c>
    </row>
    <row r="426" spans="1:29" ht="15" customHeight="1" x14ac:dyDescent="0.3">
      <c r="A426" s="128" t="s">
        <v>192</v>
      </c>
      <c r="B426" s="105" t="s">
        <v>335</v>
      </c>
      <c r="C426" s="104" t="s">
        <v>289</v>
      </c>
      <c r="D426" s="95">
        <v>9</v>
      </c>
      <c r="E426" s="95" t="s">
        <v>33</v>
      </c>
      <c r="F426" s="97">
        <f t="shared" si="98"/>
        <v>29</v>
      </c>
      <c r="G426" s="217" t="s">
        <v>156</v>
      </c>
      <c r="H426" s="218" t="s">
        <v>432</v>
      </c>
      <c r="I426" s="219">
        <v>40425</v>
      </c>
      <c r="J426" s="17">
        <f t="shared" si="86"/>
        <v>13</v>
      </c>
      <c r="K426" s="18">
        <f t="shared" si="87"/>
        <v>10</v>
      </c>
      <c r="L426" s="19">
        <f t="shared" si="88"/>
        <v>5</v>
      </c>
      <c r="M426" s="20">
        <f t="shared" si="89"/>
        <v>5</v>
      </c>
      <c r="N426" s="20">
        <f t="shared" si="90"/>
        <v>0</v>
      </c>
      <c r="O426" s="20">
        <f t="shared" si="91"/>
        <v>0</v>
      </c>
      <c r="P426" s="20">
        <f t="shared" si="92"/>
        <v>0</v>
      </c>
      <c r="Q426" s="20">
        <f t="shared" si="93"/>
        <v>0</v>
      </c>
      <c r="R426" s="21">
        <v>3</v>
      </c>
      <c r="S426" s="22">
        <f t="shared" si="94"/>
        <v>5</v>
      </c>
      <c r="T426" s="22">
        <f t="shared" si="95"/>
        <v>5</v>
      </c>
      <c r="U426" s="22">
        <f t="shared" si="96"/>
        <v>0</v>
      </c>
      <c r="V426" s="22">
        <f t="shared" si="97"/>
        <v>0</v>
      </c>
      <c r="W426" s="22">
        <f>IFERROR(LARGE((#REF!),1),0)</f>
        <v>0</v>
      </c>
      <c r="X426" s="26">
        <v>5</v>
      </c>
      <c r="Y426" s="27"/>
      <c r="Z426" s="27"/>
      <c r="AA426" s="27"/>
      <c r="AB426" s="27"/>
      <c r="AC426" s="27">
        <v>5</v>
      </c>
    </row>
    <row r="427" spans="1:29" ht="15" customHeight="1" x14ac:dyDescent="0.3">
      <c r="A427" s="128" t="s">
        <v>192</v>
      </c>
      <c r="B427" s="105" t="s">
        <v>1196</v>
      </c>
      <c r="C427" s="104" t="s">
        <v>285</v>
      </c>
      <c r="D427" s="95">
        <v>3</v>
      </c>
      <c r="E427" s="95" t="s">
        <v>39</v>
      </c>
      <c r="F427" s="97">
        <f t="shared" si="98"/>
        <v>30</v>
      </c>
      <c r="G427" s="217" t="s">
        <v>1129</v>
      </c>
      <c r="H427" s="218" t="s">
        <v>495</v>
      </c>
      <c r="I427" s="219">
        <v>40224</v>
      </c>
      <c r="J427" s="17">
        <f t="shared" si="86"/>
        <v>13</v>
      </c>
      <c r="K427" s="18">
        <f t="shared" si="87"/>
        <v>10</v>
      </c>
      <c r="L427" s="19">
        <f t="shared" si="88"/>
        <v>5</v>
      </c>
      <c r="M427" s="20">
        <f t="shared" si="89"/>
        <v>5</v>
      </c>
      <c r="N427" s="20">
        <f t="shared" si="90"/>
        <v>0</v>
      </c>
      <c r="O427" s="20">
        <f t="shared" si="91"/>
        <v>0</v>
      </c>
      <c r="P427" s="20">
        <f t="shared" si="92"/>
        <v>0</v>
      </c>
      <c r="Q427" s="20">
        <f t="shared" si="93"/>
        <v>0</v>
      </c>
      <c r="R427" s="21">
        <v>3</v>
      </c>
      <c r="S427" s="22">
        <f t="shared" si="94"/>
        <v>5</v>
      </c>
      <c r="T427" s="22">
        <f t="shared" si="95"/>
        <v>5</v>
      </c>
      <c r="U427" s="22">
        <f t="shared" si="96"/>
        <v>0</v>
      </c>
      <c r="V427" s="22">
        <f t="shared" si="97"/>
        <v>0</v>
      </c>
      <c r="W427" s="22">
        <f>IFERROR(LARGE((#REF!),1),0)</f>
        <v>0</v>
      </c>
      <c r="X427" s="26">
        <v>5</v>
      </c>
      <c r="Y427" s="27">
        <v>5</v>
      </c>
      <c r="Z427" s="27"/>
      <c r="AA427" s="27"/>
      <c r="AB427" s="27"/>
      <c r="AC427" s="27"/>
    </row>
    <row r="428" spans="1:29" ht="15" customHeight="1" x14ac:dyDescent="0.3">
      <c r="A428" s="128" t="s">
        <v>192</v>
      </c>
      <c r="B428" s="263" t="s">
        <v>68</v>
      </c>
      <c r="C428" s="225" t="s">
        <v>69</v>
      </c>
      <c r="D428" s="283">
        <v>12</v>
      </c>
      <c r="E428" s="231" t="s">
        <v>25</v>
      </c>
      <c r="F428" s="97">
        <f t="shared" si="98"/>
        <v>31</v>
      </c>
      <c r="G428" s="217" t="s">
        <v>656</v>
      </c>
      <c r="H428" s="218" t="s">
        <v>544</v>
      </c>
      <c r="I428" s="219">
        <v>40533</v>
      </c>
      <c r="J428" s="17">
        <f t="shared" si="86"/>
        <v>12</v>
      </c>
      <c r="K428" s="18">
        <f t="shared" si="87"/>
        <v>12</v>
      </c>
      <c r="L428" s="19">
        <f t="shared" si="88"/>
        <v>12</v>
      </c>
      <c r="M428" s="20">
        <f t="shared" si="89"/>
        <v>0</v>
      </c>
      <c r="N428" s="20">
        <f t="shared" si="90"/>
        <v>0</v>
      </c>
      <c r="O428" s="20">
        <f t="shared" si="91"/>
        <v>0</v>
      </c>
      <c r="P428" s="20">
        <f t="shared" si="92"/>
        <v>0</v>
      </c>
      <c r="Q428" s="20">
        <f t="shared" si="93"/>
        <v>0</v>
      </c>
      <c r="R428" s="21">
        <v>0</v>
      </c>
      <c r="S428" s="22">
        <f t="shared" si="94"/>
        <v>12</v>
      </c>
      <c r="T428" s="22">
        <f t="shared" si="95"/>
        <v>0</v>
      </c>
      <c r="U428" s="22">
        <f t="shared" si="96"/>
        <v>0</v>
      </c>
      <c r="V428" s="22">
        <f t="shared" si="97"/>
        <v>0</v>
      </c>
      <c r="W428" s="22">
        <f>IFERROR(LARGE((#REF!),1),0)</f>
        <v>0</v>
      </c>
      <c r="X428" s="26">
        <v>0</v>
      </c>
      <c r="Y428" s="27"/>
      <c r="Z428" s="27">
        <v>12</v>
      </c>
      <c r="AA428" s="27"/>
      <c r="AB428" s="27"/>
      <c r="AC428" s="27">
        <v>0</v>
      </c>
    </row>
    <row r="429" spans="1:29" ht="15" customHeight="1" x14ac:dyDescent="0.3">
      <c r="A429" s="128" t="s">
        <v>192</v>
      </c>
      <c r="B429" s="220" t="s">
        <v>605</v>
      </c>
      <c r="C429" s="221" t="s">
        <v>573</v>
      </c>
      <c r="D429" s="231">
        <v>3</v>
      </c>
      <c r="E429" s="231" t="s">
        <v>39</v>
      </c>
      <c r="F429" s="97">
        <f t="shared" si="98"/>
        <v>32</v>
      </c>
      <c r="G429" s="214" t="s">
        <v>1895</v>
      </c>
      <c r="H429" s="215" t="s">
        <v>1278</v>
      </c>
      <c r="I429" s="216">
        <v>40805</v>
      </c>
      <c r="J429" s="17">
        <f t="shared" si="86"/>
        <v>10</v>
      </c>
      <c r="K429" s="18">
        <f t="shared" si="87"/>
        <v>10</v>
      </c>
      <c r="L429" s="19">
        <f t="shared" si="88"/>
        <v>5</v>
      </c>
      <c r="M429" s="20">
        <f t="shared" si="89"/>
        <v>5</v>
      </c>
      <c r="N429" s="20">
        <f t="shared" si="90"/>
        <v>0</v>
      </c>
      <c r="O429" s="20">
        <f t="shared" si="91"/>
        <v>0</v>
      </c>
      <c r="P429" s="20">
        <f t="shared" si="92"/>
        <v>0</v>
      </c>
      <c r="Q429" s="20">
        <f t="shared" si="93"/>
        <v>0</v>
      </c>
      <c r="R429" s="21">
        <v>0</v>
      </c>
      <c r="S429" s="22">
        <f t="shared" si="94"/>
        <v>5</v>
      </c>
      <c r="T429" s="22">
        <f t="shared" si="95"/>
        <v>5</v>
      </c>
      <c r="U429" s="22">
        <f t="shared" si="96"/>
        <v>0</v>
      </c>
      <c r="V429" s="22">
        <f t="shared" si="97"/>
        <v>0</v>
      </c>
      <c r="W429" s="22">
        <f>IFERROR(LARGE((#REF!),1),0)</f>
        <v>0</v>
      </c>
      <c r="X429" s="26">
        <v>5</v>
      </c>
      <c r="Y429" s="27">
        <v>5</v>
      </c>
      <c r="Z429" s="27"/>
      <c r="AA429" s="27"/>
      <c r="AB429" s="27"/>
      <c r="AC429" s="27"/>
    </row>
    <row r="430" spans="1:29" ht="15" customHeight="1" x14ac:dyDescent="0.3">
      <c r="A430" s="128" t="s">
        <v>192</v>
      </c>
      <c r="B430" s="220" t="s">
        <v>2044</v>
      </c>
      <c r="C430" s="221" t="s">
        <v>1493</v>
      </c>
      <c r="D430" s="231">
        <v>11</v>
      </c>
      <c r="E430" s="231" t="s">
        <v>61</v>
      </c>
      <c r="F430" s="97">
        <f t="shared" ref="F430:F455" si="99">F429+1</f>
        <v>33</v>
      </c>
      <c r="G430" s="214" t="s">
        <v>1536</v>
      </c>
      <c r="H430" s="215" t="s">
        <v>1537</v>
      </c>
      <c r="I430" s="216">
        <v>40748</v>
      </c>
      <c r="J430" s="17">
        <f t="shared" si="86"/>
        <v>10</v>
      </c>
      <c r="K430" s="18">
        <f t="shared" si="87"/>
        <v>10</v>
      </c>
      <c r="L430" s="19">
        <f t="shared" si="88"/>
        <v>5</v>
      </c>
      <c r="M430" s="20">
        <f t="shared" si="89"/>
        <v>5</v>
      </c>
      <c r="N430" s="20">
        <f t="shared" si="90"/>
        <v>0</v>
      </c>
      <c r="O430" s="20">
        <f t="shared" si="91"/>
        <v>0</v>
      </c>
      <c r="P430" s="20">
        <f t="shared" si="92"/>
        <v>0</v>
      </c>
      <c r="Q430" s="20">
        <f t="shared" si="93"/>
        <v>0</v>
      </c>
      <c r="R430" s="21">
        <v>0</v>
      </c>
      <c r="S430" s="22">
        <f t="shared" si="94"/>
        <v>5</v>
      </c>
      <c r="T430" s="22">
        <f t="shared" si="95"/>
        <v>5</v>
      </c>
      <c r="U430" s="22">
        <f t="shared" si="96"/>
        <v>0</v>
      </c>
      <c r="V430" s="22">
        <f t="shared" si="97"/>
        <v>0</v>
      </c>
      <c r="W430" s="22">
        <f>IFERROR(LARGE((#REF!),1),0)</f>
        <v>0</v>
      </c>
      <c r="X430" s="26">
        <v>5</v>
      </c>
      <c r="Y430" s="27">
        <v>5</v>
      </c>
      <c r="Z430" s="27"/>
      <c r="AA430" s="27"/>
      <c r="AB430" s="27"/>
      <c r="AC430" s="27"/>
    </row>
    <row r="431" spans="1:29" ht="15" customHeight="1" x14ac:dyDescent="0.3">
      <c r="A431" s="128" t="s">
        <v>192</v>
      </c>
      <c r="B431" s="220" t="s">
        <v>850</v>
      </c>
      <c r="C431" s="221" t="s">
        <v>705</v>
      </c>
      <c r="D431" s="231">
        <v>1</v>
      </c>
      <c r="E431" s="231" t="s">
        <v>75</v>
      </c>
      <c r="F431" s="97">
        <f t="shared" si="99"/>
        <v>34</v>
      </c>
      <c r="G431" s="214" t="s">
        <v>1958</v>
      </c>
      <c r="H431" s="215" t="s">
        <v>1959</v>
      </c>
      <c r="I431" s="216">
        <v>40475</v>
      </c>
      <c r="J431" s="17">
        <f t="shared" si="86"/>
        <v>10</v>
      </c>
      <c r="K431" s="18">
        <f t="shared" si="87"/>
        <v>10</v>
      </c>
      <c r="L431" s="19">
        <f t="shared" si="88"/>
        <v>5</v>
      </c>
      <c r="M431" s="20">
        <f t="shared" si="89"/>
        <v>5</v>
      </c>
      <c r="N431" s="20">
        <f t="shared" si="90"/>
        <v>0</v>
      </c>
      <c r="O431" s="20">
        <f t="shared" si="91"/>
        <v>0</v>
      </c>
      <c r="P431" s="20">
        <f t="shared" si="92"/>
        <v>0</v>
      </c>
      <c r="Q431" s="20">
        <f t="shared" si="93"/>
        <v>0</v>
      </c>
      <c r="R431" s="21">
        <v>0</v>
      </c>
      <c r="S431" s="22">
        <f t="shared" si="94"/>
        <v>5</v>
      </c>
      <c r="T431" s="22">
        <f t="shared" si="95"/>
        <v>5</v>
      </c>
      <c r="U431" s="22">
        <f t="shared" si="96"/>
        <v>0</v>
      </c>
      <c r="V431" s="22">
        <f t="shared" si="97"/>
        <v>0</v>
      </c>
      <c r="W431" s="22">
        <f>IFERROR(LARGE((#REF!),1),0)</f>
        <v>0</v>
      </c>
      <c r="X431" s="26">
        <v>5</v>
      </c>
      <c r="Y431" s="27"/>
      <c r="Z431" s="27"/>
      <c r="AA431" s="27"/>
      <c r="AB431" s="27"/>
      <c r="AC431" s="27">
        <v>5</v>
      </c>
    </row>
    <row r="432" spans="1:29" ht="15" customHeight="1" x14ac:dyDescent="0.3">
      <c r="A432" s="128" t="s">
        <v>192</v>
      </c>
      <c r="B432" s="263" t="s">
        <v>1136</v>
      </c>
      <c r="C432" s="225" t="s">
        <v>1029</v>
      </c>
      <c r="D432" s="231">
        <v>8</v>
      </c>
      <c r="E432" s="231" t="s">
        <v>49</v>
      </c>
      <c r="F432" s="97">
        <f t="shared" si="99"/>
        <v>35</v>
      </c>
      <c r="G432" s="217" t="s">
        <v>576</v>
      </c>
      <c r="H432" s="218" t="s">
        <v>2231</v>
      </c>
      <c r="I432" s="219">
        <v>40455</v>
      </c>
      <c r="J432" s="17">
        <f t="shared" si="86"/>
        <v>10</v>
      </c>
      <c r="K432" s="18">
        <f t="shared" si="87"/>
        <v>10</v>
      </c>
      <c r="L432" s="19">
        <f t="shared" si="88"/>
        <v>5</v>
      </c>
      <c r="M432" s="20">
        <f t="shared" si="89"/>
        <v>5</v>
      </c>
      <c r="N432" s="20">
        <f t="shared" si="90"/>
        <v>0</v>
      </c>
      <c r="O432" s="20">
        <f t="shared" si="91"/>
        <v>0</v>
      </c>
      <c r="P432" s="20">
        <f t="shared" si="92"/>
        <v>0</v>
      </c>
      <c r="Q432" s="20">
        <f t="shared" si="93"/>
        <v>0</v>
      </c>
      <c r="R432" s="21">
        <v>0</v>
      </c>
      <c r="S432" s="22">
        <f t="shared" si="94"/>
        <v>5</v>
      </c>
      <c r="T432" s="22">
        <f t="shared" si="95"/>
        <v>5</v>
      </c>
      <c r="U432" s="22">
        <f t="shared" si="96"/>
        <v>0</v>
      </c>
      <c r="V432" s="22">
        <f t="shared" si="97"/>
        <v>0</v>
      </c>
      <c r="W432" s="22">
        <f>IFERROR(LARGE((#REF!),1),0)</f>
        <v>0</v>
      </c>
      <c r="X432" s="26"/>
      <c r="Y432" s="27">
        <v>5</v>
      </c>
      <c r="Z432" s="27"/>
      <c r="AA432" s="27"/>
      <c r="AB432" s="27"/>
      <c r="AC432" s="27">
        <v>5</v>
      </c>
    </row>
    <row r="433" spans="1:29" ht="15" customHeight="1" x14ac:dyDescent="0.3">
      <c r="A433" s="128" t="s">
        <v>192</v>
      </c>
      <c r="B433" s="220" t="s">
        <v>2050</v>
      </c>
      <c r="C433" s="221" t="s">
        <v>1961</v>
      </c>
      <c r="D433" s="231">
        <v>3</v>
      </c>
      <c r="E433" s="231" t="s">
        <v>39</v>
      </c>
      <c r="F433" s="97">
        <f t="shared" si="99"/>
        <v>36</v>
      </c>
      <c r="G433" s="214" t="s">
        <v>1891</v>
      </c>
      <c r="H433" s="215" t="s">
        <v>1954</v>
      </c>
      <c r="I433" s="216">
        <v>40438</v>
      </c>
      <c r="J433" s="17">
        <f t="shared" si="86"/>
        <v>10</v>
      </c>
      <c r="K433" s="18">
        <f t="shared" si="87"/>
        <v>10</v>
      </c>
      <c r="L433" s="19">
        <f t="shared" si="88"/>
        <v>5</v>
      </c>
      <c r="M433" s="20">
        <f t="shared" si="89"/>
        <v>5</v>
      </c>
      <c r="N433" s="20">
        <f t="shared" si="90"/>
        <v>0</v>
      </c>
      <c r="O433" s="20">
        <f t="shared" si="91"/>
        <v>0</v>
      </c>
      <c r="P433" s="20">
        <f t="shared" si="92"/>
        <v>0</v>
      </c>
      <c r="Q433" s="20">
        <f t="shared" si="93"/>
        <v>0</v>
      </c>
      <c r="R433" s="21">
        <v>0</v>
      </c>
      <c r="S433" s="22">
        <f t="shared" si="94"/>
        <v>5</v>
      </c>
      <c r="T433" s="22">
        <f t="shared" si="95"/>
        <v>5</v>
      </c>
      <c r="U433" s="22">
        <f t="shared" si="96"/>
        <v>0</v>
      </c>
      <c r="V433" s="22">
        <f t="shared" si="97"/>
        <v>0</v>
      </c>
      <c r="W433" s="22">
        <f>IFERROR(LARGE((#REF!),1),0)</f>
        <v>0</v>
      </c>
      <c r="X433" s="26">
        <v>5</v>
      </c>
      <c r="Y433" s="27">
        <v>5</v>
      </c>
      <c r="Z433" s="27"/>
      <c r="AA433" s="27"/>
      <c r="AB433" s="27"/>
      <c r="AC433" s="27"/>
    </row>
    <row r="434" spans="1:29" ht="15" customHeight="1" x14ac:dyDescent="0.3">
      <c r="A434" s="128" t="s">
        <v>192</v>
      </c>
      <c r="B434" s="263" t="s">
        <v>1997</v>
      </c>
      <c r="C434" s="225" t="s">
        <v>1273</v>
      </c>
      <c r="D434" s="231">
        <v>11</v>
      </c>
      <c r="E434" s="231" t="s">
        <v>61</v>
      </c>
      <c r="F434" s="97">
        <f t="shared" si="99"/>
        <v>37</v>
      </c>
      <c r="G434" s="217" t="s">
        <v>1125</v>
      </c>
      <c r="H434" s="218" t="s">
        <v>1126</v>
      </c>
      <c r="I434" s="219">
        <v>40183</v>
      </c>
      <c r="J434" s="17">
        <f t="shared" si="86"/>
        <v>9</v>
      </c>
      <c r="K434" s="18">
        <f t="shared" si="87"/>
        <v>0</v>
      </c>
      <c r="L434" s="19">
        <f t="shared" si="88"/>
        <v>0</v>
      </c>
      <c r="M434" s="20">
        <f t="shared" si="89"/>
        <v>0</v>
      </c>
      <c r="N434" s="20">
        <f t="shared" si="90"/>
        <v>0</v>
      </c>
      <c r="O434" s="20">
        <f t="shared" si="91"/>
        <v>0</v>
      </c>
      <c r="P434" s="20">
        <f t="shared" si="92"/>
        <v>0</v>
      </c>
      <c r="Q434" s="20">
        <f t="shared" si="93"/>
        <v>0</v>
      </c>
      <c r="R434" s="21">
        <v>9</v>
      </c>
      <c r="S434" s="22">
        <f t="shared" si="94"/>
        <v>0</v>
      </c>
      <c r="T434" s="22">
        <f t="shared" si="95"/>
        <v>0</v>
      </c>
      <c r="U434" s="22">
        <f t="shared" si="96"/>
        <v>0</v>
      </c>
      <c r="V434" s="22">
        <f t="shared" si="97"/>
        <v>0</v>
      </c>
      <c r="W434" s="22">
        <f>IFERROR(LARGE((#REF!),1),0)</f>
        <v>0</v>
      </c>
      <c r="X434" s="26"/>
      <c r="Y434" s="27"/>
      <c r="Z434" s="27"/>
      <c r="AA434" s="27"/>
      <c r="AB434" s="27"/>
      <c r="AC434" s="27"/>
    </row>
    <row r="435" spans="1:29" ht="15" customHeight="1" x14ac:dyDescent="0.3">
      <c r="A435" s="128" t="s">
        <v>192</v>
      </c>
      <c r="B435" s="263" t="s">
        <v>2526</v>
      </c>
      <c r="C435" s="225" t="s">
        <v>2525</v>
      </c>
      <c r="D435" s="231">
        <v>3</v>
      </c>
      <c r="E435" s="231" t="s">
        <v>39</v>
      </c>
      <c r="F435" s="97">
        <f t="shared" si="99"/>
        <v>38</v>
      </c>
      <c r="G435" s="217" t="s">
        <v>2229</v>
      </c>
      <c r="H435" s="218" t="s">
        <v>2230</v>
      </c>
      <c r="I435" s="219">
        <v>40410</v>
      </c>
      <c r="J435" s="17">
        <f t="shared" si="86"/>
        <v>6</v>
      </c>
      <c r="K435" s="18">
        <f t="shared" si="87"/>
        <v>6</v>
      </c>
      <c r="L435" s="19">
        <f t="shared" si="88"/>
        <v>6</v>
      </c>
      <c r="M435" s="20">
        <f t="shared" si="89"/>
        <v>0</v>
      </c>
      <c r="N435" s="20">
        <f t="shared" si="90"/>
        <v>0</v>
      </c>
      <c r="O435" s="20">
        <f t="shared" si="91"/>
        <v>0</v>
      </c>
      <c r="P435" s="20">
        <f t="shared" si="92"/>
        <v>0</v>
      </c>
      <c r="Q435" s="20">
        <f t="shared" si="93"/>
        <v>0</v>
      </c>
      <c r="R435" s="21">
        <v>0</v>
      </c>
      <c r="S435" s="22">
        <f t="shared" si="94"/>
        <v>6</v>
      </c>
      <c r="T435" s="22">
        <f t="shared" si="95"/>
        <v>0</v>
      </c>
      <c r="U435" s="22">
        <f t="shared" si="96"/>
        <v>0</v>
      </c>
      <c r="V435" s="22">
        <f t="shared" si="97"/>
        <v>0</v>
      </c>
      <c r="W435" s="22">
        <f>IFERROR(LARGE((#REF!),1),0)</f>
        <v>0</v>
      </c>
      <c r="X435" s="26"/>
      <c r="Y435" s="27"/>
      <c r="Z435" s="27"/>
      <c r="AA435" s="27"/>
      <c r="AB435" s="27"/>
      <c r="AC435" s="27">
        <v>6</v>
      </c>
    </row>
    <row r="436" spans="1:29" ht="15" customHeight="1" x14ac:dyDescent="0.3">
      <c r="A436" s="128" t="s">
        <v>192</v>
      </c>
      <c r="B436" s="263" t="s">
        <v>2506</v>
      </c>
      <c r="C436" s="225" t="s">
        <v>2173</v>
      </c>
      <c r="D436" s="231">
        <v>20</v>
      </c>
      <c r="E436" s="231" t="s">
        <v>40</v>
      </c>
      <c r="F436" s="97">
        <f t="shared" si="99"/>
        <v>39</v>
      </c>
      <c r="G436" s="217" t="s">
        <v>224</v>
      </c>
      <c r="H436" s="218" t="s">
        <v>2228</v>
      </c>
      <c r="I436" s="219">
        <v>40293</v>
      </c>
      <c r="J436" s="17">
        <f t="shared" si="86"/>
        <v>6</v>
      </c>
      <c r="K436" s="18">
        <f t="shared" si="87"/>
        <v>6</v>
      </c>
      <c r="L436" s="19">
        <f t="shared" si="88"/>
        <v>6</v>
      </c>
      <c r="M436" s="20">
        <f t="shared" si="89"/>
        <v>0</v>
      </c>
      <c r="N436" s="20">
        <f t="shared" si="90"/>
        <v>0</v>
      </c>
      <c r="O436" s="20">
        <f t="shared" si="91"/>
        <v>0</v>
      </c>
      <c r="P436" s="20">
        <f t="shared" si="92"/>
        <v>0</v>
      </c>
      <c r="Q436" s="20">
        <f t="shared" si="93"/>
        <v>0</v>
      </c>
      <c r="R436" s="21">
        <v>0</v>
      </c>
      <c r="S436" s="22">
        <f t="shared" si="94"/>
        <v>6</v>
      </c>
      <c r="T436" s="22">
        <f t="shared" si="95"/>
        <v>0</v>
      </c>
      <c r="U436" s="22">
        <f t="shared" si="96"/>
        <v>0</v>
      </c>
      <c r="V436" s="22">
        <f t="shared" si="97"/>
        <v>0</v>
      </c>
      <c r="W436" s="22">
        <f>IFERROR(LARGE((#REF!),1),0)</f>
        <v>0</v>
      </c>
      <c r="X436" s="26"/>
      <c r="Y436" s="27"/>
      <c r="Z436" s="27"/>
      <c r="AA436" s="27"/>
      <c r="AB436" s="27"/>
      <c r="AC436" s="27">
        <v>6</v>
      </c>
    </row>
    <row r="437" spans="1:29" ht="15" customHeight="1" x14ac:dyDescent="0.3">
      <c r="A437" s="128" t="s">
        <v>192</v>
      </c>
      <c r="B437" s="220" t="s">
        <v>1999</v>
      </c>
      <c r="C437" s="221" t="s">
        <v>1274</v>
      </c>
      <c r="D437" s="231">
        <v>13</v>
      </c>
      <c r="E437" s="231" t="s">
        <v>179</v>
      </c>
      <c r="F437" s="97">
        <f t="shared" si="99"/>
        <v>40</v>
      </c>
      <c r="G437" s="214" t="s">
        <v>1478</v>
      </c>
      <c r="H437" s="215" t="s">
        <v>1078</v>
      </c>
      <c r="I437" s="216">
        <v>40841</v>
      </c>
      <c r="J437" s="17">
        <f t="shared" si="86"/>
        <v>5</v>
      </c>
      <c r="K437" s="18">
        <f t="shared" si="87"/>
        <v>5</v>
      </c>
      <c r="L437" s="19">
        <f t="shared" si="88"/>
        <v>5</v>
      </c>
      <c r="M437" s="20">
        <f t="shared" si="89"/>
        <v>0</v>
      </c>
      <c r="N437" s="20">
        <f t="shared" si="90"/>
        <v>0</v>
      </c>
      <c r="O437" s="20">
        <f t="shared" si="91"/>
        <v>0</v>
      </c>
      <c r="P437" s="20">
        <f t="shared" si="92"/>
        <v>0</v>
      </c>
      <c r="Q437" s="20">
        <f t="shared" si="93"/>
        <v>0</v>
      </c>
      <c r="R437" s="21">
        <v>0</v>
      </c>
      <c r="S437" s="22">
        <f t="shared" si="94"/>
        <v>5</v>
      </c>
      <c r="T437" s="22">
        <f t="shared" si="95"/>
        <v>0</v>
      </c>
      <c r="U437" s="22">
        <f t="shared" si="96"/>
        <v>0</v>
      </c>
      <c r="V437" s="22">
        <f t="shared" si="97"/>
        <v>0</v>
      </c>
      <c r="W437" s="22">
        <f>IFERROR(LARGE((#REF!),1),0)</f>
        <v>0</v>
      </c>
      <c r="X437" s="26">
        <v>5</v>
      </c>
      <c r="Y437" s="27"/>
      <c r="Z437" s="27"/>
      <c r="AA437" s="27"/>
      <c r="AB437" s="27"/>
      <c r="AC437" s="27"/>
    </row>
    <row r="438" spans="1:29" ht="15.75" customHeight="1" x14ac:dyDescent="0.3">
      <c r="A438" s="128" t="s">
        <v>192</v>
      </c>
      <c r="B438" s="263" t="s">
        <v>352</v>
      </c>
      <c r="C438" s="225" t="s">
        <v>316</v>
      </c>
      <c r="D438" s="231">
        <v>6</v>
      </c>
      <c r="E438" s="231" t="s">
        <v>31</v>
      </c>
      <c r="F438" s="97">
        <f t="shared" si="99"/>
        <v>41</v>
      </c>
      <c r="G438" s="217" t="s">
        <v>320</v>
      </c>
      <c r="H438" s="218" t="s">
        <v>2236</v>
      </c>
      <c r="I438" s="219">
        <v>40800</v>
      </c>
      <c r="J438" s="17">
        <f t="shared" si="86"/>
        <v>5</v>
      </c>
      <c r="K438" s="18">
        <f t="shared" si="87"/>
        <v>5</v>
      </c>
      <c r="L438" s="19">
        <f t="shared" si="88"/>
        <v>5</v>
      </c>
      <c r="M438" s="20">
        <f t="shared" si="89"/>
        <v>0</v>
      </c>
      <c r="N438" s="20">
        <f t="shared" si="90"/>
        <v>0</v>
      </c>
      <c r="O438" s="20">
        <f t="shared" si="91"/>
        <v>0</v>
      </c>
      <c r="P438" s="20">
        <f t="shared" si="92"/>
        <v>0</v>
      </c>
      <c r="Q438" s="20">
        <f t="shared" si="93"/>
        <v>0</v>
      </c>
      <c r="R438" s="21">
        <v>0</v>
      </c>
      <c r="S438" s="22">
        <f t="shared" si="94"/>
        <v>5</v>
      </c>
      <c r="T438" s="22">
        <f t="shared" si="95"/>
        <v>0</v>
      </c>
      <c r="U438" s="22">
        <f t="shared" si="96"/>
        <v>0</v>
      </c>
      <c r="V438" s="22">
        <f t="shared" si="97"/>
        <v>0</v>
      </c>
      <c r="W438" s="22">
        <f>IFERROR(LARGE((#REF!),1),0)</f>
        <v>0</v>
      </c>
      <c r="X438" s="26"/>
      <c r="Y438" s="27"/>
      <c r="Z438" s="27"/>
      <c r="AA438" s="27"/>
      <c r="AB438" s="27"/>
      <c r="AC438" s="27">
        <v>5</v>
      </c>
    </row>
    <row r="439" spans="1:29" ht="15" customHeight="1" x14ac:dyDescent="0.3">
      <c r="A439" s="128" t="s">
        <v>192</v>
      </c>
      <c r="B439" s="263" t="s">
        <v>2468</v>
      </c>
      <c r="C439" s="225" t="s">
        <v>2260</v>
      </c>
      <c r="D439" s="231">
        <v>1</v>
      </c>
      <c r="E439" s="231" t="s">
        <v>75</v>
      </c>
      <c r="F439" s="97">
        <f t="shared" si="99"/>
        <v>42</v>
      </c>
      <c r="G439" s="217" t="s">
        <v>2187</v>
      </c>
      <c r="H439" s="218" t="s">
        <v>2360</v>
      </c>
      <c r="I439" s="219">
        <v>40666</v>
      </c>
      <c r="J439" s="17">
        <f t="shared" si="86"/>
        <v>5</v>
      </c>
      <c r="K439" s="18">
        <f t="shared" si="87"/>
        <v>5</v>
      </c>
      <c r="L439" s="19">
        <f t="shared" si="88"/>
        <v>5</v>
      </c>
      <c r="M439" s="20">
        <f t="shared" si="89"/>
        <v>0</v>
      </c>
      <c r="N439" s="20">
        <f t="shared" si="90"/>
        <v>0</v>
      </c>
      <c r="O439" s="20">
        <f t="shared" si="91"/>
        <v>0</v>
      </c>
      <c r="P439" s="20">
        <f t="shared" si="92"/>
        <v>0</v>
      </c>
      <c r="Q439" s="20">
        <f t="shared" si="93"/>
        <v>0</v>
      </c>
      <c r="R439" s="21">
        <v>0</v>
      </c>
      <c r="S439" s="22">
        <f t="shared" si="94"/>
        <v>5</v>
      </c>
      <c r="T439" s="22">
        <f t="shared" si="95"/>
        <v>0</v>
      </c>
      <c r="U439" s="22">
        <f t="shared" si="96"/>
        <v>0</v>
      </c>
      <c r="V439" s="22">
        <f t="shared" si="97"/>
        <v>0</v>
      </c>
      <c r="W439" s="22">
        <f>IFERROR(LARGE((#REF!),1),0)</f>
        <v>0</v>
      </c>
      <c r="X439" s="26"/>
      <c r="Y439" s="27">
        <v>5</v>
      </c>
      <c r="Z439" s="27"/>
      <c r="AA439" s="27"/>
      <c r="AB439" s="27"/>
      <c r="AC439" s="27"/>
    </row>
    <row r="440" spans="1:29" ht="15" customHeight="1" x14ac:dyDescent="0.3">
      <c r="A440" s="128" t="s">
        <v>192</v>
      </c>
      <c r="B440" s="220" t="s">
        <v>2049</v>
      </c>
      <c r="C440" s="221" t="s">
        <v>1960</v>
      </c>
      <c r="D440" s="231">
        <v>3</v>
      </c>
      <c r="E440" s="305" t="s">
        <v>39</v>
      </c>
      <c r="F440" s="97">
        <f t="shared" si="99"/>
        <v>43</v>
      </c>
      <c r="G440" s="214" t="s">
        <v>1833</v>
      </c>
      <c r="H440" s="215" t="s">
        <v>1951</v>
      </c>
      <c r="I440" s="216">
        <v>40659</v>
      </c>
      <c r="J440" s="17">
        <f t="shared" si="86"/>
        <v>5</v>
      </c>
      <c r="K440" s="18">
        <f t="shared" si="87"/>
        <v>5</v>
      </c>
      <c r="L440" s="19">
        <f t="shared" si="88"/>
        <v>5</v>
      </c>
      <c r="M440" s="20">
        <f t="shared" si="89"/>
        <v>0</v>
      </c>
      <c r="N440" s="20">
        <f t="shared" si="90"/>
        <v>0</v>
      </c>
      <c r="O440" s="20">
        <f t="shared" si="91"/>
        <v>0</v>
      </c>
      <c r="P440" s="20">
        <f t="shared" si="92"/>
        <v>0</v>
      </c>
      <c r="Q440" s="20">
        <f t="shared" si="93"/>
        <v>0</v>
      </c>
      <c r="R440" s="21">
        <v>0</v>
      </c>
      <c r="S440" s="22">
        <f t="shared" si="94"/>
        <v>5</v>
      </c>
      <c r="T440" s="22">
        <f t="shared" si="95"/>
        <v>0</v>
      </c>
      <c r="U440" s="22">
        <f t="shared" si="96"/>
        <v>0</v>
      </c>
      <c r="V440" s="22">
        <f t="shared" si="97"/>
        <v>0</v>
      </c>
      <c r="W440" s="22">
        <f>IFERROR(LARGE((#REF!),1),0)</f>
        <v>0</v>
      </c>
      <c r="X440" s="26">
        <v>5</v>
      </c>
      <c r="Y440" s="27"/>
      <c r="Z440" s="27"/>
      <c r="AA440" s="27"/>
      <c r="AB440" s="27"/>
      <c r="AC440" s="27"/>
    </row>
    <row r="441" spans="1:29" ht="15" customHeight="1" x14ac:dyDescent="0.3">
      <c r="A441" s="128" t="s">
        <v>192</v>
      </c>
      <c r="B441" s="263" t="s">
        <v>267</v>
      </c>
      <c r="C441" s="225" t="s">
        <v>214</v>
      </c>
      <c r="D441" s="231">
        <v>4</v>
      </c>
      <c r="E441" s="305" t="s">
        <v>81</v>
      </c>
      <c r="F441" s="97">
        <f t="shared" si="99"/>
        <v>44</v>
      </c>
      <c r="G441" s="217" t="s">
        <v>2361</v>
      </c>
      <c r="H441" s="218" t="s">
        <v>2362</v>
      </c>
      <c r="I441" s="219">
        <v>40608</v>
      </c>
      <c r="J441" s="17">
        <f t="shared" si="86"/>
        <v>5</v>
      </c>
      <c r="K441" s="18">
        <f t="shared" si="87"/>
        <v>5</v>
      </c>
      <c r="L441" s="19">
        <f t="shared" si="88"/>
        <v>5</v>
      </c>
      <c r="M441" s="20">
        <f t="shared" si="89"/>
        <v>0</v>
      </c>
      <c r="N441" s="20">
        <f t="shared" si="90"/>
        <v>0</v>
      </c>
      <c r="O441" s="20">
        <f t="shared" si="91"/>
        <v>0</v>
      </c>
      <c r="P441" s="20">
        <f t="shared" si="92"/>
        <v>0</v>
      </c>
      <c r="Q441" s="20">
        <f t="shared" si="93"/>
        <v>0</v>
      </c>
      <c r="R441" s="21">
        <v>0</v>
      </c>
      <c r="S441" s="22">
        <f t="shared" si="94"/>
        <v>5</v>
      </c>
      <c r="T441" s="22">
        <f t="shared" si="95"/>
        <v>0</v>
      </c>
      <c r="U441" s="22">
        <f t="shared" si="96"/>
        <v>0</v>
      </c>
      <c r="V441" s="22">
        <f t="shared" si="97"/>
        <v>0</v>
      </c>
      <c r="W441" s="22">
        <f>IFERROR(LARGE((#REF!),1),0)</f>
        <v>0</v>
      </c>
      <c r="X441" s="26"/>
      <c r="Y441" s="27">
        <v>5</v>
      </c>
      <c r="Z441" s="27"/>
      <c r="AA441" s="27"/>
      <c r="AB441" s="27"/>
      <c r="AC441" s="27"/>
    </row>
    <row r="442" spans="1:29" ht="15" customHeight="1" x14ac:dyDescent="0.3">
      <c r="A442" s="128" t="s">
        <v>192</v>
      </c>
      <c r="B442" s="220" t="s">
        <v>348</v>
      </c>
      <c r="C442" s="221" t="s">
        <v>317</v>
      </c>
      <c r="D442" s="231">
        <v>5</v>
      </c>
      <c r="E442" s="231" t="s">
        <v>53</v>
      </c>
      <c r="F442" s="97">
        <f t="shared" si="99"/>
        <v>45</v>
      </c>
      <c r="G442" s="214" t="s">
        <v>1952</v>
      </c>
      <c r="H442" s="215" t="s">
        <v>1953</v>
      </c>
      <c r="I442" s="216">
        <v>40577</v>
      </c>
      <c r="J442" s="17">
        <f t="shared" si="86"/>
        <v>5</v>
      </c>
      <c r="K442" s="18">
        <f t="shared" si="87"/>
        <v>5</v>
      </c>
      <c r="L442" s="19">
        <f t="shared" si="88"/>
        <v>5</v>
      </c>
      <c r="M442" s="20">
        <f t="shared" si="89"/>
        <v>0</v>
      </c>
      <c r="N442" s="20">
        <f t="shared" si="90"/>
        <v>0</v>
      </c>
      <c r="O442" s="20">
        <f t="shared" si="91"/>
        <v>0</v>
      </c>
      <c r="P442" s="20">
        <f t="shared" si="92"/>
        <v>0</v>
      </c>
      <c r="Q442" s="20">
        <f t="shared" si="93"/>
        <v>0</v>
      </c>
      <c r="R442" s="21">
        <v>0</v>
      </c>
      <c r="S442" s="22">
        <f t="shared" si="94"/>
        <v>5</v>
      </c>
      <c r="T442" s="22">
        <f t="shared" si="95"/>
        <v>0</v>
      </c>
      <c r="U442" s="22">
        <f t="shared" si="96"/>
        <v>0</v>
      </c>
      <c r="V442" s="22">
        <f t="shared" si="97"/>
        <v>0</v>
      </c>
      <c r="W442" s="22">
        <f>IFERROR(LARGE((#REF!),1),0)</f>
        <v>0</v>
      </c>
      <c r="X442" s="26">
        <v>5</v>
      </c>
      <c r="Y442" s="27"/>
      <c r="Z442" s="27"/>
      <c r="AA442" s="27"/>
      <c r="AB442" s="27"/>
      <c r="AC442" s="27"/>
    </row>
    <row r="443" spans="1:29" ht="15" customHeight="1" x14ac:dyDescent="0.3">
      <c r="A443" s="128" t="s">
        <v>192</v>
      </c>
      <c r="B443" s="263" t="s">
        <v>842</v>
      </c>
      <c r="C443" s="225" t="s">
        <v>741</v>
      </c>
      <c r="D443" s="231">
        <v>3</v>
      </c>
      <c r="E443" s="231" t="s">
        <v>39</v>
      </c>
      <c r="F443" s="97">
        <f t="shared" si="99"/>
        <v>46</v>
      </c>
      <c r="G443" s="217" t="s">
        <v>2233</v>
      </c>
      <c r="H443" s="218" t="s">
        <v>2234</v>
      </c>
      <c r="I443" s="219">
        <v>40560</v>
      </c>
      <c r="J443" s="17">
        <f t="shared" si="86"/>
        <v>5</v>
      </c>
      <c r="K443" s="18">
        <f t="shared" si="87"/>
        <v>5</v>
      </c>
      <c r="L443" s="19">
        <f t="shared" si="88"/>
        <v>5</v>
      </c>
      <c r="M443" s="20">
        <f t="shared" si="89"/>
        <v>0</v>
      </c>
      <c r="N443" s="20">
        <f t="shared" si="90"/>
        <v>0</v>
      </c>
      <c r="O443" s="20">
        <f t="shared" si="91"/>
        <v>0</v>
      </c>
      <c r="P443" s="20">
        <f t="shared" si="92"/>
        <v>0</v>
      </c>
      <c r="Q443" s="20">
        <f t="shared" si="93"/>
        <v>0</v>
      </c>
      <c r="R443" s="21">
        <v>0</v>
      </c>
      <c r="S443" s="22">
        <f t="shared" si="94"/>
        <v>5</v>
      </c>
      <c r="T443" s="22">
        <f t="shared" si="95"/>
        <v>0</v>
      </c>
      <c r="U443" s="22">
        <f t="shared" si="96"/>
        <v>0</v>
      </c>
      <c r="V443" s="22">
        <f t="shared" si="97"/>
        <v>0</v>
      </c>
      <c r="W443" s="22">
        <f>IFERROR(LARGE((#REF!),1),0)</f>
        <v>0</v>
      </c>
      <c r="X443" s="26"/>
      <c r="Y443" s="27"/>
      <c r="Z443" s="27"/>
      <c r="AA443" s="27"/>
      <c r="AB443" s="27"/>
      <c r="AC443" s="27">
        <v>5</v>
      </c>
    </row>
    <row r="444" spans="1:29" ht="15" customHeight="1" x14ac:dyDescent="0.3">
      <c r="A444" s="128" t="s">
        <v>192</v>
      </c>
      <c r="B444" s="263" t="s">
        <v>2454</v>
      </c>
      <c r="C444" s="225" t="s">
        <v>2372</v>
      </c>
      <c r="D444" s="231">
        <v>16</v>
      </c>
      <c r="E444" s="231" t="s">
        <v>44</v>
      </c>
      <c r="F444" s="97">
        <f t="shared" si="99"/>
        <v>47</v>
      </c>
      <c r="G444" s="217" t="s">
        <v>207</v>
      </c>
      <c r="H444" s="218" t="s">
        <v>2443</v>
      </c>
      <c r="I444" s="219">
        <v>40534</v>
      </c>
      <c r="J444" s="17">
        <f t="shared" si="86"/>
        <v>5</v>
      </c>
      <c r="K444" s="18">
        <f t="shared" si="87"/>
        <v>5</v>
      </c>
      <c r="L444" s="19">
        <f t="shared" si="88"/>
        <v>5</v>
      </c>
      <c r="M444" s="20">
        <f t="shared" si="89"/>
        <v>0</v>
      </c>
      <c r="N444" s="20">
        <f t="shared" si="90"/>
        <v>0</v>
      </c>
      <c r="O444" s="20">
        <f t="shared" si="91"/>
        <v>0</v>
      </c>
      <c r="P444" s="20">
        <f t="shared" si="92"/>
        <v>0</v>
      </c>
      <c r="Q444" s="20">
        <f t="shared" si="93"/>
        <v>0</v>
      </c>
      <c r="R444" s="21">
        <v>0</v>
      </c>
      <c r="S444" s="22">
        <f t="shared" si="94"/>
        <v>5</v>
      </c>
      <c r="T444" s="22">
        <f t="shared" si="95"/>
        <v>0</v>
      </c>
      <c r="U444" s="22">
        <f t="shared" si="96"/>
        <v>0</v>
      </c>
      <c r="V444" s="22">
        <f t="shared" si="97"/>
        <v>0</v>
      </c>
      <c r="W444" s="22">
        <f>IFERROR(LARGE((#REF!),1),0)</f>
        <v>0</v>
      </c>
      <c r="X444" s="26"/>
      <c r="Y444" s="27"/>
      <c r="Z444" s="27">
        <v>5</v>
      </c>
      <c r="AA444" s="27"/>
      <c r="AB444" s="27"/>
      <c r="AC444" s="27"/>
    </row>
    <row r="445" spans="1:29" ht="15" customHeight="1" x14ac:dyDescent="0.3">
      <c r="A445" s="128" t="s">
        <v>192</v>
      </c>
      <c r="B445" s="263" t="s">
        <v>1998</v>
      </c>
      <c r="C445" s="225" t="s">
        <v>1648</v>
      </c>
      <c r="D445" s="231">
        <v>1</v>
      </c>
      <c r="E445" s="231" t="s">
        <v>75</v>
      </c>
      <c r="F445" s="97">
        <f t="shared" si="99"/>
        <v>48</v>
      </c>
      <c r="G445" s="217" t="s">
        <v>208</v>
      </c>
      <c r="H445" s="218" t="s">
        <v>2358</v>
      </c>
      <c r="I445" s="219">
        <v>40487</v>
      </c>
      <c r="J445" s="17">
        <f t="shared" si="86"/>
        <v>5</v>
      </c>
      <c r="K445" s="18">
        <f t="shared" si="87"/>
        <v>5</v>
      </c>
      <c r="L445" s="19">
        <f t="shared" si="88"/>
        <v>5</v>
      </c>
      <c r="M445" s="20">
        <f t="shared" si="89"/>
        <v>0</v>
      </c>
      <c r="N445" s="20">
        <f t="shared" si="90"/>
        <v>0</v>
      </c>
      <c r="O445" s="20">
        <f t="shared" si="91"/>
        <v>0</v>
      </c>
      <c r="P445" s="20">
        <f t="shared" si="92"/>
        <v>0</v>
      </c>
      <c r="Q445" s="20">
        <f t="shared" si="93"/>
        <v>0</v>
      </c>
      <c r="R445" s="21">
        <v>0</v>
      </c>
      <c r="S445" s="22">
        <f t="shared" si="94"/>
        <v>5</v>
      </c>
      <c r="T445" s="22">
        <f t="shared" si="95"/>
        <v>0</v>
      </c>
      <c r="U445" s="22">
        <f t="shared" si="96"/>
        <v>0</v>
      </c>
      <c r="V445" s="22">
        <f t="shared" si="97"/>
        <v>0</v>
      </c>
      <c r="W445" s="22">
        <f>IFERROR(LARGE((#REF!),1),0)</f>
        <v>0</v>
      </c>
      <c r="X445" s="26"/>
      <c r="Y445" s="27">
        <v>5</v>
      </c>
      <c r="Z445" s="27"/>
      <c r="AA445" s="27"/>
      <c r="AB445" s="27"/>
      <c r="AC445" s="27"/>
    </row>
    <row r="446" spans="1:29" ht="15" customHeight="1" x14ac:dyDescent="0.3">
      <c r="A446" s="128" t="s">
        <v>192</v>
      </c>
      <c r="B446" s="263" t="s">
        <v>1014</v>
      </c>
      <c r="C446" s="225" t="s">
        <v>946</v>
      </c>
      <c r="D446" s="231">
        <v>6</v>
      </c>
      <c r="E446" s="231" t="s">
        <v>31</v>
      </c>
      <c r="F446" s="97">
        <f t="shared" si="99"/>
        <v>49</v>
      </c>
      <c r="G446" s="217" t="s">
        <v>203</v>
      </c>
      <c r="H446" s="218" t="s">
        <v>947</v>
      </c>
      <c r="I446" s="219">
        <v>40467</v>
      </c>
      <c r="J446" s="17">
        <f t="shared" si="86"/>
        <v>5</v>
      </c>
      <c r="K446" s="18">
        <f t="shared" si="87"/>
        <v>0</v>
      </c>
      <c r="L446" s="19">
        <f t="shared" si="88"/>
        <v>0</v>
      </c>
      <c r="M446" s="20">
        <f t="shared" si="89"/>
        <v>0</v>
      </c>
      <c r="N446" s="20">
        <f t="shared" si="90"/>
        <v>0</v>
      </c>
      <c r="O446" s="20">
        <f t="shared" si="91"/>
        <v>0</v>
      </c>
      <c r="P446" s="20">
        <f t="shared" si="92"/>
        <v>0</v>
      </c>
      <c r="Q446" s="20">
        <f t="shared" si="93"/>
        <v>0</v>
      </c>
      <c r="R446" s="21">
        <v>5</v>
      </c>
      <c r="S446" s="22">
        <f t="shared" si="94"/>
        <v>0</v>
      </c>
      <c r="T446" s="22">
        <f t="shared" si="95"/>
        <v>0</v>
      </c>
      <c r="U446" s="22">
        <f t="shared" si="96"/>
        <v>0</v>
      </c>
      <c r="V446" s="22">
        <f t="shared" si="97"/>
        <v>0</v>
      </c>
      <c r="W446" s="22">
        <f>IFERROR(LARGE((#REF!),1),0)</f>
        <v>0</v>
      </c>
      <c r="X446" s="26"/>
      <c r="Y446" s="27"/>
      <c r="Z446" s="27"/>
      <c r="AA446" s="27"/>
      <c r="AB446" s="27"/>
      <c r="AC446" s="27"/>
    </row>
    <row r="447" spans="1:29" ht="15" customHeight="1" x14ac:dyDescent="0.3">
      <c r="A447" s="128" t="s">
        <v>192</v>
      </c>
      <c r="B447" s="263" t="s">
        <v>631</v>
      </c>
      <c r="C447" s="225" t="s">
        <v>365</v>
      </c>
      <c r="D447" s="231">
        <v>19</v>
      </c>
      <c r="E447" s="231" t="s">
        <v>46</v>
      </c>
      <c r="F447" s="97">
        <f t="shared" si="99"/>
        <v>50</v>
      </c>
      <c r="G447" s="217" t="s">
        <v>154</v>
      </c>
      <c r="H447" s="218" t="s">
        <v>2235</v>
      </c>
      <c r="I447" s="219">
        <v>40440</v>
      </c>
      <c r="J447" s="17">
        <f t="shared" si="86"/>
        <v>5</v>
      </c>
      <c r="K447" s="18">
        <f t="shared" si="87"/>
        <v>5</v>
      </c>
      <c r="L447" s="19">
        <f t="shared" si="88"/>
        <v>5</v>
      </c>
      <c r="M447" s="20">
        <f t="shared" si="89"/>
        <v>0</v>
      </c>
      <c r="N447" s="20">
        <f t="shared" si="90"/>
        <v>0</v>
      </c>
      <c r="O447" s="20">
        <f t="shared" si="91"/>
        <v>0</v>
      </c>
      <c r="P447" s="20">
        <f t="shared" si="92"/>
        <v>0</v>
      </c>
      <c r="Q447" s="20">
        <f t="shared" si="93"/>
        <v>0</v>
      </c>
      <c r="R447" s="21">
        <v>0</v>
      </c>
      <c r="S447" s="22">
        <f t="shared" si="94"/>
        <v>5</v>
      </c>
      <c r="T447" s="22">
        <f t="shared" si="95"/>
        <v>0</v>
      </c>
      <c r="U447" s="22">
        <f t="shared" si="96"/>
        <v>0</v>
      </c>
      <c r="V447" s="22">
        <f t="shared" si="97"/>
        <v>0</v>
      </c>
      <c r="W447" s="22">
        <f>IFERROR(LARGE((#REF!),1),0)</f>
        <v>0</v>
      </c>
      <c r="X447" s="26"/>
      <c r="Y447" s="27"/>
      <c r="Z447" s="27"/>
      <c r="AA447" s="27"/>
      <c r="AB447" s="27"/>
      <c r="AC447" s="27">
        <v>5</v>
      </c>
    </row>
    <row r="448" spans="1:29" ht="15" customHeight="1" x14ac:dyDescent="0.3">
      <c r="A448" s="128" t="s">
        <v>192</v>
      </c>
      <c r="B448" s="228" t="s">
        <v>2037</v>
      </c>
      <c r="C448" s="227" t="s">
        <v>1459</v>
      </c>
      <c r="D448" s="231">
        <v>12</v>
      </c>
      <c r="E448" s="231" t="s">
        <v>25</v>
      </c>
      <c r="F448" s="97">
        <f t="shared" si="99"/>
        <v>51</v>
      </c>
      <c r="G448" s="211" t="s">
        <v>1507</v>
      </c>
      <c r="H448" s="212" t="s">
        <v>1535</v>
      </c>
      <c r="I448" s="213">
        <v>40413</v>
      </c>
      <c r="J448" s="17">
        <f t="shared" si="86"/>
        <v>5</v>
      </c>
      <c r="K448" s="18">
        <f t="shared" si="87"/>
        <v>5</v>
      </c>
      <c r="L448" s="19">
        <f t="shared" si="88"/>
        <v>5</v>
      </c>
      <c r="M448" s="20">
        <f t="shared" si="89"/>
        <v>0</v>
      </c>
      <c r="N448" s="20">
        <f t="shared" si="90"/>
        <v>0</v>
      </c>
      <c r="O448" s="20">
        <f t="shared" si="91"/>
        <v>0</v>
      </c>
      <c r="P448" s="20">
        <f t="shared" si="92"/>
        <v>0</v>
      </c>
      <c r="Q448" s="20">
        <f t="shared" si="93"/>
        <v>0</v>
      </c>
      <c r="R448" s="21">
        <v>0</v>
      </c>
      <c r="S448" s="22">
        <f t="shared" si="94"/>
        <v>5</v>
      </c>
      <c r="T448" s="22">
        <f t="shared" si="95"/>
        <v>0</v>
      </c>
      <c r="U448" s="22">
        <f t="shared" si="96"/>
        <v>0</v>
      </c>
      <c r="V448" s="22">
        <f t="shared" si="97"/>
        <v>0</v>
      </c>
      <c r="W448" s="22">
        <f>IFERROR(LARGE((#REF!),1),0)</f>
        <v>0</v>
      </c>
      <c r="X448" s="26">
        <v>5</v>
      </c>
      <c r="Y448" s="27"/>
      <c r="Z448" s="27"/>
      <c r="AA448" s="27"/>
      <c r="AB448" s="27"/>
      <c r="AC448" s="27"/>
    </row>
    <row r="449" spans="1:29" ht="15" customHeight="1" x14ac:dyDescent="0.3">
      <c r="A449" s="128" t="s">
        <v>192</v>
      </c>
      <c r="B449" s="260" t="s">
        <v>2021</v>
      </c>
      <c r="C449" s="231" t="s">
        <v>1753</v>
      </c>
      <c r="D449" s="231">
        <v>9</v>
      </c>
      <c r="E449" s="231" t="s">
        <v>28</v>
      </c>
      <c r="F449" s="97">
        <f t="shared" si="99"/>
        <v>52</v>
      </c>
      <c r="G449" s="208" t="s">
        <v>2363</v>
      </c>
      <c r="H449" s="209" t="s">
        <v>2364</v>
      </c>
      <c r="I449" s="210">
        <v>40387</v>
      </c>
      <c r="J449" s="17">
        <f t="shared" si="86"/>
        <v>5</v>
      </c>
      <c r="K449" s="18">
        <f t="shared" si="87"/>
        <v>5</v>
      </c>
      <c r="L449" s="19">
        <f t="shared" si="88"/>
        <v>5</v>
      </c>
      <c r="M449" s="20">
        <f t="shared" si="89"/>
        <v>0</v>
      </c>
      <c r="N449" s="20">
        <f t="shared" si="90"/>
        <v>0</v>
      </c>
      <c r="O449" s="20">
        <f t="shared" si="91"/>
        <v>0</v>
      </c>
      <c r="P449" s="20">
        <f t="shared" si="92"/>
        <v>0</v>
      </c>
      <c r="Q449" s="20">
        <f t="shared" si="93"/>
        <v>0</v>
      </c>
      <c r="R449" s="21">
        <v>0</v>
      </c>
      <c r="S449" s="22">
        <f t="shared" si="94"/>
        <v>5</v>
      </c>
      <c r="T449" s="22">
        <f t="shared" si="95"/>
        <v>0</v>
      </c>
      <c r="U449" s="22">
        <f t="shared" si="96"/>
        <v>0</v>
      </c>
      <c r="V449" s="22">
        <f t="shared" si="97"/>
        <v>0</v>
      </c>
      <c r="W449" s="22">
        <f>IFERROR(LARGE((#REF!),1),0)</f>
        <v>0</v>
      </c>
      <c r="X449" s="26"/>
      <c r="Y449" s="27">
        <v>5</v>
      </c>
      <c r="Z449" s="27"/>
      <c r="AA449" s="27"/>
      <c r="AB449" s="27"/>
      <c r="AC449" s="27"/>
    </row>
    <row r="450" spans="1:29" ht="15" customHeight="1" x14ac:dyDescent="0.3">
      <c r="A450" s="128" t="s">
        <v>192</v>
      </c>
      <c r="B450" s="260" t="s">
        <v>2500</v>
      </c>
      <c r="C450" s="231" t="s">
        <v>2312</v>
      </c>
      <c r="D450" s="231">
        <v>3</v>
      </c>
      <c r="E450" s="231" t="s">
        <v>39</v>
      </c>
      <c r="F450" s="97">
        <f t="shared" si="99"/>
        <v>53</v>
      </c>
      <c r="G450" s="208" t="s">
        <v>2056</v>
      </c>
      <c r="H450" s="209" t="s">
        <v>2359</v>
      </c>
      <c r="I450" s="210">
        <v>40373</v>
      </c>
      <c r="J450" s="17">
        <f t="shared" si="86"/>
        <v>5</v>
      </c>
      <c r="K450" s="18">
        <f t="shared" si="87"/>
        <v>5</v>
      </c>
      <c r="L450" s="19">
        <f t="shared" si="88"/>
        <v>5</v>
      </c>
      <c r="M450" s="20">
        <f t="shared" si="89"/>
        <v>0</v>
      </c>
      <c r="N450" s="20">
        <f t="shared" si="90"/>
        <v>0</v>
      </c>
      <c r="O450" s="20">
        <f t="shared" si="91"/>
        <v>0</v>
      </c>
      <c r="P450" s="20">
        <f t="shared" si="92"/>
        <v>0</v>
      </c>
      <c r="Q450" s="20">
        <f t="shared" si="93"/>
        <v>0</v>
      </c>
      <c r="R450" s="21">
        <v>0</v>
      </c>
      <c r="S450" s="22">
        <f t="shared" si="94"/>
        <v>5</v>
      </c>
      <c r="T450" s="22">
        <f t="shared" si="95"/>
        <v>0</v>
      </c>
      <c r="U450" s="22">
        <f t="shared" si="96"/>
        <v>0</v>
      </c>
      <c r="V450" s="22">
        <f t="shared" si="97"/>
        <v>0</v>
      </c>
      <c r="W450" s="22">
        <f>IFERROR(LARGE((#REF!),1),0)</f>
        <v>0</v>
      </c>
      <c r="X450" s="26"/>
      <c r="Y450" s="27">
        <v>5</v>
      </c>
      <c r="Z450" s="27"/>
      <c r="AA450" s="27"/>
      <c r="AB450" s="27"/>
      <c r="AC450" s="27"/>
    </row>
    <row r="451" spans="1:29" ht="15" customHeight="1" x14ac:dyDescent="0.3">
      <c r="A451" s="128" t="s">
        <v>192</v>
      </c>
      <c r="B451" s="260" t="s">
        <v>112</v>
      </c>
      <c r="C451" s="231" t="s">
        <v>113</v>
      </c>
      <c r="D451" s="283">
        <v>7</v>
      </c>
      <c r="E451" s="231" t="s">
        <v>28</v>
      </c>
      <c r="F451" s="97">
        <f t="shared" si="99"/>
        <v>54</v>
      </c>
      <c r="G451" s="208" t="s">
        <v>727</v>
      </c>
      <c r="H451" s="209" t="s">
        <v>728</v>
      </c>
      <c r="I451" s="210">
        <v>40330</v>
      </c>
      <c r="J451" s="17">
        <f t="shared" si="86"/>
        <v>5</v>
      </c>
      <c r="K451" s="18">
        <f t="shared" si="87"/>
        <v>5</v>
      </c>
      <c r="L451" s="19">
        <f t="shared" si="88"/>
        <v>5</v>
      </c>
      <c r="M451" s="20">
        <f t="shared" si="89"/>
        <v>0</v>
      </c>
      <c r="N451" s="20">
        <f t="shared" si="90"/>
        <v>0</v>
      </c>
      <c r="O451" s="20">
        <f t="shared" si="91"/>
        <v>0</v>
      </c>
      <c r="P451" s="20">
        <f t="shared" si="92"/>
        <v>0</v>
      </c>
      <c r="Q451" s="20">
        <f t="shared" si="93"/>
        <v>0</v>
      </c>
      <c r="R451" s="21">
        <v>0</v>
      </c>
      <c r="S451" s="22">
        <f t="shared" si="94"/>
        <v>5</v>
      </c>
      <c r="T451" s="22">
        <f t="shared" si="95"/>
        <v>0</v>
      </c>
      <c r="U451" s="22">
        <f t="shared" si="96"/>
        <v>0</v>
      </c>
      <c r="V451" s="22">
        <f t="shared" si="97"/>
        <v>0</v>
      </c>
      <c r="W451" s="22">
        <f>IFERROR(LARGE((#REF!),1),0)</f>
        <v>0</v>
      </c>
      <c r="X451" s="26"/>
      <c r="Y451" s="27">
        <v>5</v>
      </c>
      <c r="Z451" s="27"/>
      <c r="AA451" s="27"/>
      <c r="AB451" s="28"/>
      <c r="AC451" s="27"/>
    </row>
    <row r="452" spans="1:29" ht="15" customHeight="1" x14ac:dyDescent="0.3">
      <c r="A452" s="128" t="s">
        <v>192</v>
      </c>
      <c r="B452" s="260" t="s">
        <v>63</v>
      </c>
      <c r="C452" s="231" t="s">
        <v>64</v>
      </c>
      <c r="D452" s="231">
        <v>12</v>
      </c>
      <c r="E452" s="231" t="s">
        <v>25</v>
      </c>
      <c r="F452" s="97">
        <f t="shared" si="99"/>
        <v>55</v>
      </c>
      <c r="G452" s="208" t="s">
        <v>539</v>
      </c>
      <c r="H452" s="209" t="s">
        <v>300</v>
      </c>
      <c r="I452" s="210">
        <v>40182</v>
      </c>
      <c r="J452" s="17">
        <f t="shared" ref="J452:J508" si="100">SUM(L452:R452)</f>
        <v>5</v>
      </c>
      <c r="K452" s="18">
        <f t="shared" si="87"/>
        <v>5</v>
      </c>
      <c r="L452" s="19">
        <f t="shared" si="88"/>
        <v>5</v>
      </c>
      <c r="M452" s="20">
        <f t="shared" si="89"/>
        <v>0</v>
      </c>
      <c r="N452" s="20">
        <f t="shared" si="90"/>
        <v>0</v>
      </c>
      <c r="O452" s="20">
        <f t="shared" si="91"/>
        <v>0</v>
      </c>
      <c r="P452" s="20">
        <f t="shared" si="92"/>
        <v>0</v>
      </c>
      <c r="Q452" s="20">
        <f t="shared" si="93"/>
        <v>0</v>
      </c>
      <c r="R452" s="21">
        <v>0</v>
      </c>
      <c r="S452" s="22">
        <f t="shared" si="94"/>
        <v>5</v>
      </c>
      <c r="T452" s="22">
        <f t="shared" si="95"/>
        <v>0</v>
      </c>
      <c r="U452" s="22">
        <f t="shared" si="96"/>
        <v>0</v>
      </c>
      <c r="V452" s="22">
        <f t="shared" si="97"/>
        <v>0</v>
      </c>
      <c r="W452" s="22">
        <f>IFERROR(LARGE((#REF!),1),0)</f>
        <v>0</v>
      </c>
      <c r="X452" s="26"/>
      <c r="Y452" s="27"/>
      <c r="Z452" s="27">
        <v>5</v>
      </c>
      <c r="AA452" s="27"/>
      <c r="AB452" s="27"/>
      <c r="AC452" s="27"/>
    </row>
    <row r="453" spans="1:29" ht="15" customHeight="1" x14ac:dyDescent="0.3">
      <c r="A453" s="93" t="s">
        <v>192</v>
      </c>
      <c r="B453" s="260" t="s">
        <v>630</v>
      </c>
      <c r="C453" s="231" t="s">
        <v>375</v>
      </c>
      <c r="D453" s="231">
        <v>16</v>
      </c>
      <c r="E453" s="231" t="s">
        <v>44</v>
      </c>
      <c r="F453" s="97">
        <f t="shared" si="99"/>
        <v>56</v>
      </c>
      <c r="G453" s="208" t="s">
        <v>171</v>
      </c>
      <c r="H453" s="209" t="s">
        <v>536</v>
      </c>
      <c r="I453" s="210">
        <v>40475</v>
      </c>
      <c r="J453" s="17">
        <f t="shared" si="100"/>
        <v>3</v>
      </c>
      <c r="K453" s="18">
        <f t="shared" ref="K453:K508" si="101">SUM(L453:Q453)</f>
        <v>0</v>
      </c>
      <c r="L453" s="19">
        <f t="shared" ref="L453:L508" si="102">IFERROR(LARGE((S453:W453),1),0)</f>
        <v>0</v>
      </c>
      <c r="M453" s="20">
        <f t="shared" ref="M453:M508" si="103">IFERROR(LARGE((S453:W453),2),0)</f>
        <v>0</v>
      </c>
      <c r="N453" s="20">
        <f t="shared" ref="N453:N508" si="104">IFERROR(LARGE((S453:W453),3),0)</f>
        <v>0</v>
      </c>
      <c r="O453" s="20">
        <f t="shared" ref="O453:O508" si="105">IFERROR(LARGE((S453:W453),4),0)</f>
        <v>0</v>
      </c>
      <c r="P453" s="20">
        <f t="shared" ref="P453:P508" si="106">IFERROR(LARGE((S453:W453),5),0)</f>
        <v>0</v>
      </c>
      <c r="Q453" s="20">
        <f t="shared" ref="Q453:Q508" si="107">IFERROR(LARGE((S453:W453),6),0)</f>
        <v>0</v>
      </c>
      <c r="R453" s="21">
        <v>3</v>
      </c>
      <c r="S453" s="22">
        <f t="shared" ref="S453:S508" si="108">IFERROR(LARGE((X453:AC453),1),0)</f>
        <v>0</v>
      </c>
      <c r="T453" s="22">
        <f t="shared" ref="T453:T508" si="109">IFERROR(LARGE((X453:AC453),2),0)</f>
        <v>0</v>
      </c>
      <c r="U453" s="22">
        <f t="shared" ref="U453:U508" si="110">IFERROR(LARGE((X453:AC453),3),0)</f>
        <v>0</v>
      </c>
      <c r="V453" s="22">
        <f t="shared" ref="V453:V508" si="111">IFERROR(LARGE((X453:AC453),4),0)</f>
        <v>0</v>
      </c>
      <c r="W453" s="22">
        <f>IFERROR(LARGE((#REF!),1),0)</f>
        <v>0</v>
      </c>
      <c r="X453" s="26"/>
      <c r="Y453" s="27"/>
      <c r="Z453" s="27"/>
      <c r="AA453" s="27"/>
      <c r="AB453" s="27"/>
      <c r="AC453" s="27"/>
    </row>
    <row r="454" spans="1:29" ht="15" customHeight="1" x14ac:dyDescent="0.3">
      <c r="A454" s="128" t="s">
        <v>192</v>
      </c>
      <c r="B454" s="260" t="s">
        <v>112</v>
      </c>
      <c r="C454" s="231" t="s">
        <v>113</v>
      </c>
      <c r="D454" s="231">
        <v>7</v>
      </c>
      <c r="E454" s="231" t="s">
        <v>28</v>
      </c>
      <c r="F454" s="97">
        <f t="shared" si="99"/>
        <v>57</v>
      </c>
      <c r="G454" s="98" t="s">
        <v>563</v>
      </c>
      <c r="H454" s="99" t="s">
        <v>1127</v>
      </c>
      <c r="I454" s="36">
        <v>40438</v>
      </c>
      <c r="J454" s="17">
        <f t="shared" si="100"/>
        <v>3</v>
      </c>
      <c r="K454" s="18">
        <f t="shared" si="101"/>
        <v>0</v>
      </c>
      <c r="L454" s="19">
        <f t="shared" si="102"/>
        <v>0</v>
      </c>
      <c r="M454" s="20">
        <f t="shared" si="103"/>
        <v>0</v>
      </c>
      <c r="N454" s="20">
        <f t="shared" si="104"/>
        <v>0</v>
      </c>
      <c r="O454" s="20">
        <f t="shared" si="105"/>
        <v>0</v>
      </c>
      <c r="P454" s="20">
        <f t="shared" si="106"/>
        <v>0</v>
      </c>
      <c r="Q454" s="20">
        <f t="shared" si="107"/>
        <v>0</v>
      </c>
      <c r="R454" s="21">
        <v>3</v>
      </c>
      <c r="S454" s="22">
        <f t="shared" si="108"/>
        <v>0</v>
      </c>
      <c r="T454" s="22">
        <f t="shared" si="109"/>
        <v>0</v>
      </c>
      <c r="U454" s="22">
        <f t="shared" si="110"/>
        <v>0</v>
      </c>
      <c r="V454" s="22">
        <f t="shared" si="111"/>
        <v>0</v>
      </c>
      <c r="W454" s="22">
        <f>IFERROR(LARGE((#REF!),1),0)</f>
        <v>0</v>
      </c>
      <c r="X454" s="26"/>
      <c r="Y454" s="27"/>
      <c r="Z454" s="27"/>
      <c r="AA454" s="27"/>
      <c r="AB454" s="27"/>
      <c r="AC454" s="27"/>
    </row>
    <row r="455" spans="1:29" ht="15" customHeight="1" x14ac:dyDescent="0.3">
      <c r="A455" s="93" t="s">
        <v>192</v>
      </c>
      <c r="B455" s="94" t="s">
        <v>147</v>
      </c>
      <c r="C455" s="95" t="s">
        <v>148</v>
      </c>
      <c r="D455" s="95">
        <v>16</v>
      </c>
      <c r="E455" s="95" t="s">
        <v>44</v>
      </c>
      <c r="F455" s="97">
        <f t="shared" si="99"/>
        <v>58</v>
      </c>
      <c r="G455" s="98" t="s">
        <v>159</v>
      </c>
      <c r="H455" s="99" t="s">
        <v>537</v>
      </c>
      <c r="I455" s="36">
        <v>40349</v>
      </c>
      <c r="J455" s="17">
        <f t="shared" si="100"/>
        <v>3</v>
      </c>
      <c r="K455" s="18">
        <f t="shared" si="101"/>
        <v>0</v>
      </c>
      <c r="L455" s="19">
        <f t="shared" si="102"/>
        <v>0</v>
      </c>
      <c r="M455" s="20">
        <f t="shared" si="103"/>
        <v>0</v>
      </c>
      <c r="N455" s="20">
        <f t="shared" si="104"/>
        <v>0</v>
      </c>
      <c r="O455" s="20">
        <f t="shared" si="105"/>
        <v>0</v>
      </c>
      <c r="P455" s="20">
        <f t="shared" si="106"/>
        <v>0</v>
      </c>
      <c r="Q455" s="20">
        <f t="shared" si="107"/>
        <v>0</v>
      </c>
      <c r="R455" s="21">
        <v>3</v>
      </c>
      <c r="S455" s="22">
        <f t="shared" si="108"/>
        <v>0</v>
      </c>
      <c r="T455" s="22">
        <f t="shared" si="109"/>
        <v>0</v>
      </c>
      <c r="U455" s="22">
        <f t="shared" si="110"/>
        <v>0</v>
      </c>
      <c r="V455" s="22">
        <f t="shared" si="111"/>
        <v>0</v>
      </c>
      <c r="W455" s="22">
        <f>IFERROR(LARGE((#REF!),1),0)</f>
        <v>0</v>
      </c>
      <c r="X455" s="26"/>
      <c r="Y455" s="27"/>
      <c r="Z455" s="27"/>
      <c r="AA455" s="27"/>
      <c r="AB455" s="27"/>
      <c r="AC455" s="27"/>
    </row>
    <row r="456" spans="1:29" ht="15" customHeight="1" x14ac:dyDescent="0.3">
      <c r="A456" s="114" t="s">
        <v>197</v>
      </c>
      <c r="B456" s="124"/>
      <c r="C456" s="199"/>
      <c r="D456" s="29"/>
      <c r="E456" s="29"/>
      <c r="F456" s="122">
        <v>0</v>
      </c>
      <c r="G456" s="188"/>
      <c r="H456" s="188"/>
      <c r="I456" s="190"/>
      <c r="J456" s="32">
        <f t="shared" si="100"/>
        <v>9999</v>
      </c>
      <c r="K456" s="32">
        <f t="shared" si="101"/>
        <v>0</v>
      </c>
      <c r="L456" s="33">
        <f t="shared" si="102"/>
        <v>0</v>
      </c>
      <c r="M456" s="34">
        <f t="shared" si="103"/>
        <v>0</v>
      </c>
      <c r="N456" s="34">
        <f t="shared" si="104"/>
        <v>0</v>
      </c>
      <c r="O456" s="34">
        <f t="shared" si="105"/>
        <v>0</v>
      </c>
      <c r="P456" s="34">
        <f t="shared" si="106"/>
        <v>0</v>
      </c>
      <c r="Q456" s="34">
        <f t="shared" si="107"/>
        <v>0</v>
      </c>
      <c r="R456" s="35">
        <v>9999</v>
      </c>
      <c r="S456" s="29">
        <f t="shared" si="108"/>
        <v>0</v>
      </c>
      <c r="T456" s="29">
        <f t="shared" si="109"/>
        <v>0</v>
      </c>
      <c r="U456" s="29">
        <f t="shared" si="110"/>
        <v>0</v>
      </c>
      <c r="V456" s="29">
        <f t="shared" si="111"/>
        <v>0</v>
      </c>
      <c r="W456" s="29">
        <f>IFERROR(LARGE((#REF!),1),0)</f>
        <v>0</v>
      </c>
      <c r="X456" s="31"/>
      <c r="Y456" s="29"/>
      <c r="Z456" s="29"/>
      <c r="AA456" s="29"/>
      <c r="AB456" s="29"/>
      <c r="AC456" s="29"/>
    </row>
    <row r="457" spans="1:29" ht="15" customHeight="1" x14ac:dyDescent="0.3">
      <c r="A457" s="128" t="s">
        <v>197</v>
      </c>
      <c r="B457" s="228" t="s">
        <v>847</v>
      </c>
      <c r="C457" s="231" t="s">
        <v>756</v>
      </c>
      <c r="D457" s="283">
        <v>5</v>
      </c>
      <c r="E457" s="231" t="s">
        <v>53</v>
      </c>
      <c r="F457" s="97">
        <f t="shared" ref="F457:F482" si="112">F456+1</f>
        <v>1</v>
      </c>
      <c r="G457" s="208" t="s">
        <v>888</v>
      </c>
      <c r="H457" s="209" t="s">
        <v>887</v>
      </c>
      <c r="I457" s="210">
        <v>40447</v>
      </c>
      <c r="J457" s="17">
        <f t="shared" si="100"/>
        <v>260</v>
      </c>
      <c r="K457" s="18">
        <f t="shared" si="101"/>
        <v>210</v>
      </c>
      <c r="L457" s="19">
        <f t="shared" si="102"/>
        <v>150</v>
      </c>
      <c r="M457" s="20">
        <f t="shared" si="103"/>
        <v>45</v>
      </c>
      <c r="N457" s="20">
        <f t="shared" si="104"/>
        <v>15</v>
      </c>
      <c r="O457" s="20">
        <f t="shared" si="105"/>
        <v>0</v>
      </c>
      <c r="P457" s="20">
        <f t="shared" si="106"/>
        <v>0</v>
      </c>
      <c r="Q457" s="20">
        <f t="shared" si="107"/>
        <v>0</v>
      </c>
      <c r="R457" s="21">
        <v>50</v>
      </c>
      <c r="S457" s="22">
        <f t="shared" si="108"/>
        <v>150</v>
      </c>
      <c r="T457" s="22">
        <f t="shared" si="109"/>
        <v>45</v>
      </c>
      <c r="U457" s="22">
        <f t="shared" si="110"/>
        <v>15</v>
      </c>
      <c r="V457" s="22">
        <f t="shared" si="111"/>
        <v>0</v>
      </c>
      <c r="W457" s="22">
        <f>IFERROR(LARGE((#REF!),1),0)</f>
        <v>0</v>
      </c>
      <c r="X457" s="26">
        <v>45</v>
      </c>
      <c r="Y457" s="27">
        <v>15</v>
      </c>
      <c r="Z457" s="27"/>
      <c r="AA457" s="27"/>
      <c r="AB457" s="27"/>
      <c r="AC457" s="27">
        <v>150</v>
      </c>
    </row>
    <row r="458" spans="1:29" ht="15" customHeight="1" x14ac:dyDescent="0.3">
      <c r="A458" s="128" t="s">
        <v>197</v>
      </c>
      <c r="B458" s="260" t="s">
        <v>87</v>
      </c>
      <c r="C458" s="231" t="s">
        <v>88</v>
      </c>
      <c r="D458" s="283">
        <v>7</v>
      </c>
      <c r="E458" s="231" t="s">
        <v>28</v>
      </c>
      <c r="F458" s="97">
        <f t="shared" si="112"/>
        <v>2</v>
      </c>
      <c r="G458" s="208" t="s">
        <v>206</v>
      </c>
      <c r="H458" s="209" t="s">
        <v>532</v>
      </c>
      <c r="I458" s="210">
        <v>40334</v>
      </c>
      <c r="J458" s="17">
        <f t="shared" si="100"/>
        <v>243</v>
      </c>
      <c r="K458" s="18">
        <f t="shared" si="101"/>
        <v>165</v>
      </c>
      <c r="L458" s="19">
        <f t="shared" si="102"/>
        <v>90</v>
      </c>
      <c r="M458" s="20">
        <f t="shared" si="103"/>
        <v>75</v>
      </c>
      <c r="N458" s="20">
        <f t="shared" si="104"/>
        <v>0</v>
      </c>
      <c r="O458" s="20">
        <f t="shared" si="105"/>
        <v>0</v>
      </c>
      <c r="P458" s="20">
        <f t="shared" si="106"/>
        <v>0</v>
      </c>
      <c r="Q458" s="20">
        <f t="shared" si="107"/>
        <v>0</v>
      </c>
      <c r="R458" s="21">
        <v>78</v>
      </c>
      <c r="S458" s="22">
        <f t="shared" si="108"/>
        <v>90</v>
      </c>
      <c r="T458" s="22">
        <f t="shared" si="109"/>
        <v>75</v>
      </c>
      <c r="U458" s="22">
        <f t="shared" si="110"/>
        <v>0</v>
      </c>
      <c r="V458" s="22">
        <f t="shared" si="111"/>
        <v>0</v>
      </c>
      <c r="W458" s="22">
        <f>IFERROR(LARGE((#REF!),1),0)</f>
        <v>0</v>
      </c>
      <c r="X458" s="26">
        <v>75</v>
      </c>
      <c r="Y458" s="27"/>
      <c r="Z458" s="27"/>
      <c r="AA458" s="27"/>
      <c r="AB458" s="27"/>
      <c r="AC458" s="27">
        <v>90</v>
      </c>
    </row>
    <row r="459" spans="1:29" ht="15" customHeight="1" x14ac:dyDescent="0.3">
      <c r="A459" s="128" t="s">
        <v>197</v>
      </c>
      <c r="B459" s="260" t="s">
        <v>623</v>
      </c>
      <c r="C459" s="231" t="s">
        <v>143</v>
      </c>
      <c r="D459" s="308">
        <v>15</v>
      </c>
      <c r="E459" s="231" t="s">
        <v>29</v>
      </c>
      <c r="F459" s="97">
        <f t="shared" si="112"/>
        <v>3</v>
      </c>
      <c r="G459" s="208" t="s">
        <v>222</v>
      </c>
      <c r="H459" s="209" t="s">
        <v>533</v>
      </c>
      <c r="I459" s="210">
        <v>40367</v>
      </c>
      <c r="J459" s="17">
        <f t="shared" si="100"/>
        <v>176</v>
      </c>
      <c r="K459" s="18">
        <f t="shared" si="101"/>
        <v>120</v>
      </c>
      <c r="L459" s="19">
        <f t="shared" si="102"/>
        <v>75</v>
      </c>
      <c r="M459" s="20">
        <f t="shared" si="103"/>
        <v>30</v>
      </c>
      <c r="N459" s="20">
        <f t="shared" si="104"/>
        <v>15</v>
      </c>
      <c r="O459" s="20">
        <f t="shared" si="105"/>
        <v>0</v>
      </c>
      <c r="P459" s="20">
        <f t="shared" si="106"/>
        <v>0</v>
      </c>
      <c r="Q459" s="20">
        <f t="shared" si="107"/>
        <v>0</v>
      </c>
      <c r="R459" s="21">
        <v>56</v>
      </c>
      <c r="S459" s="22">
        <f t="shared" si="108"/>
        <v>75</v>
      </c>
      <c r="T459" s="22">
        <f t="shared" si="109"/>
        <v>30</v>
      </c>
      <c r="U459" s="22">
        <f t="shared" si="110"/>
        <v>15</v>
      </c>
      <c r="V459" s="22">
        <f t="shared" si="111"/>
        <v>0</v>
      </c>
      <c r="W459" s="22">
        <f>IFERROR(LARGE((#REF!),1),0)</f>
        <v>0</v>
      </c>
      <c r="X459" s="26">
        <v>75</v>
      </c>
      <c r="Y459" s="27"/>
      <c r="Z459" s="27">
        <v>15</v>
      </c>
      <c r="AA459" s="27"/>
      <c r="AB459" s="27"/>
      <c r="AC459" s="27">
        <v>30</v>
      </c>
    </row>
    <row r="460" spans="1:29" ht="15" customHeight="1" x14ac:dyDescent="0.3">
      <c r="A460" s="128" t="s">
        <v>197</v>
      </c>
      <c r="B460" s="260" t="s">
        <v>998</v>
      </c>
      <c r="C460" s="231" t="s">
        <v>964</v>
      </c>
      <c r="D460" s="283">
        <v>11</v>
      </c>
      <c r="E460" s="231" t="s">
        <v>61</v>
      </c>
      <c r="F460" s="97">
        <f t="shared" si="112"/>
        <v>4</v>
      </c>
      <c r="G460" s="208" t="s">
        <v>989</v>
      </c>
      <c r="H460" s="209" t="s">
        <v>990</v>
      </c>
      <c r="I460" s="210">
        <v>40182</v>
      </c>
      <c r="J460" s="17">
        <f t="shared" si="100"/>
        <v>165</v>
      </c>
      <c r="K460" s="18">
        <f t="shared" si="101"/>
        <v>135</v>
      </c>
      <c r="L460" s="19">
        <f t="shared" si="102"/>
        <v>75</v>
      </c>
      <c r="M460" s="20">
        <f t="shared" si="103"/>
        <v>30</v>
      </c>
      <c r="N460" s="20">
        <f t="shared" si="104"/>
        <v>30</v>
      </c>
      <c r="O460" s="20">
        <f t="shared" si="105"/>
        <v>0</v>
      </c>
      <c r="P460" s="20">
        <f t="shared" si="106"/>
        <v>0</v>
      </c>
      <c r="Q460" s="20">
        <f t="shared" si="107"/>
        <v>0</v>
      </c>
      <c r="R460" s="21">
        <v>30</v>
      </c>
      <c r="S460" s="22">
        <f t="shared" si="108"/>
        <v>75</v>
      </c>
      <c r="T460" s="22">
        <f t="shared" si="109"/>
        <v>30</v>
      </c>
      <c r="U460" s="22">
        <f t="shared" si="110"/>
        <v>30</v>
      </c>
      <c r="V460" s="22">
        <f t="shared" si="111"/>
        <v>0</v>
      </c>
      <c r="W460" s="22">
        <f>IFERROR(LARGE((#REF!),1),0)</f>
        <v>0</v>
      </c>
      <c r="X460" s="26">
        <v>30</v>
      </c>
      <c r="Y460" s="27">
        <v>75</v>
      </c>
      <c r="Z460" s="27"/>
      <c r="AA460" s="27"/>
      <c r="AB460" s="27"/>
      <c r="AC460" s="27">
        <v>30</v>
      </c>
    </row>
    <row r="461" spans="1:29" ht="15" customHeight="1" x14ac:dyDescent="0.3">
      <c r="A461" s="128" t="s">
        <v>197</v>
      </c>
      <c r="B461" s="228" t="s">
        <v>883</v>
      </c>
      <c r="C461" s="227" t="s">
        <v>882</v>
      </c>
      <c r="D461" s="283">
        <v>12</v>
      </c>
      <c r="E461" s="231" t="s">
        <v>25</v>
      </c>
      <c r="F461" s="97">
        <f t="shared" si="112"/>
        <v>5</v>
      </c>
      <c r="G461" s="211" t="s">
        <v>183</v>
      </c>
      <c r="H461" s="212" t="s">
        <v>1540</v>
      </c>
      <c r="I461" s="213">
        <v>40233</v>
      </c>
      <c r="J461" s="17">
        <f t="shared" si="100"/>
        <v>160</v>
      </c>
      <c r="K461" s="18">
        <f t="shared" si="101"/>
        <v>160</v>
      </c>
      <c r="L461" s="19">
        <f t="shared" si="102"/>
        <v>70</v>
      </c>
      <c r="M461" s="20">
        <f t="shared" si="103"/>
        <v>45</v>
      </c>
      <c r="N461" s="20">
        <f t="shared" si="104"/>
        <v>45</v>
      </c>
      <c r="O461" s="20">
        <f t="shared" si="105"/>
        <v>0</v>
      </c>
      <c r="P461" s="20">
        <f t="shared" si="106"/>
        <v>0</v>
      </c>
      <c r="Q461" s="20">
        <f t="shared" si="107"/>
        <v>0</v>
      </c>
      <c r="R461" s="21">
        <v>0</v>
      </c>
      <c r="S461" s="22">
        <f t="shared" si="108"/>
        <v>70</v>
      </c>
      <c r="T461" s="22">
        <f t="shared" si="109"/>
        <v>45</v>
      </c>
      <c r="U461" s="22">
        <f t="shared" si="110"/>
        <v>45</v>
      </c>
      <c r="V461" s="22">
        <f t="shared" si="111"/>
        <v>0</v>
      </c>
      <c r="W461" s="22">
        <f>IFERROR(LARGE((#REF!),1),0)</f>
        <v>0</v>
      </c>
      <c r="X461" s="26">
        <v>45</v>
      </c>
      <c r="Y461" s="27">
        <v>45</v>
      </c>
      <c r="Z461" s="27"/>
      <c r="AA461" s="27"/>
      <c r="AB461" s="27"/>
      <c r="AC461" s="27">
        <v>70</v>
      </c>
    </row>
    <row r="462" spans="1:29" ht="15" customHeight="1" x14ac:dyDescent="0.3">
      <c r="A462" s="128" t="s">
        <v>197</v>
      </c>
      <c r="B462" s="260" t="s">
        <v>1004</v>
      </c>
      <c r="C462" s="231" t="s">
        <v>931</v>
      </c>
      <c r="D462" s="283">
        <v>5</v>
      </c>
      <c r="E462" s="231" t="s">
        <v>53</v>
      </c>
      <c r="F462" s="97">
        <f t="shared" si="112"/>
        <v>6</v>
      </c>
      <c r="G462" s="208" t="s">
        <v>539</v>
      </c>
      <c r="H462" s="209" t="s">
        <v>948</v>
      </c>
      <c r="I462" s="210">
        <v>40181</v>
      </c>
      <c r="J462" s="17">
        <f t="shared" si="100"/>
        <v>147</v>
      </c>
      <c r="K462" s="18">
        <f t="shared" si="101"/>
        <v>120</v>
      </c>
      <c r="L462" s="19">
        <f t="shared" si="102"/>
        <v>60</v>
      </c>
      <c r="M462" s="20">
        <f t="shared" si="103"/>
        <v>30</v>
      </c>
      <c r="N462" s="20">
        <f t="shared" si="104"/>
        <v>30</v>
      </c>
      <c r="O462" s="20">
        <f t="shared" si="105"/>
        <v>0</v>
      </c>
      <c r="P462" s="20">
        <f t="shared" si="106"/>
        <v>0</v>
      </c>
      <c r="Q462" s="20">
        <f t="shared" si="107"/>
        <v>0</v>
      </c>
      <c r="R462" s="21">
        <v>27</v>
      </c>
      <c r="S462" s="22">
        <f t="shared" si="108"/>
        <v>60</v>
      </c>
      <c r="T462" s="22">
        <f t="shared" si="109"/>
        <v>30</v>
      </c>
      <c r="U462" s="22">
        <f t="shared" si="110"/>
        <v>30</v>
      </c>
      <c r="V462" s="22">
        <f t="shared" si="111"/>
        <v>0</v>
      </c>
      <c r="W462" s="22">
        <f>IFERROR(LARGE((#REF!),1),0)</f>
        <v>0</v>
      </c>
      <c r="X462" s="26">
        <v>30</v>
      </c>
      <c r="Y462" s="27">
        <v>30</v>
      </c>
      <c r="Z462" s="27"/>
      <c r="AA462" s="27"/>
      <c r="AB462" s="27"/>
      <c r="AC462" s="27">
        <v>60</v>
      </c>
    </row>
    <row r="463" spans="1:29" ht="15" customHeight="1" x14ac:dyDescent="0.3">
      <c r="A463" s="128" t="s">
        <v>197</v>
      </c>
      <c r="B463" s="220" t="s">
        <v>1995</v>
      </c>
      <c r="C463" s="221" t="s">
        <v>1272</v>
      </c>
      <c r="D463" s="283">
        <v>15</v>
      </c>
      <c r="E463" s="231" t="s">
        <v>29</v>
      </c>
      <c r="F463" s="97">
        <f t="shared" si="112"/>
        <v>7</v>
      </c>
      <c r="G463" s="214" t="s">
        <v>1541</v>
      </c>
      <c r="H463" s="215" t="s">
        <v>1542</v>
      </c>
      <c r="I463" s="216">
        <v>40864</v>
      </c>
      <c r="J463" s="17">
        <f t="shared" si="100"/>
        <v>107</v>
      </c>
      <c r="K463" s="18">
        <f t="shared" si="101"/>
        <v>107</v>
      </c>
      <c r="L463" s="19">
        <f t="shared" si="102"/>
        <v>42</v>
      </c>
      <c r="M463" s="20">
        <f t="shared" si="103"/>
        <v>30</v>
      </c>
      <c r="N463" s="20">
        <f t="shared" si="104"/>
        <v>30</v>
      </c>
      <c r="O463" s="20">
        <f t="shared" si="105"/>
        <v>5</v>
      </c>
      <c r="P463" s="20">
        <f t="shared" si="106"/>
        <v>0</v>
      </c>
      <c r="Q463" s="20">
        <f t="shared" si="107"/>
        <v>0</v>
      </c>
      <c r="R463" s="21">
        <v>0</v>
      </c>
      <c r="S463" s="22">
        <f t="shared" si="108"/>
        <v>42</v>
      </c>
      <c r="T463" s="22">
        <f t="shared" si="109"/>
        <v>30</v>
      </c>
      <c r="U463" s="22">
        <f t="shared" si="110"/>
        <v>30</v>
      </c>
      <c r="V463" s="22">
        <f t="shared" si="111"/>
        <v>5</v>
      </c>
      <c r="W463" s="22">
        <f>IFERROR(LARGE((#REF!),1),0)</f>
        <v>0</v>
      </c>
      <c r="X463" s="26">
        <v>30</v>
      </c>
      <c r="Y463" s="27">
        <v>5</v>
      </c>
      <c r="Z463" s="27">
        <v>30</v>
      </c>
      <c r="AA463" s="27"/>
      <c r="AB463" s="27"/>
      <c r="AC463" s="27">
        <v>42</v>
      </c>
    </row>
    <row r="464" spans="1:29" ht="15" customHeight="1" x14ac:dyDescent="0.3">
      <c r="A464" s="128" t="s">
        <v>197</v>
      </c>
      <c r="B464" s="220" t="s">
        <v>2051</v>
      </c>
      <c r="C464" s="221" t="s">
        <v>1539</v>
      </c>
      <c r="D464" s="283">
        <v>12</v>
      </c>
      <c r="E464" s="231" t="s">
        <v>25</v>
      </c>
      <c r="F464" s="97">
        <f t="shared" si="112"/>
        <v>8</v>
      </c>
      <c r="G464" s="214" t="s">
        <v>1447</v>
      </c>
      <c r="H464" s="215" t="s">
        <v>1543</v>
      </c>
      <c r="I464" s="216">
        <v>40752</v>
      </c>
      <c r="J464" s="17">
        <f t="shared" si="100"/>
        <v>93</v>
      </c>
      <c r="K464" s="18">
        <f t="shared" si="101"/>
        <v>93</v>
      </c>
      <c r="L464" s="19">
        <f t="shared" si="102"/>
        <v>45</v>
      </c>
      <c r="M464" s="20">
        <f t="shared" si="103"/>
        <v>28</v>
      </c>
      <c r="N464" s="20">
        <f t="shared" si="104"/>
        <v>15</v>
      </c>
      <c r="O464" s="20">
        <f t="shared" si="105"/>
        <v>5</v>
      </c>
      <c r="P464" s="20">
        <f t="shared" si="106"/>
        <v>0</v>
      </c>
      <c r="Q464" s="20">
        <f t="shared" si="107"/>
        <v>0</v>
      </c>
      <c r="R464" s="21">
        <v>0</v>
      </c>
      <c r="S464" s="22">
        <f t="shared" si="108"/>
        <v>45</v>
      </c>
      <c r="T464" s="22">
        <f t="shared" si="109"/>
        <v>28</v>
      </c>
      <c r="U464" s="22">
        <f t="shared" si="110"/>
        <v>15</v>
      </c>
      <c r="V464" s="22">
        <f t="shared" si="111"/>
        <v>5</v>
      </c>
      <c r="W464" s="22">
        <f>IFERROR(LARGE((#REF!),1),0)</f>
        <v>0</v>
      </c>
      <c r="X464" s="26">
        <v>15</v>
      </c>
      <c r="Y464" s="27">
        <v>5</v>
      </c>
      <c r="Z464" s="27">
        <v>45</v>
      </c>
      <c r="AA464" s="27"/>
      <c r="AB464" s="27"/>
      <c r="AC464" s="27">
        <v>28</v>
      </c>
    </row>
    <row r="465" spans="1:29" ht="15" customHeight="1" x14ac:dyDescent="0.3">
      <c r="A465" s="128" t="s">
        <v>197</v>
      </c>
      <c r="B465" s="263" t="s">
        <v>632</v>
      </c>
      <c r="C465" s="225" t="s">
        <v>370</v>
      </c>
      <c r="D465" s="283">
        <v>12</v>
      </c>
      <c r="E465" s="231" t="s">
        <v>25</v>
      </c>
      <c r="F465" s="97">
        <f t="shared" si="112"/>
        <v>9</v>
      </c>
      <c r="G465" s="217" t="s">
        <v>164</v>
      </c>
      <c r="H465" s="218" t="s">
        <v>642</v>
      </c>
      <c r="I465" s="219">
        <v>40316</v>
      </c>
      <c r="J465" s="17">
        <f t="shared" si="100"/>
        <v>87</v>
      </c>
      <c r="K465" s="18">
        <f t="shared" si="101"/>
        <v>54</v>
      </c>
      <c r="L465" s="19">
        <f t="shared" si="102"/>
        <v>18</v>
      </c>
      <c r="M465" s="20">
        <f t="shared" si="103"/>
        <v>12</v>
      </c>
      <c r="N465" s="20">
        <f t="shared" si="104"/>
        <v>12</v>
      </c>
      <c r="O465" s="20">
        <f t="shared" si="105"/>
        <v>12</v>
      </c>
      <c r="P465" s="20">
        <f t="shared" si="106"/>
        <v>0</v>
      </c>
      <c r="Q465" s="20">
        <f t="shared" si="107"/>
        <v>0</v>
      </c>
      <c r="R465" s="21">
        <v>33</v>
      </c>
      <c r="S465" s="22">
        <f t="shared" si="108"/>
        <v>18</v>
      </c>
      <c r="T465" s="22">
        <f t="shared" si="109"/>
        <v>12</v>
      </c>
      <c r="U465" s="22">
        <f t="shared" si="110"/>
        <v>12</v>
      </c>
      <c r="V465" s="22">
        <f t="shared" si="111"/>
        <v>12</v>
      </c>
      <c r="W465" s="22">
        <f>IFERROR(LARGE((#REF!),1),0)</f>
        <v>0</v>
      </c>
      <c r="X465" s="26">
        <v>12</v>
      </c>
      <c r="Y465" s="27">
        <v>12</v>
      </c>
      <c r="Z465" s="27">
        <v>12</v>
      </c>
      <c r="AA465" s="27"/>
      <c r="AB465" s="27"/>
      <c r="AC465" s="27">
        <v>18</v>
      </c>
    </row>
    <row r="466" spans="1:29" ht="15" customHeight="1" x14ac:dyDescent="0.3">
      <c r="A466" s="128" t="s">
        <v>197</v>
      </c>
      <c r="B466" s="263" t="s">
        <v>2475</v>
      </c>
      <c r="C466" s="225" t="s">
        <v>2278</v>
      </c>
      <c r="D466" s="231">
        <v>12</v>
      </c>
      <c r="E466" s="231" t="s">
        <v>25</v>
      </c>
      <c r="F466" s="97">
        <f t="shared" si="112"/>
        <v>10</v>
      </c>
      <c r="G466" s="217" t="s">
        <v>2365</v>
      </c>
      <c r="H466" s="218" t="s">
        <v>2366</v>
      </c>
      <c r="I466" s="219">
        <v>40595</v>
      </c>
      <c r="J466" s="17">
        <f t="shared" si="100"/>
        <v>80</v>
      </c>
      <c r="K466" s="18">
        <f t="shared" si="101"/>
        <v>80</v>
      </c>
      <c r="L466" s="19">
        <f t="shared" si="102"/>
        <v>75</v>
      </c>
      <c r="M466" s="20">
        <f t="shared" si="103"/>
        <v>5</v>
      </c>
      <c r="N466" s="20">
        <f t="shared" si="104"/>
        <v>0</v>
      </c>
      <c r="O466" s="20">
        <f t="shared" si="105"/>
        <v>0</v>
      </c>
      <c r="P466" s="20">
        <f t="shared" si="106"/>
        <v>0</v>
      </c>
      <c r="Q466" s="20">
        <f t="shared" si="107"/>
        <v>0</v>
      </c>
      <c r="R466" s="21">
        <v>0</v>
      </c>
      <c r="S466" s="22">
        <f t="shared" si="108"/>
        <v>75</v>
      </c>
      <c r="T466" s="22">
        <f t="shared" si="109"/>
        <v>5</v>
      </c>
      <c r="U466" s="22">
        <f t="shared" si="110"/>
        <v>0</v>
      </c>
      <c r="V466" s="22">
        <f t="shared" si="111"/>
        <v>0</v>
      </c>
      <c r="W466" s="22">
        <f>IFERROR(LARGE((#REF!),1),0)</f>
        <v>0</v>
      </c>
      <c r="X466" s="26"/>
      <c r="Y466" s="27">
        <v>5</v>
      </c>
      <c r="Z466" s="27">
        <v>75</v>
      </c>
      <c r="AA466" s="27"/>
      <c r="AB466" s="27"/>
      <c r="AC466" s="27"/>
    </row>
    <row r="467" spans="1:29" ht="15" customHeight="1" x14ac:dyDescent="0.3">
      <c r="A467" s="128" t="s">
        <v>197</v>
      </c>
      <c r="B467" s="263" t="s">
        <v>1180</v>
      </c>
      <c r="C467" s="225" t="s">
        <v>231</v>
      </c>
      <c r="D467" s="283">
        <v>9</v>
      </c>
      <c r="E467" s="231" t="s">
        <v>33</v>
      </c>
      <c r="F467" s="97">
        <f t="shared" si="112"/>
        <v>11</v>
      </c>
      <c r="G467" s="217" t="s">
        <v>950</v>
      </c>
      <c r="H467" s="218" t="s">
        <v>951</v>
      </c>
      <c r="I467" s="219">
        <v>40427</v>
      </c>
      <c r="J467" s="17">
        <f t="shared" si="100"/>
        <v>63</v>
      </c>
      <c r="K467" s="18">
        <f t="shared" si="101"/>
        <v>63</v>
      </c>
      <c r="L467" s="19">
        <f t="shared" si="102"/>
        <v>30</v>
      </c>
      <c r="M467" s="20">
        <f t="shared" si="103"/>
        <v>28</v>
      </c>
      <c r="N467" s="20">
        <f t="shared" si="104"/>
        <v>5</v>
      </c>
      <c r="O467" s="20">
        <f t="shared" si="105"/>
        <v>0</v>
      </c>
      <c r="P467" s="20">
        <f t="shared" si="106"/>
        <v>0</v>
      </c>
      <c r="Q467" s="20">
        <f t="shared" si="107"/>
        <v>0</v>
      </c>
      <c r="R467" s="21">
        <v>0</v>
      </c>
      <c r="S467" s="22">
        <f t="shared" si="108"/>
        <v>30</v>
      </c>
      <c r="T467" s="22">
        <f t="shared" si="109"/>
        <v>28</v>
      </c>
      <c r="U467" s="22">
        <f t="shared" si="110"/>
        <v>5</v>
      </c>
      <c r="V467" s="22">
        <f t="shared" si="111"/>
        <v>0</v>
      </c>
      <c r="W467" s="22">
        <f>IFERROR(LARGE((#REF!),1),0)</f>
        <v>0</v>
      </c>
      <c r="X467" s="26">
        <v>30</v>
      </c>
      <c r="Y467" s="27">
        <v>5</v>
      </c>
      <c r="Z467" s="27"/>
      <c r="AA467" s="27"/>
      <c r="AB467" s="27"/>
      <c r="AC467" s="27">
        <v>28</v>
      </c>
    </row>
    <row r="468" spans="1:29" ht="15" customHeight="1" x14ac:dyDescent="0.3">
      <c r="A468" s="128" t="s">
        <v>197</v>
      </c>
      <c r="B468" s="220" t="s">
        <v>2040</v>
      </c>
      <c r="C468" s="221" t="s">
        <v>1886</v>
      </c>
      <c r="D468" s="231">
        <v>9</v>
      </c>
      <c r="E468" s="231" t="s">
        <v>33</v>
      </c>
      <c r="F468" s="97">
        <f t="shared" si="112"/>
        <v>12</v>
      </c>
      <c r="G468" s="214" t="s">
        <v>1945</v>
      </c>
      <c r="H468" s="215" t="s">
        <v>1946</v>
      </c>
      <c r="I468" s="216">
        <v>40714</v>
      </c>
      <c r="J468" s="17">
        <f t="shared" si="100"/>
        <v>45</v>
      </c>
      <c r="K468" s="18">
        <f t="shared" si="101"/>
        <v>45</v>
      </c>
      <c r="L468" s="19">
        <f t="shared" si="102"/>
        <v>30</v>
      </c>
      <c r="M468" s="20">
        <f t="shared" si="103"/>
        <v>15</v>
      </c>
      <c r="N468" s="20">
        <f t="shared" si="104"/>
        <v>0</v>
      </c>
      <c r="O468" s="20">
        <f t="shared" si="105"/>
        <v>0</v>
      </c>
      <c r="P468" s="20">
        <f t="shared" si="106"/>
        <v>0</v>
      </c>
      <c r="Q468" s="20">
        <f t="shared" si="107"/>
        <v>0</v>
      </c>
      <c r="R468" s="21">
        <v>0</v>
      </c>
      <c r="S468" s="22">
        <f t="shared" si="108"/>
        <v>30</v>
      </c>
      <c r="T468" s="22">
        <f t="shared" si="109"/>
        <v>15</v>
      </c>
      <c r="U468" s="22">
        <f t="shared" si="110"/>
        <v>0</v>
      </c>
      <c r="V468" s="22">
        <f t="shared" si="111"/>
        <v>0</v>
      </c>
      <c r="W468" s="22">
        <f>IFERROR(LARGE((#REF!),1),0)</f>
        <v>0</v>
      </c>
      <c r="X468" s="26">
        <v>0</v>
      </c>
      <c r="Y468" s="27">
        <v>30</v>
      </c>
      <c r="Z468" s="27">
        <v>15</v>
      </c>
      <c r="AA468" s="27"/>
      <c r="AB468" s="27"/>
      <c r="AC468" s="27">
        <v>0</v>
      </c>
    </row>
    <row r="469" spans="1:29" ht="15" customHeight="1" x14ac:dyDescent="0.3">
      <c r="A469" s="128" t="s">
        <v>197</v>
      </c>
      <c r="B469" s="263" t="s">
        <v>861</v>
      </c>
      <c r="C469" s="285" t="s">
        <v>679</v>
      </c>
      <c r="D469" s="283">
        <v>19</v>
      </c>
      <c r="E469" s="231" t="s">
        <v>46</v>
      </c>
      <c r="F469" s="97">
        <f t="shared" si="112"/>
        <v>13</v>
      </c>
      <c r="G469" s="217" t="s">
        <v>164</v>
      </c>
      <c r="H469" s="218" t="s">
        <v>659</v>
      </c>
      <c r="I469" s="219">
        <v>40366</v>
      </c>
      <c r="J469" s="17">
        <f t="shared" si="100"/>
        <v>30</v>
      </c>
      <c r="K469" s="18">
        <f t="shared" si="101"/>
        <v>30</v>
      </c>
      <c r="L469" s="19">
        <f t="shared" si="102"/>
        <v>30</v>
      </c>
      <c r="M469" s="20">
        <f t="shared" si="103"/>
        <v>0</v>
      </c>
      <c r="N469" s="20">
        <f t="shared" si="104"/>
        <v>0</v>
      </c>
      <c r="O469" s="20">
        <f t="shared" si="105"/>
        <v>0</v>
      </c>
      <c r="P469" s="20">
        <f t="shared" si="106"/>
        <v>0</v>
      </c>
      <c r="Q469" s="20">
        <f t="shared" si="107"/>
        <v>0</v>
      </c>
      <c r="R469" s="21">
        <v>0</v>
      </c>
      <c r="S469" s="22">
        <f t="shared" si="108"/>
        <v>30</v>
      </c>
      <c r="T469" s="22">
        <f t="shared" si="109"/>
        <v>0</v>
      </c>
      <c r="U469" s="22">
        <f t="shared" si="110"/>
        <v>0</v>
      </c>
      <c r="V469" s="22">
        <f t="shared" si="111"/>
        <v>0</v>
      </c>
      <c r="W469" s="22">
        <f>IFERROR(LARGE((#REF!),1),0)</f>
        <v>0</v>
      </c>
      <c r="X469" s="26">
        <v>0</v>
      </c>
      <c r="Y469" s="27"/>
      <c r="Z469" s="27">
        <v>30</v>
      </c>
      <c r="AA469" s="27"/>
      <c r="AB469" s="27"/>
      <c r="AC469" s="27">
        <v>0</v>
      </c>
    </row>
    <row r="470" spans="1:29" ht="15" customHeight="1" x14ac:dyDescent="0.3">
      <c r="A470" s="128" t="s">
        <v>197</v>
      </c>
      <c r="B470" s="263" t="s">
        <v>2451</v>
      </c>
      <c r="C470" s="225" t="s">
        <v>191</v>
      </c>
      <c r="D470" s="283">
        <v>3</v>
      </c>
      <c r="E470" s="231" t="s">
        <v>39</v>
      </c>
      <c r="F470" s="97">
        <f t="shared" si="112"/>
        <v>14</v>
      </c>
      <c r="G470" s="217" t="s">
        <v>167</v>
      </c>
      <c r="H470" s="218" t="s">
        <v>734</v>
      </c>
      <c r="I470" s="219">
        <v>40349</v>
      </c>
      <c r="J470" s="17">
        <f t="shared" si="100"/>
        <v>30</v>
      </c>
      <c r="K470" s="18">
        <f t="shared" si="101"/>
        <v>15</v>
      </c>
      <c r="L470" s="19">
        <f t="shared" si="102"/>
        <v>15</v>
      </c>
      <c r="M470" s="20">
        <f t="shared" si="103"/>
        <v>0</v>
      </c>
      <c r="N470" s="20">
        <f t="shared" si="104"/>
        <v>0</v>
      </c>
      <c r="O470" s="20">
        <f t="shared" si="105"/>
        <v>0</v>
      </c>
      <c r="P470" s="20">
        <f t="shared" si="106"/>
        <v>0</v>
      </c>
      <c r="Q470" s="20">
        <f t="shared" si="107"/>
        <v>0</v>
      </c>
      <c r="R470" s="21">
        <v>15</v>
      </c>
      <c r="S470" s="22">
        <f t="shared" si="108"/>
        <v>15</v>
      </c>
      <c r="T470" s="22">
        <f t="shared" si="109"/>
        <v>0</v>
      </c>
      <c r="U470" s="22">
        <f t="shared" si="110"/>
        <v>0</v>
      </c>
      <c r="V470" s="22">
        <f t="shared" si="111"/>
        <v>0</v>
      </c>
      <c r="W470" s="22">
        <f>IFERROR(LARGE((#REF!),1),0)</f>
        <v>0</v>
      </c>
      <c r="X470" s="26">
        <v>15</v>
      </c>
      <c r="Y470" s="27"/>
      <c r="Z470" s="27"/>
      <c r="AA470" s="27"/>
      <c r="AB470" s="27"/>
      <c r="AC470" s="27"/>
    </row>
    <row r="471" spans="1:29" ht="15" customHeight="1" x14ac:dyDescent="0.3">
      <c r="A471" s="128" t="s">
        <v>197</v>
      </c>
      <c r="B471" s="263" t="s">
        <v>173</v>
      </c>
      <c r="C471" s="225" t="s">
        <v>115</v>
      </c>
      <c r="D471" s="283">
        <v>1</v>
      </c>
      <c r="E471" s="231" t="s">
        <v>75</v>
      </c>
      <c r="F471" s="97">
        <f t="shared" si="112"/>
        <v>15</v>
      </c>
      <c r="G471" s="217" t="s">
        <v>2239</v>
      </c>
      <c r="H471" s="218" t="s">
        <v>2240</v>
      </c>
      <c r="I471" s="219">
        <v>40865</v>
      </c>
      <c r="J471" s="17">
        <f t="shared" si="100"/>
        <v>24</v>
      </c>
      <c r="K471" s="18">
        <f t="shared" si="101"/>
        <v>24</v>
      </c>
      <c r="L471" s="19">
        <f t="shared" si="102"/>
        <v>24</v>
      </c>
      <c r="M471" s="20">
        <f t="shared" si="103"/>
        <v>0</v>
      </c>
      <c r="N471" s="20">
        <f t="shared" si="104"/>
        <v>0</v>
      </c>
      <c r="O471" s="20">
        <f t="shared" si="105"/>
        <v>0</v>
      </c>
      <c r="P471" s="20">
        <f t="shared" si="106"/>
        <v>0</v>
      </c>
      <c r="Q471" s="20">
        <f t="shared" si="107"/>
        <v>0</v>
      </c>
      <c r="R471" s="21">
        <v>0</v>
      </c>
      <c r="S471" s="22">
        <f t="shared" si="108"/>
        <v>24</v>
      </c>
      <c r="T471" s="22">
        <f t="shared" si="109"/>
        <v>0</v>
      </c>
      <c r="U471" s="22">
        <f t="shared" si="110"/>
        <v>0</v>
      </c>
      <c r="V471" s="22">
        <f t="shared" si="111"/>
        <v>0</v>
      </c>
      <c r="W471" s="22">
        <f>IFERROR(LARGE((#REF!),1),0)</f>
        <v>0</v>
      </c>
      <c r="X471" s="26"/>
      <c r="Y471" s="27"/>
      <c r="Z471" s="27"/>
      <c r="AA471" s="27"/>
      <c r="AB471" s="27"/>
      <c r="AC471" s="27">
        <v>24</v>
      </c>
    </row>
    <row r="472" spans="1:29" ht="15" customHeight="1" x14ac:dyDescent="0.3">
      <c r="A472" s="128" t="s">
        <v>197</v>
      </c>
      <c r="B472" s="263" t="s">
        <v>2527</v>
      </c>
      <c r="C472" s="225" t="s">
        <v>2237</v>
      </c>
      <c r="D472" s="283">
        <v>19</v>
      </c>
      <c r="E472" s="231" t="s">
        <v>46</v>
      </c>
      <c r="F472" s="97">
        <f t="shared" si="112"/>
        <v>16</v>
      </c>
      <c r="G472" s="217" t="s">
        <v>563</v>
      </c>
      <c r="H472" s="218" t="s">
        <v>2238</v>
      </c>
      <c r="I472" s="219">
        <v>40753</v>
      </c>
      <c r="J472" s="17">
        <f t="shared" si="100"/>
        <v>18</v>
      </c>
      <c r="K472" s="18">
        <f t="shared" si="101"/>
        <v>18</v>
      </c>
      <c r="L472" s="19">
        <f t="shared" si="102"/>
        <v>18</v>
      </c>
      <c r="M472" s="20">
        <f t="shared" si="103"/>
        <v>0</v>
      </c>
      <c r="N472" s="20">
        <f t="shared" si="104"/>
        <v>0</v>
      </c>
      <c r="O472" s="20">
        <f t="shared" si="105"/>
        <v>0</v>
      </c>
      <c r="P472" s="20">
        <f t="shared" si="106"/>
        <v>0</v>
      </c>
      <c r="Q472" s="20">
        <f t="shared" si="107"/>
        <v>0</v>
      </c>
      <c r="R472" s="21">
        <v>0</v>
      </c>
      <c r="S472" s="22">
        <f t="shared" si="108"/>
        <v>18</v>
      </c>
      <c r="T472" s="22">
        <f t="shared" si="109"/>
        <v>0</v>
      </c>
      <c r="U472" s="22">
        <f t="shared" si="110"/>
        <v>0</v>
      </c>
      <c r="V472" s="22">
        <f t="shared" si="111"/>
        <v>0</v>
      </c>
      <c r="W472" s="22">
        <f>IFERROR(LARGE((#REF!),1),0)</f>
        <v>0</v>
      </c>
      <c r="X472" s="26"/>
      <c r="Y472" s="27"/>
      <c r="Z472" s="27"/>
      <c r="AA472" s="27"/>
      <c r="AB472" s="27"/>
      <c r="AC472" s="27">
        <v>18</v>
      </c>
    </row>
    <row r="473" spans="1:29" ht="15" customHeight="1" x14ac:dyDescent="0.3">
      <c r="A473" s="128" t="s">
        <v>197</v>
      </c>
      <c r="B473" s="263" t="s">
        <v>147</v>
      </c>
      <c r="C473" s="225" t="s">
        <v>148</v>
      </c>
      <c r="D473" s="231">
        <v>16</v>
      </c>
      <c r="E473" s="231" t="s">
        <v>44</v>
      </c>
      <c r="F473" s="97">
        <f t="shared" si="112"/>
        <v>17</v>
      </c>
      <c r="G473" s="217" t="s">
        <v>159</v>
      </c>
      <c r="H473" s="218" t="s">
        <v>537</v>
      </c>
      <c r="I473" s="219">
        <v>40349</v>
      </c>
      <c r="J473" s="17">
        <f t="shared" si="100"/>
        <v>18</v>
      </c>
      <c r="K473" s="18">
        <f t="shared" si="101"/>
        <v>15</v>
      </c>
      <c r="L473" s="19">
        <f t="shared" si="102"/>
        <v>15</v>
      </c>
      <c r="M473" s="20">
        <f t="shared" si="103"/>
        <v>0</v>
      </c>
      <c r="N473" s="20">
        <f t="shared" si="104"/>
        <v>0</v>
      </c>
      <c r="O473" s="20">
        <f t="shared" si="105"/>
        <v>0</v>
      </c>
      <c r="P473" s="20">
        <f t="shared" si="106"/>
        <v>0</v>
      </c>
      <c r="Q473" s="20">
        <f t="shared" si="107"/>
        <v>0</v>
      </c>
      <c r="R473" s="21">
        <v>3</v>
      </c>
      <c r="S473" s="22">
        <f t="shared" si="108"/>
        <v>15</v>
      </c>
      <c r="T473" s="22">
        <f t="shared" si="109"/>
        <v>0</v>
      </c>
      <c r="U473" s="22">
        <f t="shared" si="110"/>
        <v>0</v>
      </c>
      <c r="V473" s="22">
        <f t="shared" si="111"/>
        <v>0</v>
      </c>
      <c r="W473" s="22">
        <f>IFERROR(LARGE((#REF!),1),0)</f>
        <v>0</v>
      </c>
      <c r="X473" s="26">
        <v>15</v>
      </c>
      <c r="Y473" s="27"/>
      <c r="Z473" s="27"/>
      <c r="AA473" s="27"/>
      <c r="AB473" s="27"/>
      <c r="AC473" s="27"/>
    </row>
    <row r="474" spans="1:29" ht="15" customHeight="1" x14ac:dyDescent="0.3">
      <c r="A474" s="128" t="s">
        <v>197</v>
      </c>
      <c r="B474" s="309" t="s">
        <v>2043</v>
      </c>
      <c r="C474" s="310" t="s">
        <v>1923</v>
      </c>
      <c r="D474" s="283">
        <v>5</v>
      </c>
      <c r="E474" s="231" t="s">
        <v>53</v>
      </c>
      <c r="F474" s="97">
        <f t="shared" si="112"/>
        <v>18</v>
      </c>
      <c r="G474" s="214" t="s">
        <v>208</v>
      </c>
      <c r="H474" s="215" t="s">
        <v>1963</v>
      </c>
      <c r="I474" s="216">
        <v>40585</v>
      </c>
      <c r="J474" s="17">
        <f t="shared" si="100"/>
        <v>15</v>
      </c>
      <c r="K474" s="18">
        <f t="shared" si="101"/>
        <v>15</v>
      </c>
      <c r="L474" s="19">
        <f t="shared" si="102"/>
        <v>15</v>
      </c>
      <c r="M474" s="20">
        <f t="shared" si="103"/>
        <v>0</v>
      </c>
      <c r="N474" s="20">
        <f t="shared" si="104"/>
        <v>0</v>
      </c>
      <c r="O474" s="20">
        <f t="shared" si="105"/>
        <v>0</v>
      </c>
      <c r="P474" s="20">
        <f t="shared" si="106"/>
        <v>0</v>
      </c>
      <c r="Q474" s="20">
        <f t="shared" si="107"/>
        <v>0</v>
      </c>
      <c r="R474" s="21">
        <v>0</v>
      </c>
      <c r="S474" s="22">
        <f t="shared" si="108"/>
        <v>15</v>
      </c>
      <c r="T474" s="22">
        <f t="shared" si="109"/>
        <v>0</v>
      </c>
      <c r="U474" s="22">
        <f t="shared" si="110"/>
        <v>0</v>
      </c>
      <c r="V474" s="22">
        <f t="shared" si="111"/>
        <v>0</v>
      </c>
      <c r="W474" s="22">
        <f>IFERROR(LARGE((#REF!),1),0)</f>
        <v>0</v>
      </c>
      <c r="X474" s="26">
        <v>15</v>
      </c>
      <c r="Y474" s="27"/>
      <c r="Z474" s="27"/>
      <c r="AA474" s="27"/>
      <c r="AB474" s="27"/>
      <c r="AC474" s="27"/>
    </row>
    <row r="475" spans="1:29" ht="15.75" customHeight="1" x14ac:dyDescent="0.3">
      <c r="A475" s="128" t="s">
        <v>197</v>
      </c>
      <c r="B475" s="263" t="s">
        <v>1997</v>
      </c>
      <c r="C475" s="225" t="s">
        <v>1273</v>
      </c>
      <c r="D475" s="231">
        <v>11</v>
      </c>
      <c r="E475" s="231" t="s">
        <v>61</v>
      </c>
      <c r="F475" s="97">
        <f t="shared" si="112"/>
        <v>19</v>
      </c>
      <c r="G475" s="217" t="s">
        <v>1125</v>
      </c>
      <c r="H475" s="218" t="s">
        <v>1126</v>
      </c>
      <c r="I475" s="219">
        <v>40183</v>
      </c>
      <c r="J475" s="17">
        <f t="shared" si="100"/>
        <v>15</v>
      </c>
      <c r="K475" s="18">
        <f t="shared" si="101"/>
        <v>15</v>
      </c>
      <c r="L475" s="19">
        <f t="shared" si="102"/>
        <v>15</v>
      </c>
      <c r="M475" s="20">
        <f t="shared" si="103"/>
        <v>0</v>
      </c>
      <c r="N475" s="20">
        <f t="shared" si="104"/>
        <v>0</v>
      </c>
      <c r="O475" s="20">
        <f t="shared" si="105"/>
        <v>0</v>
      </c>
      <c r="P475" s="20">
        <f t="shared" si="106"/>
        <v>0</v>
      </c>
      <c r="Q475" s="20">
        <f t="shared" si="107"/>
        <v>0</v>
      </c>
      <c r="R475" s="21">
        <v>0</v>
      </c>
      <c r="S475" s="22">
        <f t="shared" si="108"/>
        <v>15</v>
      </c>
      <c r="T475" s="22">
        <f t="shared" si="109"/>
        <v>0</v>
      </c>
      <c r="U475" s="22">
        <f t="shared" si="110"/>
        <v>0</v>
      </c>
      <c r="V475" s="22">
        <f t="shared" si="111"/>
        <v>0</v>
      </c>
      <c r="W475" s="22">
        <f>IFERROR(LARGE((#REF!),1),0)</f>
        <v>0</v>
      </c>
      <c r="X475" s="26"/>
      <c r="Y475" s="27">
        <v>15</v>
      </c>
      <c r="Z475" s="27"/>
      <c r="AA475" s="27"/>
      <c r="AB475" s="27"/>
      <c r="AC475" s="27"/>
    </row>
    <row r="476" spans="1:29" ht="15" customHeight="1" x14ac:dyDescent="0.3">
      <c r="A476" s="128" t="s">
        <v>197</v>
      </c>
      <c r="B476" s="260" t="s">
        <v>2459</v>
      </c>
      <c r="C476" s="311" t="s">
        <v>976</v>
      </c>
      <c r="D476" s="283">
        <v>15</v>
      </c>
      <c r="E476" s="231" t="s">
        <v>29</v>
      </c>
      <c r="F476" s="97">
        <f t="shared" si="112"/>
        <v>20</v>
      </c>
      <c r="G476" s="208" t="s">
        <v>2187</v>
      </c>
      <c r="H476" s="209" t="s">
        <v>2444</v>
      </c>
      <c r="I476" s="210">
        <v>40608</v>
      </c>
      <c r="J476" s="17">
        <f t="shared" si="100"/>
        <v>12</v>
      </c>
      <c r="K476" s="18">
        <f t="shared" si="101"/>
        <v>12</v>
      </c>
      <c r="L476" s="19">
        <f t="shared" si="102"/>
        <v>12</v>
      </c>
      <c r="M476" s="20">
        <f t="shared" si="103"/>
        <v>0</v>
      </c>
      <c r="N476" s="20">
        <f t="shared" si="104"/>
        <v>0</v>
      </c>
      <c r="O476" s="20">
        <f t="shared" si="105"/>
        <v>0</v>
      </c>
      <c r="P476" s="20">
        <f t="shared" si="106"/>
        <v>0</v>
      </c>
      <c r="Q476" s="20">
        <f t="shared" si="107"/>
        <v>0</v>
      </c>
      <c r="R476" s="21">
        <v>0</v>
      </c>
      <c r="S476" s="22">
        <f t="shared" si="108"/>
        <v>12</v>
      </c>
      <c r="T476" s="22">
        <f t="shared" si="109"/>
        <v>0</v>
      </c>
      <c r="U476" s="22">
        <f t="shared" si="110"/>
        <v>0</v>
      </c>
      <c r="V476" s="22">
        <f t="shared" si="111"/>
        <v>0</v>
      </c>
      <c r="W476" s="22">
        <f>IFERROR(LARGE((#REF!),1),0)</f>
        <v>0</v>
      </c>
      <c r="X476" s="26"/>
      <c r="Y476" s="27"/>
      <c r="Z476" s="27">
        <v>12</v>
      </c>
      <c r="AA476" s="27"/>
      <c r="AB476" s="27"/>
      <c r="AC476" s="27"/>
    </row>
    <row r="477" spans="1:29" ht="15" customHeight="1" x14ac:dyDescent="0.3">
      <c r="A477" s="128" t="s">
        <v>197</v>
      </c>
      <c r="B477" s="260" t="s">
        <v>2523</v>
      </c>
      <c r="C477" s="231" t="s">
        <v>2224</v>
      </c>
      <c r="D477" s="283">
        <v>20</v>
      </c>
      <c r="E477" s="231" t="s">
        <v>40</v>
      </c>
      <c r="F477" s="97">
        <f t="shared" si="112"/>
        <v>21</v>
      </c>
      <c r="G477" s="208" t="s">
        <v>196</v>
      </c>
      <c r="H477" s="209" t="s">
        <v>309</v>
      </c>
      <c r="I477" s="210">
        <v>40587</v>
      </c>
      <c r="J477" s="17">
        <f t="shared" si="100"/>
        <v>6</v>
      </c>
      <c r="K477" s="18">
        <f t="shared" si="101"/>
        <v>6</v>
      </c>
      <c r="L477" s="19">
        <f t="shared" si="102"/>
        <v>6</v>
      </c>
      <c r="M477" s="20">
        <f t="shared" si="103"/>
        <v>0</v>
      </c>
      <c r="N477" s="20">
        <f t="shared" si="104"/>
        <v>0</v>
      </c>
      <c r="O477" s="20">
        <f t="shared" si="105"/>
        <v>0</v>
      </c>
      <c r="P477" s="20">
        <f t="shared" si="106"/>
        <v>0</v>
      </c>
      <c r="Q477" s="20">
        <f t="shared" si="107"/>
        <v>0</v>
      </c>
      <c r="R477" s="21">
        <v>0</v>
      </c>
      <c r="S477" s="22">
        <f t="shared" si="108"/>
        <v>6</v>
      </c>
      <c r="T477" s="22">
        <f t="shared" si="109"/>
        <v>0</v>
      </c>
      <c r="U477" s="22">
        <f t="shared" si="110"/>
        <v>0</v>
      </c>
      <c r="V477" s="22">
        <f t="shared" si="111"/>
        <v>0</v>
      </c>
      <c r="W477" s="22">
        <f>IFERROR(LARGE((#REF!),1),0)</f>
        <v>0</v>
      </c>
      <c r="X477" s="26"/>
      <c r="Y477" s="27"/>
      <c r="Z477" s="27"/>
      <c r="AA477" s="27"/>
      <c r="AB477" s="27"/>
      <c r="AC477" s="27">
        <v>6</v>
      </c>
    </row>
    <row r="478" spans="1:29" ht="15" customHeight="1" x14ac:dyDescent="0.3">
      <c r="A478" s="128" t="s">
        <v>197</v>
      </c>
      <c r="B478" s="228" t="s">
        <v>348</v>
      </c>
      <c r="C478" s="227" t="s">
        <v>317</v>
      </c>
      <c r="D478" s="231">
        <v>5</v>
      </c>
      <c r="E478" s="231" t="s">
        <v>53</v>
      </c>
      <c r="F478" s="97">
        <f t="shared" si="112"/>
        <v>22</v>
      </c>
      <c r="G478" s="211" t="s">
        <v>1952</v>
      </c>
      <c r="H478" s="212" t="s">
        <v>1953</v>
      </c>
      <c r="I478" s="213">
        <v>40577</v>
      </c>
      <c r="J478" s="17">
        <f t="shared" si="100"/>
        <v>5</v>
      </c>
      <c r="K478" s="18">
        <f t="shared" si="101"/>
        <v>5</v>
      </c>
      <c r="L478" s="19">
        <f t="shared" si="102"/>
        <v>5</v>
      </c>
      <c r="M478" s="20">
        <f t="shared" si="103"/>
        <v>0</v>
      </c>
      <c r="N478" s="20">
        <f t="shared" si="104"/>
        <v>0</v>
      </c>
      <c r="O478" s="20">
        <f t="shared" si="105"/>
        <v>0</v>
      </c>
      <c r="P478" s="20">
        <f t="shared" si="106"/>
        <v>0</v>
      </c>
      <c r="Q478" s="20">
        <f t="shared" si="107"/>
        <v>0</v>
      </c>
      <c r="R478" s="21">
        <v>0</v>
      </c>
      <c r="S478" s="22">
        <f t="shared" si="108"/>
        <v>5</v>
      </c>
      <c r="T478" s="22">
        <f t="shared" si="109"/>
        <v>0</v>
      </c>
      <c r="U478" s="22">
        <f t="shared" si="110"/>
        <v>0</v>
      </c>
      <c r="V478" s="22">
        <f t="shared" si="111"/>
        <v>0</v>
      </c>
      <c r="W478" s="22">
        <f>IFERROR(LARGE((#REF!),1),0)</f>
        <v>0</v>
      </c>
      <c r="X478" s="26">
        <v>0</v>
      </c>
      <c r="Y478" s="27">
        <v>5</v>
      </c>
      <c r="Z478" s="27"/>
      <c r="AA478" s="27"/>
      <c r="AB478" s="27"/>
      <c r="AC478" s="27"/>
    </row>
    <row r="479" spans="1:29" ht="15" customHeight="1" x14ac:dyDescent="0.3">
      <c r="A479" s="128" t="s">
        <v>197</v>
      </c>
      <c r="B479" s="260" t="s">
        <v>842</v>
      </c>
      <c r="C479" s="231" t="s">
        <v>741</v>
      </c>
      <c r="D479" s="231">
        <v>3</v>
      </c>
      <c r="E479" s="231" t="s">
        <v>39</v>
      </c>
      <c r="F479" s="97">
        <f t="shared" si="112"/>
        <v>23</v>
      </c>
      <c r="G479" s="98" t="s">
        <v>2233</v>
      </c>
      <c r="H479" s="99" t="s">
        <v>2234</v>
      </c>
      <c r="I479" s="36">
        <v>40560</v>
      </c>
      <c r="J479" s="17">
        <f t="shared" si="100"/>
        <v>5</v>
      </c>
      <c r="K479" s="18">
        <f t="shared" si="101"/>
        <v>5</v>
      </c>
      <c r="L479" s="19">
        <f t="shared" si="102"/>
        <v>5</v>
      </c>
      <c r="M479" s="20">
        <f t="shared" si="103"/>
        <v>0</v>
      </c>
      <c r="N479" s="20">
        <f t="shared" si="104"/>
        <v>0</v>
      </c>
      <c r="O479" s="20">
        <f t="shared" si="105"/>
        <v>0</v>
      </c>
      <c r="P479" s="20">
        <f t="shared" si="106"/>
        <v>0</v>
      </c>
      <c r="Q479" s="20">
        <f t="shared" si="107"/>
        <v>0</v>
      </c>
      <c r="R479" s="21">
        <v>0</v>
      </c>
      <c r="S479" s="22">
        <f t="shared" si="108"/>
        <v>5</v>
      </c>
      <c r="T479" s="22">
        <f t="shared" si="109"/>
        <v>0</v>
      </c>
      <c r="U479" s="22">
        <f t="shared" si="110"/>
        <v>0</v>
      </c>
      <c r="V479" s="22">
        <f t="shared" si="111"/>
        <v>0</v>
      </c>
      <c r="W479" s="22">
        <f>IFERROR(LARGE((#REF!),1),0)</f>
        <v>0</v>
      </c>
      <c r="X479" s="26"/>
      <c r="Y479" s="27">
        <v>5</v>
      </c>
      <c r="Z479" s="27"/>
      <c r="AA479" s="27"/>
      <c r="AB479" s="27"/>
      <c r="AC479" s="27">
        <v>0</v>
      </c>
    </row>
    <row r="480" spans="1:29" ht="15" customHeight="1" x14ac:dyDescent="0.3">
      <c r="A480" s="128" t="s">
        <v>197</v>
      </c>
      <c r="B480" s="260" t="s">
        <v>335</v>
      </c>
      <c r="C480" s="231" t="s">
        <v>289</v>
      </c>
      <c r="D480" s="231">
        <v>9</v>
      </c>
      <c r="E480" s="231" t="s">
        <v>33</v>
      </c>
      <c r="F480" s="97">
        <f t="shared" si="112"/>
        <v>24</v>
      </c>
      <c r="G480" s="98" t="s">
        <v>156</v>
      </c>
      <c r="H480" s="99" t="s">
        <v>432</v>
      </c>
      <c r="I480" s="36">
        <v>40425</v>
      </c>
      <c r="J480" s="17">
        <f t="shared" si="100"/>
        <v>5</v>
      </c>
      <c r="K480" s="18">
        <f t="shared" si="101"/>
        <v>5</v>
      </c>
      <c r="L480" s="19">
        <f t="shared" si="102"/>
        <v>5</v>
      </c>
      <c r="M480" s="20">
        <f t="shared" si="103"/>
        <v>0</v>
      </c>
      <c r="N480" s="20">
        <f t="shared" si="104"/>
        <v>0</v>
      </c>
      <c r="O480" s="20">
        <f t="shared" si="105"/>
        <v>0</v>
      </c>
      <c r="P480" s="20">
        <f t="shared" si="106"/>
        <v>0</v>
      </c>
      <c r="Q480" s="20">
        <f t="shared" si="107"/>
        <v>0</v>
      </c>
      <c r="R480" s="21">
        <v>0</v>
      </c>
      <c r="S480" s="22">
        <f t="shared" si="108"/>
        <v>5</v>
      </c>
      <c r="T480" s="22">
        <f t="shared" si="109"/>
        <v>0</v>
      </c>
      <c r="U480" s="22">
        <f t="shared" si="110"/>
        <v>0</v>
      </c>
      <c r="V480" s="22">
        <f t="shared" si="111"/>
        <v>0</v>
      </c>
      <c r="W480" s="22">
        <f>IFERROR(LARGE((#REF!),1),0)</f>
        <v>0</v>
      </c>
      <c r="X480" s="26">
        <v>0</v>
      </c>
      <c r="Y480" s="27">
        <v>5</v>
      </c>
      <c r="Z480" s="27"/>
      <c r="AA480" s="27"/>
      <c r="AB480" s="27"/>
      <c r="AC480" s="27">
        <v>0</v>
      </c>
    </row>
    <row r="481" spans="1:29" ht="15" customHeight="1" x14ac:dyDescent="0.3">
      <c r="A481" s="128" t="s">
        <v>197</v>
      </c>
      <c r="B481" s="260" t="s">
        <v>335</v>
      </c>
      <c r="C481" s="231" t="s">
        <v>289</v>
      </c>
      <c r="D481" s="231">
        <v>9</v>
      </c>
      <c r="E481" s="231" t="s">
        <v>28</v>
      </c>
      <c r="F481" s="97">
        <f t="shared" si="112"/>
        <v>25</v>
      </c>
      <c r="G481" s="98" t="s">
        <v>684</v>
      </c>
      <c r="H481" s="99" t="s">
        <v>2367</v>
      </c>
      <c r="I481" s="36">
        <v>40410</v>
      </c>
      <c r="J481" s="17">
        <f t="shared" si="100"/>
        <v>5</v>
      </c>
      <c r="K481" s="18">
        <f t="shared" si="101"/>
        <v>5</v>
      </c>
      <c r="L481" s="19">
        <f t="shared" si="102"/>
        <v>5</v>
      </c>
      <c r="M481" s="20">
        <f t="shared" si="103"/>
        <v>0</v>
      </c>
      <c r="N481" s="20">
        <f t="shared" si="104"/>
        <v>0</v>
      </c>
      <c r="O481" s="20">
        <f t="shared" si="105"/>
        <v>0</v>
      </c>
      <c r="P481" s="20">
        <f t="shared" si="106"/>
        <v>0</v>
      </c>
      <c r="Q481" s="20">
        <f t="shared" si="107"/>
        <v>0</v>
      </c>
      <c r="R481" s="21">
        <v>0</v>
      </c>
      <c r="S481" s="22">
        <f t="shared" si="108"/>
        <v>5</v>
      </c>
      <c r="T481" s="22">
        <f t="shared" si="109"/>
        <v>0</v>
      </c>
      <c r="U481" s="22">
        <f t="shared" si="110"/>
        <v>0</v>
      </c>
      <c r="V481" s="22">
        <f t="shared" si="111"/>
        <v>0</v>
      </c>
      <c r="W481" s="22">
        <f>IFERROR(LARGE((#REF!),1),0)</f>
        <v>0</v>
      </c>
      <c r="X481" s="26"/>
      <c r="Y481" s="27">
        <v>5</v>
      </c>
      <c r="Z481" s="27"/>
      <c r="AA481" s="27"/>
      <c r="AB481" s="27"/>
      <c r="AC481" s="27"/>
    </row>
    <row r="482" spans="1:29" ht="15" customHeight="1" x14ac:dyDescent="0.3">
      <c r="A482" s="128" t="s">
        <v>197</v>
      </c>
      <c r="B482" s="260" t="s">
        <v>884</v>
      </c>
      <c r="C482" s="231" t="s">
        <v>278</v>
      </c>
      <c r="D482" s="231">
        <v>3</v>
      </c>
      <c r="E482" s="231" t="s">
        <v>39</v>
      </c>
      <c r="F482" s="97">
        <f t="shared" si="112"/>
        <v>26</v>
      </c>
      <c r="G482" s="98" t="s">
        <v>1133</v>
      </c>
      <c r="H482" s="99" t="s">
        <v>1134</v>
      </c>
      <c r="I482" s="36">
        <v>40192</v>
      </c>
      <c r="J482" s="17">
        <f t="shared" si="100"/>
        <v>3</v>
      </c>
      <c r="K482" s="18">
        <f t="shared" si="101"/>
        <v>0</v>
      </c>
      <c r="L482" s="19">
        <f t="shared" si="102"/>
        <v>0</v>
      </c>
      <c r="M482" s="20">
        <f t="shared" si="103"/>
        <v>0</v>
      </c>
      <c r="N482" s="20">
        <f t="shared" si="104"/>
        <v>0</v>
      </c>
      <c r="O482" s="20">
        <f t="shared" si="105"/>
        <v>0</v>
      </c>
      <c r="P482" s="20">
        <f t="shared" si="106"/>
        <v>0</v>
      </c>
      <c r="Q482" s="20">
        <f t="shared" si="107"/>
        <v>0</v>
      </c>
      <c r="R482" s="21">
        <v>3</v>
      </c>
      <c r="S482" s="22">
        <f t="shared" si="108"/>
        <v>0</v>
      </c>
      <c r="T482" s="22">
        <f t="shared" si="109"/>
        <v>0</v>
      </c>
      <c r="U482" s="22">
        <f t="shared" si="110"/>
        <v>0</v>
      </c>
      <c r="V482" s="22">
        <f t="shared" si="111"/>
        <v>0</v>
      </c>
      <c r="W482" s="22">
        <f>IFERROR(LARGE((#REF!),1),0)</f>
        <v>0</v>
      </c>
      <c r="X482" s="26"/>
      <c r="Y482" s="27"/>
      <c r="Z482" s="27"/>
      <c r="AA482" s="27"/>
      <c r="AB482" s="27"/>
      <c r="AC482" s="27"/>
    </row>
    <row r="483" spans="1:29" ht="15" customHeight="1" x14ac:dyDescent="0.3">
      <c r="A483" s="114" t="s">
        <v>199</v>
      </c>
      <c r="B483" s="124"/>
      <c r="C483" s="199"/>
      <c r="D483" s="29"/>
      <c r="E483" s="29"/>
      <c r="F483" s="122">
        <v>0</v>
      </c>
      <c r="G483" s="188"/>
      <c r="H483" s="188"/>
      <c r="I483" s="190"/>
      <c r="J483" s="32">
        <f t="shared" si="100"/>
        <v>9999</v>
      </c>
      <c r="K483" s="32">
        <f t="shared" si="101"/>
        <v>0</v>
      </c>
      <c r="L483" s="33">
        <f t="shared" si="102"/>
        <v>0</v>
      </c>
      <c r="M483" s="34">
        <f t="shared" si="103"/>
        <v>0</v>
      </c>
      <c r="N483" s="34">
        <f t="shared" si="104"/>
        <v>0</v>
      </c>
      <c r="O483" s="34">
        <f t="shared" si="105"/>
        <v>0</v>
      </c>
      <c r="P483" s="34">
        <f t="shared" si="106"/>
        <v>0</v>
      </c>
      <c r="Q483" s="34">
        <f t="shared" si="107"/>
        <v>0</v>
      </c>
      <c r="R483" s="35">
        <v>9999</v>
      </c>
      <c r="S483" s="29">
        <f t="shared" si="108"/>
        <v>0</v>
      </c>
      <c r="T483" s="29">
        <f t="shared" si="109"/>
        <v>0</v>
      </c>
      <c r="U483" s="29">
        <f t="shared" si="110"/>
        <v>0</v>
      </c>
      <c r="V483" s="29">
        <f t="shared" si="111"/>
        <v>0</v>
      </c>
      <c r="W483" s="29">
        <f>IFERROR(LARGE((#REF!),1),0)</f>
        <v>0</v>
      </c>
      <c r="X483" s="31"/>
      <c r="Y483" s="29"/>
      <c r="Z483" s="29"/>
      <c r="AA483" s="29"/>
      <c r="AB483" s="30"/>
      <c r="AC483" s="29"/>
    </row>
    <row r="484" spans="1:29" ht="15" customHeight="1" x14ac:dyDescent="0.3">
      <c r="A484" s="128" t="s">
        <v>199</v>
      </c>
      <c r="B484" s="94" t="s">
        <v>147</v>
      </c>
      <c r="C484" s="95" t="s">
        <v>148</v>
      </c>
      <c r="D484" s="101">
        <v>16</v>
      </c>
      <c r="E484" s="95" t="s">
        <v>44</v>
      </c>
      <c r="F484" s="97">
        <f t="shared" ref="F484:F508" si="113">F483+1</f>
        <v>1</v>
      </c>
      <c r="G484" s="98" t="s">
        <v>592</v>
      </c>
      <c r="H484" s="99" t="s">
        <v>593</v>
      </c>
      <c r="I484" s="36">
        <v>40239</v>
      </c>
      <c r="J484" s="17">
        <f t="shared" si="100"/>
        <v>398</v>
      </c>
      <c r="K484" s="18">
        <f t="shared" si="101"/>
        <v>255</v>
      </c>
      <c r="L484" s="19">
        <f t="shared" si="102"/>
        <v>75</v>
      </c>
      <c r="M484" s="20">
        <f t="shared" si="103"/>
        <v>75</v>
      </c>
      <c r="N484" s="20">
        <f t="shared" si="104"/>
        <v>60</v>
      </c>
      <c r="O484" s="20">
        <f t="shared" si="105"/>
        <v>45</v>
      </c>
      <c r="P484" s="20">
        <f t="shared" si="106"/>
        <v>0</v>
      </c>
      <c r="Q484" s="20">
        <f t="shared" si="107"/>
        <v>0</v>
      </c>
      <c r="R484" s="21">
        <v>143</v>
      </c>
      <c r="S484" s="22">
        <f t="shared" si="108"/>
        <v>75</v>
      </c>
      <c r="T484" s="22">
        <f t="shared" si="109"/>
        <v>75</v>
      </c>
      <c r="U484" s="22">
        <f t="shared" si="110"/>
        <v>60</v>
      </c>
      <c r="V484" s="22">
        <f t="shared" si="111"/>
        <v>45</v>
      </c>
      <c r="W484" s="22">
        <f>IFERROR(LARGE((#REF!),1),0)</f>
        <v>0</v>
      </c>
      <c r="X484" s="26">
        <v>75</v>
      </c>
      <c r="Y484" s="27">
        <v>45</v>
      </c>
      <c r="Z484" s="27">
        <v>75</v>
      </c>
      <c r="AA484" s="27"/>
      <c r="AB484" s="27"/>
      <c r="AC484" s="27">
        <v>60</v>
      </c>
    </row>
    <row r="485" spans="1:29" ht="15" customHeight="1" x14ac:dyDescent="0.3">
      <c r="A485" s="128" t="s">
        <v>199</v>
      </c>
      <c r="B485" s="118" t="s">
        <v>140</v>
      </c>
      <c r="C485" s="119" t="s">
        <v>141</v>
      </c>
      <c r="D485" s="101">
        <v>1</v>
      </c>
      <c r="E485" s="95" t="s">
        <v>75</v>
      </c>
      <c r="F485" s="97">
        <f t="shared" si="113"/>
        <v>2</v>
      </c>
      <c r="G485" s="211" t="s">
        <v>164</v>
      </c>
      <c r="H485" s="212" t="s">
        <v>1906</v>
      </c>
      <c r="I485" s="213">
        <v>40576</v>
      </c>
      <c r="J485" s="17">
        <f t="shared" si="100"/>
        <v>300</v>
      </c>
      <c r="K485" s="18">
        <f t="shared" si="101"/>
        <v>300</v>
      </c>
      <c r="L485" s="19">
        <f t="shared" si="102"/>
        <v>150</v>
      </c>
      <c r="M485" s="20">
        <f t="shared" si="103"/>
        <v>75</v>
      </c>
      <c r="N485" s="20">
        <f t="shared" si="104"/>
        <v>75</v>
      </c>
      <c r="O485" s="20">
        <f t="shared" si="105"/>
        <v>0</v>
      </c>
      <c r="P485" s="20">
        <f t="shared" si="106"/>
        <v>0</v>
      </c>
      <c r="Q485" s="20">
        <f t="shared" si="107"/>
        <v>0</v>
      </c>
      <c r="R485" s="21">
        <v>0</v>
      </c>
      <c r="S485" s="22">
        <f t="shared" si="108"/>
        <v>150</v>
      </c>
      <c r="T485" s="22">
        <f t="shared" si="109"/>
        <v>75</v>
      </c>
      <c r="U485" s="22">
        <f t="shared" si="110"/>
        <v>75</v>
      </c>
      <c r="V485" s="22">
        <f t="shared" si="111"/>
        <v>0</v>
      </c>
      <c r="W485" s="22">
        <f>IFERROR(LARGE((#REF!),1),0)</f>
        <v>0</v>
      </c>
      <c r="X485" s="26">
        <v>75</v>
      </c>
      <c r="Y485" s="27">
        <v>75</v>
      </c>
      <c r="Z485" s="27"/>
      <c r="AA485" s="27"/>
      <c r="AB485" s="27"/>
      <c r="AC485" s="27">
        <v>150</v>
      </c>
    </row>
    <row r="486" spans="1:29" ht="15" customHeight="1" x14ac:dyDescent="0.3">
      <c r="A486" s="128" t="s">
        <v>199</v>
      </c>
      <c r="B486" s="118" t="s">
        <v>1975</v>
      </c>
      <c r="C486" s="119" t="s">
        <v>1200</v>
      </c>
      <c r="D486" s="101">
        <v>12</v>
      </c>
      <c r="E486" s="95" t="s">
        <v>25</v>
      </c>
      <c r="F486" s="97">
        <f t="shared" si="113"/>
        <v>3</v>
      </c>
      <c r="G486" s="211" t="s">
        <v>1478</v>
      </c>
      <c r="H486" s="212" t="s">
        <v>1544</v>
      </c>
      <c r="I486" s="213">
        <v>40756</v>
      </c>
      <c r="J486" s="17">
        <f t="shared" si="100"/>
        <v>190</v>
      </c>
      <c r="K486" s="18">
        <f t="shared" si="101"/>
        <v>190</v>
      </c>
      <c r="L486" s="19">
        <f t="shared" si="102"/>
        <v>70</v>
      </c>
      <c r="M486" s="20">
        <f t="shared" si="103"/>
        <v>45</v>
      </c>
      <c r="N486" s="20">
        <f t="shared" si="104"/>
        <v>45</v>
      </c>
      <c r="O486" s="20">
        <f t="shared" si="105"/>
        <v>30</v>
      </c>
      <c r="P486" s="20">
        <f t="shared" si="106"/>
        <v>0</v>
      </c>
      <c r="Q486" s="20">
        <f t="shared" si="107"/>
        <v>0</v>
      </c>
      <c r="R486" s="21">
        <v>0</v>
      </c>
      <c r="S486" s="22">
        <f t="shared" si="108"/>
        <v>70</v>
      </c>
      <c r="T486" s="22">
        <f t="shared" si="109"/>
        <v>45</v>
      </c>
      <c r="U486" s="22">
        <f t="shared" si="110"/>
        <v>45</v>
      </c>
      <c r="V486" s="22">
        <f t="shared" si="111"/>
        <v>30</v>
      </c>
      <c r="W486" s="22">
        <f>IFERROR(LARGE((#REF!),1),0)</f>
        <v>0</v>
      </c>
      <c r="X486" s="26">
        <v>45</v>
      </c>
      <c r="Y486" s="27">
        <v>30</v>
      </c>
      <c r="Z486" s="27">
        <v>45</v>
      </c>
      <c r="AA486" s="27"/>
      <c r="AB486" s="27"/>
      <c r="AC486" s="27">
        <v>70</v>
      </c>
    </row>
    <row r="487" spans="1:29" ht="15" customHeight="1" x14ac:dyDescent="0.3">
      <c r="A487" s="128" t="s">
        <v>199</v>
      </c>
      <c r="B487" s="174" t="s">
        <v>348</v>
      </c>
      <c r="C487" s="127" t="s">
        <v>317</v>
      </c>
      <c r="D487" s="101">
        <v>5</v>
      </c>
      <c r="E487" s="95" t="s">
        <v>53</v>
      </c>
      <c r="F487" s="97">
        <f t="shared" si="113"/>
        <v>4</v>
      </c>
      <c r="G487" s="208" t="s">
        <v>684</v>
      </c>
      <c r="H487" s="209" t="s">
        <v>685</v>
      </c>
      <c r="I487" s="210">
        <v>40285</v>
      </c>
      <c r="J487" s="17">
        <f t="shared" si="100"/>
        <v>143</v>
      </c>
      <c r="K487" s="18">
        <f t="shared" si="101"/>
        <v>84</v>
      </c>
      <c r="L487" s="19">
        <f t="shared" si="102"/>
        <v>30</v>
      </c>
      <c r="M487" s="20">
        <f t="shared" si="103"/>
        <v>30</v>
      </c>
      <c r="N487" s="20">
        <f t="shared" si="104"/>
        <v>24</v>
      </c>
      <c r="O487" s="20">
        <f t="shared" si="105"/>
        <v>0</v>
      </c>
      <c r="P487" s="20">
        <f t="shared" si="106"/>
        <v>0</v>
      </c>
      <c r="Q487" s="20">
        <f t="shared" si="107"/>
        <v>0</v>
      </c>
      <c r="R487" s="21">
        <v>59</v>
      </c>
      <c r="S487" s="22">
        <f t="shared" si="108"/>
        <v>30</v>
      </c>
      <c r="T487" s="22">
        <f t="shared" si="109"/>
        <v>30</v>
      </c>
      <c r="U487" s="22">
        <f t="shared" si="110"/>
        <v>24</v>
      </c>
      <c r="V487" s="22">
        <f t="shared" si="111"/>
        <v>0</v>
      </c>
      <c r="W487" s="22">
        <f>IFERROR(LARGE((#REF!),1),0)</f>
        <v>0</v>
      </c>
      <c r="X487" s="26">
        <v>30</v>
      </c>
      <c r="Y487" s="27">
        <v>30</v>
      </c>
      <c r="Z487" s="27"/>
      <c r="AA487" s="27"/>
      <c r="AB487" s="27"/>
      <c r="AC487" s="27">
        <v>24</v>
      </c>
    </row>
    <row r="488" spans="1:29" ht="15" customHeight="1" x14ac:dyDescent="0.3">
      <c r="A488" s="128" t="s">
        <v>199</v>
      </c>
      <c r="B488" s="228" t="s">
        <v>1158</v>
      </c>
      <c r="C488" s="227" t="s">
        <v>1097</v>
      </c>
      <c r="D488" s="283">
        <v>12</v>
      </c>
      <c r="E488" s="231" t="s">
        <v>25</v>
      </c>
      <c r="F488" s="97">
        <f t="shared" si="113"/>
        <v>5</v>
      </c>
      <c r="G488" s="211" t="s">
        <v>1545</v>
      </c>
      <c r="H488" s="212" t="s">
        <v>1546</v>
      </c>
      <c r="I488" s="213">
        <v>40747</v>
      </c>
      <c r="J488" s="17">
        <f t="shared" si="100"/>
        <v>135</v>
      </c>
      <c r="K488" s="18">
        <f t="shared" si="101"/>
        <v>135</v>
      </c>
      <c r="L488" s="19">
        <f t="shared" si="102"/>
        <v>60</v>
      </c>
      <c r="M488" s="20">
        <f t="shared" si="103"/>
        <v>30</v>
      </c>
      <c r="N488" s="20">
        <f t="shared" si="104"/>
        <v>30</v>
      </c>
      <c r="O488" s="20">
        <f t="shared" si="105"/>
        <v>15</v>
      </c>
      <c r="P488" s="20">
        <f t="shared" si="106"/>
        <v>0</v>
      </c>
      <c r="Q488" s="20">
        <f t="shared" si="107"/>
        <v>0</v>
      </c>
      <c r="R488" s="21">
        <v>0</v>
      </c>
      <c r="S488" s="22">
        <f t="shared" si="108"/>
        <v>60</v>
      </c>
      <c r="T488" s="22">
        <f t="shared" si="109"/>
        <v>30</v>
      </c>
      <c r="U488" s="22">
        <f t="shared" si="110"/>
        <v>30</v>
      </c>
      <c r="V488" s="22">
        <f t="shared" si="111"/>
        <v>15</v>
      </c>
      <c r="W488" s="22">
        <f>IFERROR(LARGE((#REF!),1),0)</f>
        <v>0</v>
      </c>
      <c r="X488" s="26">
        <v>30</v>
      </c>
      <c r="Y488" s="27">
        <v>15</v>
      </c>
      <c r="Z488" s="27">
        <v>30</v>
      </c>
      <c r="AA488" s="27"/>
      <c r="AB488" s="27"/>
      <c r="AC488" s="27">
        <v>60</v>
      </c>
    </row>
    <row r="489" spans="1:29" ht="15" customHeight="1" x14ac:dyDescent="0.3">
      <c r="A489" s="128" t="s">
        <v>199</v>
      </c>
      <c r="B489" s="228" t="s">
        <v>2528</v>
      </c>
      <c r="C489" s="227" t="s">
        <v>2241</v>
      </c>
      <c r="D489" s="283">
        <v>9</v>
      </c>
      <c r="E489" s="231" t="s">
        <v>33</v>
      </c>
      <c r="F489" s="97">
        <f t="shared" si="113"/>
        <v>6</v>
      </c>
      <c r="G489" s="211" t="s">
        <v>2242</v>
      </c>
      <c r="H489" s="212" t="s">
        <v>2243</v>
      </c>
      <c r="I489" s="213">
        <v>40464</v>
      </c>
      <c r="J489" s="17">
        <f t="shared" si="100"/>
        <v>102</v>
      </c>
      <c r="K489" s="18">
        <f t="shared" si="101"/>
        <v>102</v>
      </c>
      <c r="L489" s="19">
        <f t="shared" si="102"/>
        <v>90</v>
      </c>
      <c r="M489" s="20">
        <f t="shared" si="103"/>
        <v>12</v>
      </c>
      <c r="N489" s="20">
        <f t="shared" si="104"/>
        <v>0</v>
      </c>
      <c r="O489" s="20">
        <f t="shared" si="105"/>
        <v>0</v>
      </c>
      <c r="P489" s="20">
        <f t="shared" si="106"/>
        <v>0</v>
      </c>
      <c r="Q489" s="20">
        <f t="shared" si="107"/>
        <v>0</v>
      </c>
      <c r="R489" s="21">
        <v>0</v>
      </c>
      <c r="S489" s="22">
        <f t="shared" si="108"/>
        <v>90</v>
      </c>
      <c r="T489" s="22">
        <f t="shared" si="109"/>
        <v>12</v>
      </c>
      <c r="U489" s="22">
        <f t="shared" si="110"/>
        <v>0</v>
      </c>
      <c r="V489" s="22">
        <f t="shared" si="111"/>
        <v>0</v>
      </c>
      <c r="W489" s="22">
        <f>IFERROR(LARGE((#REF!),1),0)</f>
        <v>0</v>
      </c>
      <c r="X489" s="26"/>
      <c r="Y489" s="27">
        <v>12</v>
      </c>
      <c r="Z489" s="27"/>
      <c r="AA489" s="27"/>
      <c r="AB489" s="27"/>
      <c r="AC489" s="27">
        <v>90</v>
      </c>
    </row>
    <row r="490" spans="1:29" ht="15" customHeight="1" x14ac:dyDescent="0.3">
      <c r="A490" s="128" t="s">
        <v>199</v>
      </c>
      <c r="B490" s="263" t="s">
        <v>1004</v>
      </c>
      <c r="C490" s="225" t="s">
        <v>931</v>
      </c>
      <c r="D490" s="283">
        <v>5</v>
      </c>
      <c r="E490" s="231" t="s">
        <v>53</v>
      </c>
      <c r="F490" s="97">
        <f t="shared" si="113"/>
        <v>7</v>
      </c>
      <c r="G490" s="217" t="s">
        <v>198</v>
      </c>
      <c r="H490" s="218" t="s">
        <v>949</v>
      </c>
      <c r="I490" s="219">
        <v>40365</v>
      </c>
      <c r="J490" s="17">
        <f t="shared" si="100"/>
        <v>92</v>
      </c>
      <c r="K490" s="18">
        <f t="shared" si="101"/>
        <v>63</v>
      </c>
      <c r="L490" s="19">
        <f t="shared" si="102"/>
        <v>45</v>
      </c>
      <c r="M490" s="20">
        <f t="shared" si="103"/>
        <v>18</v>
      </c>
      <c r="N490" s="20">
        <f t="shared" si="104"/>
        <v>0</v>
      </c>
      <c r="O490" s="20">
        <f t="shared" si="105"/>
        <v>0</v>
      </c>
      <c r="P490" s="20">
        <f t="shared" si="106"/>
        <v>0</v>
      </c>
      <c r="Q490" s="20">
        <f t="shared" si="107"/>
        <v>0</v>
      </c>
      <c r="R490" s="21">
        <v>29</v>
      </c>
      <c r="S490" s="22">
        <f t="shared" si="108"/>
        <v>45</v>
      </c>
      <c r="T490" s="22">
        <f t="shared" si="109"/>
        <v>18</v>
      </c>
      <c r="U490" s="22">
        <f t="shared" si="110"/>
        <v>0</v>
      </c>
      <c r="V490" s="22">
        <f t="shared" si="111"/>
        <v>0</v>
      </c>
      <c r="W490" s="22">
        <f>IFERROR(LARGE((#REF!),1),0)</f>
        <v>0</v>
      </c>
      <c r="X490" s="26">
        <v>45</v>
      </c>
      <c r="Y490" s="27"/>
      <c r="Z490" s="27"/>
      <c r="AA490" s="27"/>
      <c r="AB490" s="27"/>
      <c r="AC490" s="27">
        <v>18</v>
      </c>
    </row>
    <row r="491" spans="1:29" ht="15" customHeight="1" x14ac:dyDescent="0.3">
      <c r="A491" s="128" t="s">
        <v>199</v>
      </c>
      <c r="B491" s="263" t="s">
        <v>334</v>
      </c>
      <c r="C491" s="225" t="s">
        <v>178</v>
      </c>
      <c r="D491" s="283">
        <v>13</v>
      </c>
      <c r="E491" s="231" t="s">
        <v>179</v>
      </c>
      <c r="F491" s="97">
        <f t="shared" si="113"/>
        <v>8</v>
      </c>
      <c r="G491" s="217" t="s">
        <v>161</v>
      </c>
      <c r="H491" s="218" t="s">
        <v>991</v>
      </c>
      <c r="I491" s="219">
        <v>40296</v>
      </c>
      <c r="J491" s="17">
        <f t="shared" si="100"/>
        <v>72</v>
      </c>
      <c r="K491" s="18">
        <f t="shared" si="101"/>
        <v>45</v>
      </c>
      <c r="L491" s="19">
        <f t="shared" si="102"/>
        <v>30</v>
      </c>
      <c r="M491" s="20">
        <f t="shared" si="103"/>
        <v>15</v>
      </c>
      <c r="N491" s="20">
        <f t="shared" si="104"/>
        <v>0</v>
      </c>
      <c r="O491" s="20">
        <f t="shared" si="105"/>
        <v>0</v>
      </c>
      <c r="P491" s="20">
        <f t="shared" si="106"/>
        <v>0</v>
      </c>
      <c r="Q491" s="20">
        <f t="shared" si="107"/>
        <v>0</v>
      </c>
      <c r="R491" s="21">
        <v>27</v>
      </c>
      <c r="S491" s="22">
        <f t="shared" si="108"/>
        <v>30</v>
      </c>
      <c r="T491" s="22">
        <f t="shared" si="109"/>
        <v>15</v>
      </c>
      <c r="U491" s="22">
        <f t="shared" si="110"/>
        <v>0</v>
      </c>
      <c r="V491" s="22">
        <f t="shared" si="111"/>
        <v>0</v>
      </c>
      <c r="W491" s="22">
        <f>IFERROR(LARGE((#REF!),1),0)</f>
        <v>0</v>
      </c>
      <c r="X491" s="26">
        <v>15</v>
      </c>
      <c r="Y491" s="27"/>
      <c r="Z491" s="27"/>
      <c r="AA491" s="27"/>
      <c r="AB491" s="27"/>
      <c r="AC491" s="27">
        <v>30</v>
      </c>
    </row>
    <row r="492" spans="1:29" ht="15" customHeight="1" x14ac:dyDescent="0.3">
      <c r="A492" s="128" t="s">
        <v>199</v>
      </c>
      <c r="B492" s="220" t="s">
        <v>2052</v>
      </c>
      <c r="C492" s="221" t="s">
        <v>1967</v>
      </c>
      <c r="D492" s="283">
        <v>3</v>
      </c>
      <c r="E492" s="231" t="s">
        <v>39</v>
      </c>
      <c r="F492" s="97">
        <f t="shared" si="113"/>
        <v>9</v>
      </c>
      <c r="G492" s="214" t="s">
        <v>1964</v>
      </c>
      <c r="H492" s="215" t="s">
        <v>1965</v>
      </c>
      <c r="I492" s="216">
        <v>40594</v>
      </c>
      <c r="J492" s="17">
        <f t="shared" si="100"/>
        <v>54</v>
      </c>
      <c r="K492" s="18">
        <f t="shared" si="101"/>
        <v>54</v>
      </c>
      <c r="L492" s="19">
        <f t="shared" si="102"/>
        <v>30</v>
      </c>
      <c r="M492" s="20">
        <f t="shared" si="103"/>
        <v>24</v>
      </c>
      <c r="N492" s="20">
        <f t="shared" si="104"/>
        <v>0</v>
      </c>
      <c r="O492" s="20">
        <f t="shared" si="105"/>
        <v>0</v>
      </c>
      <c r="P492" s="20">
        <f t="shared" si="106"/>
        <v>0</v>
      </c>
      <c r="Q492" s="20">
        <f t="shared" si="107"/>
        <v>0</v>
      </c>
      <c r="R492" s="21">
        <v>0</v>
      </c>
      <c r="S492" s="22">
        <f t="shared" si="108"/>
        <v>30</v>
      </c>
      <c r="T492" s="22">
        <f t="shared" si="109"/>
        <v>24</v>
      </c>
      <c r="U492" s="22">
        <f t="shared" si="110"/>
        <v>0</v>
      </c>
      <c r="V492" s="22">
        <f t="shared" si="111"/>
        <v>0</v>
      </c>
      <c r="W492" s="22">
        <f>IFERROR(LARGE((#REF!),1),0)</f>
        <v>0</v>
      </c>
      <c r="X492" s="26">
        <v>30</v>
      </c>
      <c r="Y492" s="27"/>
      <c r="Z492" s="27"/>
      <c r="AA492" s="27"/>
      <c r="AB492" s="27"/>
      <c r="AC492" s="27">
        <v>24</v>
      </c>
    </row>
    <row r="493" spans="1:29" ht="15" customHeight="1" x14ac:dyDescent="0.3">
      <c r="A493" s="128" t="s">
        <v>199</v>
      </c>
      <c r="B493" s="220" t="s">
        <v>617</v>
      </c>
      <c r="C493" s="221" t="s">
        <v>468</v>
      </c>
      <c r="D493" s="283">
        <v>18</v>
      </c>
      <c r="E493" s="231" t="s">
        <v>71</v>
      </c>
      <c r="F493" s="97">
        <f t="shared" si="113"/>
        <v>10</v>
      </c>
      <c r="G493" s="214" t="s">
        <v>2244</v>
      </c>
      <c r="H493" s="215" t="s">
        <v>1315</v>
      </c>
      <c r="I493" s="216">
        <v>40578</v>
      </c>
      <c r="J493" s="17">
        <f t="shared" si="100"/>
        <v>43</v>
      </c>
      <c r="K493" s="18">
        <f t="shared" si="101"/>
        <v>43</v>
      </c>
      <c r="L493" s="19">
        <f t="shared" si="102"/>
        <v>28</v>
      </c>
      <c r="M493" s="20">
        <f t="shared" si="103"/>
        <v>15</v>
      </c>
      <c r="N493" s="20">
        <f t="shared" si="104"/>
        <v>0</v>
      </c>
      <c r="O493" s="20">
        <f t="shared" si="105"/>
        <v>0</v>
      </c>
      <c r="P493" s="20">
        <f t="shared" si="106"/>
        <v>0</v>
      </c>
      <c r="Q493" s="20">
        <f t="shared" si="107"/>
        <v>0</v>
      </c>
      <c r="R493" s="21">
        <v>0</v>
      </c>
      <c r="S493" s="22">
        <f t="shared" si="108"/>
        <v>28</v>
      </c>
      <c r="T493" s="22">
        <f t="shared" si="109"/>
        <v>15</v>
      </c>
      <c r="U493" s="22">
        <f t="shared" si="110"/>
        <v>0</v>
      </c>
      <c r="V493" s="22">
        <f t="shared" si="111"/>
        <v>0</v>
      </c>
      <c r="W493" s="22">
        <f>IFERROR(LARGE((#REF!),1),0)</f>
        <v>0</v>
      </c>
      <c r="X493" s="26"/>
      <c r="Y493" s="27"/>
      <c r="Z493" s="27">
        <v>15</v>
      </c>
      <c r="AA493" s="27"/>
      <c r="AB493" s="27"/>
      <c r="AC493" s="27">
        <v>28</v>
      </c>
    </row>
    <row r="494" spans="1:29" ht="15" customHeight="1" x14ac:dyDescent="0.3">
      <c r="A494" s="128" t="s">
        <v>199</v>
      </c>
      <c r="B494" s="220" t="s">
        <v>1137</v>
      </c>
      <c r="C494" s="221" t="s">
        <v>1032</v>
      </c>
      <c r="D494" s="283">
        <v>19</v>
      </c>
      <c r="E494" s="231" t="s">
        <v>46</v>
      </c>
      <c r="F494" s="97">
        <f t="shared" si="113"/>
        <v>11</v>
      </c>
      <c r="G494" s="214" t="s">
        <v>2247</v>
      </c>
      <c r="H494" s="215" t="s">
        <v>1715</v>
      </c>
      <c r="I494" s="216">
        <v>40221</v>
      </c>
      <c r="J494" s="17">
        <f t="shared" si="100"/>
        <v>35</v>
      </c>
      <c r="K494" s="18">
        <f t="shared" si="101"/>
        <v>35</v>
      </c>
      <c r="L494" s="19">
        <f t="shared" si="102"/>
        <v>30</v>
      </c>
      <c r="M494" s="20">
        <f t="shared" si="103"/>
        <v>5</v>
      </c>
      <c r="N494" s="20">
        <f t="shared" si="104"/>
        <v>0</v>
      </c>
      <c r="O494" s="20">
        <f t="shared" si="105"/>
        <v>0</v>
      </c>
      <c r="P494" s="20">
        <f t="shared" si="106"/>
        <v>0</v>
      </c>
      <c r="Q494" s="20">
        <f t="shared" si="107"/>
        <v>0</v>
      </c>
      <c r="R494" s="21">
        <v>0</v>
      </c>
      <c r="S494" s="22">
        <f t="shared" si="108"/>
        <v>30</v>
      </c>
      <c r="T494" s="22">
        <f t="shared" si="109"/>
        <v>5</v>
      </c>
      <c r="U494" s="22">
        <f t="shared" si="110"/>
        <v>0</v>
      </c>
      <c r="V494" s="22">
        <f t="shared" si="111"/>
        <v>0</v>
      </c>
      <c r="W494" s="22">
        <f>IFERROR(LARGE((#REF!),1),0)</f>
        <v>0</v>
      </c>
      <c r="X494" s="26"/>
      <c r="Y494" s="27"/>
      <c r="Z494" s="27">
        <v>30</v>
      </c>
      <c r="AA494" s="27"/>
      <c r="AB494" s="27"/>
      <c r="AC494" s="27">
        <v>5</v>
      </c>
    </row>
    <row r="495" spans="1:29" ht="15" customHeight="1" x14ac:dyDescent="0.3">
      <c r="A495" s="128" t="s">
        <v>199</v>
      </c>
      <c r="B495" s="220" t="s">
        <v>1194</v>
      </c>
      <c r="C495" s="221" t="s">
        <v>274</v>
      </c>
      <c r="D495" s="283">
        <v>15</v>
      </c>
      <c r="E495" s="231" t="s">
        <v>29</v>
      </c>
      <c r="F495" s="97">
        <f t="shared" si="113"/>
        <v>12</v>
      </c>
      <c r="G495" s="214" t="s">
        <v>1547</v>
      </c>
      <c r="H495" s="215" t="s">
        <v>386</v>
      </c>
      <c r="I495" s="216">
        <v>40216</v>
      </c>
      <c r="J495" s="17">
        <f t="shared" si="100"/>
        <v>35</v>
      </c>
      <c r="K495" s="18">
        <f t="shared" si="101"/>
        <v>35</v>
      </c>
      <c r="L495" s="19">
        <f t="shared" si="102"/>
        <v>30</v>
      </c>
      <c r="M495" s="20">
        <f t="shared" si="103"/>
        <v>5</v>
      </c>
      <c r="N495" s="20">
        <f t="shared" si="104"/>
        <v>0</v>
      </c>
      <c r="O495" s="20">
        <f t="shared" si="105"/>
        <v>0</v>
      </c>
      <c r="P495" s="20">
        <f t="shared" si="106"/>
        <v>0</v>
      </c>
      <c r="Q495" s="20">
        <f t="shared" si="107"/>
        <v>0</v>
      </c>
      <c r="R495" s="21">
        <v>0</v>
      </c>
      <c r="S495" s="22">
        <f t="shared" si="108"/>
        <v>30</v>
      </c>
      <c r="T495" s="22">
        <f t="shared" si="109"/>
        <v>5</v>
      </c>
      <c r="U495" s="22">
        <f t="shared" si="110"/>
        <v>0</v>
      </c>
      <c r="V495" s="22">
        <f t="shared" si="111"/>
        <v>0</v>
      </c>
      <c r="W495" s="22">
        <f>IFERROR(LARGE((#REF!),1),0)</f>
        <v>0</v>
      </c>
      <c r="X495" s="26">
        <v>30</v>
      </c>
      <c r="Y495" s="27"/>
      <c r="Z495" s="27"/>
      <c r="AA495" s="27"/>
      <c r="AB495" s="27"/>
      <c r="AC495" s="27">
        <v>5</v>
      </c>
    </row>
    <row r="496" spans="1:29" ht="15" customHeight="1" x14ac:dyDescent="0.3">
      <c r="A496" s="128" t="s">
        <v>199</v>
      </c>
      <c r="B496" s="220" t="s">
        <v>346</v>
      </c>
      <c r="C496" s="221" t="s">
        <v>145</v>
      </c>
      <c r="D496" s="283">
        <v>5</v>
      </c>
      <c r="E496" s="231" t="s">
        <v>53</v>
      </c>
      <c r="F496" s="97">
        <f t="shared" si="113"/>
        <v>13</v>
      </c>
      <c r="G496" s="214" t="s">
        <v>1841</v>
      </c>
      <c r="H496" s="215" t="s">
        <v>1966</v>
      </c>
      <c r="I496" s="216">
        <v>40748</v>
      </c>
      <c r="J496" s="17">
        <f t="shared" si="100"/>
        <v>21</v>
      </c>
      <c r="K496" s="18">
        <f t="shared" si="101"/>
        <v>21</v>
      </c>
      <c r="L496" s="19">
        <f t="shared" si="102"/>
        <v>15</v>
      </c>
      <c r="M496" s="20">
        <f t="shared" si="103"/>
        <v>6</v>
      </c>
      <c r="N496" s="20">
        <f t="shared" si="104"/>
        <v>0</v>
      </c>
      <c r="O496" s="20">
        <f t="shared" si="105"/>
        <v>0</v>
      </c>
      <c r="P496" s="20">
        <f t="shared" si="106"/>
        <v>0</v>
      </c>
      <c r="Q496" s="20">
        <f t="shared" si="107"/>
        <v>0</v>
      </c>
      <c r="R496" s="21">
        <v>0</v>
      </c>
      <c r="S496" s="22">
        <f t="shared" si="108"/>
        <v>15</v>
      </c>
      <c r="T496" s="22">
        <f t="shared" si="109"/>
        <v>6</v>
      </c>
      <c r="U496" s="22">
        <f t="shared" si="110"/>
        <v>0</v>
      </c>
      <c r="V496" s="22">
        <f t="shared" si="111"/>
        <v>0</v>
      </c>
      <c r="W496" s="22">
        <f>IFERROR(LARGE((#REF!),1),0)</f>
        <v>0</v>
      </c>
      <c r="X496" s="26">
        <v>15</v>
      </c>
      <c r="Y496" s="27"/>
      <c r="Z496" s="27"/>
      <c r="AA496" s="27"/>
      <c r="AB496" s="27"/>
      <c r="AC496" s="27">
        <v>6</v>
      </c>
    </row>
    <row r="497" spans="1:29" ht="15" customHeight="1" x14ac:dyDescent="0.3">
      <c r="A497" s="128" t="s">
        <v>199</v>
      </c>
      <c r="B497" s="263" t="s">
        <v>1180</v>
      </c>
      <c r="C497" s="225" t="s">
        <v>231</v>
      </c>
      <c r="D497" s="283">
        <v>9</v>
      </c>
      <c r="E497" s="231" t="s">
        <v>33</v>
      </c>
      <c r="F497" s="97">
        <f t="shared" si="113"/>
        <v>14</v>
      </c>
      <c r="G497" s="217" t="s">
        <v>950</v>
      </c>
      <c r="H497" s="218" t="s">
        <v>951</v>
      </c>
      <c r="I497" s="219">
        <v>40427</v>
      </c>
      <c r="J497" s="17">
        <f t="shared" si="100"/>
        <v>19</v>
      </c>
      <c r="K497" s="18">
        <f t="shared" si="101"/>
        <v>0</v>
      </c>
      <c r="L497" s="19">
        <f t="shared" si="102"/>
        <v>0</v>
      </c>
      <c r="M497" s="20">
        <f t="shared" si="103"/>
        <v>0</v>
      </c>
      <c r="N497" s="20">
        <f t="shared" si="104"/>
        <v>0</v>
      </c>
      <c r="O497" s="20">
        <f t="shared" si="105"/>
        <v>0</v>
      </c>
      <c r="P497" s="20">
        <f t="shared" si="106"/>
        <v>0</v>
      </c>
      <c r="Q497" s="20">
        <f t="shared" si="107"/>
        <v>0</v>
      </c>
      <c r="R497" s="21">
        <v>19</v>
      </c>
      <c r="S497" s="22">
        <f t="shared" si="108"/>
        <v>0</v>
      </c>
      <c r="T497" s="22">
        <f t="shared" si="109"/>
        <v>0</v>
      </c>
      <c r="U497" s="22">
        <f t="shared" si="110"/>
        <v>0</v>
      </c>
      <c r="V497" s="22">
        <f t="shared" si="111"/>
        <v>0</v>
      </c>
      <c r="W497" s="22">
        <f>IFERROR(LARGE((#REF!),1),0)</f>
        <v>0</v>
      </c>
      <c r="X497" s="26"/>
      <c r="Y497" s="27"/>
      <c r="Z497" s="27"/>
      <c r="AA497" s="27"/>
      <c r="AB497" s="27"/>
      <c r="AC497" s="27"/>
    </row>
    <row r="498" spans="1:29" ht="15" customHeight="1" x14ac:dyDescent="0.3">
      <c r="A498" s="128" t="s">
        <v>199</v>
      </c>
      <c r="B498" s="263" t="s">
        <v>189</v>
      </c>
      <c r="C498" s="225" t="s">
        <v>190</v>
      </c>
      <c r="D498" s="283">
        <v>4</v>
      </c>
      <c r="E498" s="231" t="s">
        <v>81</v>
      </c>
      <c r="F498" s="97">
        <f t="shared" si="113"/>
        <v>15</v>
      </c>
      <c r="G498" s="217" t="s">
        <v>208</v>
      </c>
      <c r="H498" s="218" t="s">
        <v>1092</v>
      </c>
      <c r="I498" s="219">
        <v>40462</v>
      </c>
      <c r="J498" s="17">
        <f t="shared" si="100"/>
        <v>18</v>
      </c>
      <c r="K498" s="18">
        <f t="shared" si="101"/>
        <v>15</v>
      </c>
      <c r="L498" s="19">
        <f t="shared" si="102"/>
        <v>15</v>
      </c>
      <c r="M498" s="20">
        <f t="shared" si="103"/>
        <v>0</v>
      </c>
      <c r="N498" s="20">
        <f t="shared" si="104"/>
        <v>0</v>
      </c>
      <c r="O498" s="20">
        <f t="shared" si="105"/>
        <v>0</v>
      </c>
      <c r="P498" s="20">
        <f t="shared" si="106"/>
        <v>0</v>
      </c>
      <c r="Q498" s="20">
        <f t="shared" si="107"/>
        <v>0</v>
      </c>
      <c r="R498" s="21">
        <v>3</v>
      </c>
      <c r="S498" s="22">
        <f t="shared" si="108"/>
        <v>15</v>
      </c>
      <c r="T498" s="22">
        <f t="shared" si="109"/>
        <v>0</v>
      </c>
      <c r="U498" s="22">
        <f t="shared" si="110"/>
        <v>0</v>
      </c>
      <c r="V498" s="22">
        <f t="shared" si="111"/>
        <v>0</v>
      </c>
      <c r="W498" s="22">
        <f>IFERROR(LARGE((#REF!),1),0)</f>
        <v>0</v>
      </c>
      <c r="X498" s="26">
        <v>15</v>
      </c>
      <c r="Y498" s="27"/>
      <c r="Z498" s="27"/>
      <c r="AA498" s="27"/>
      <c r="AB498" s="27"/>
      <c r="AC498" s="27"/>
    </row>
    <row r="499" spans="1:29" ht="15" customHeight="1" x14ac:dyDescent="0.3">
      <c r="A499" s="128" t="s">
        <v>199</v>
      </c>
      <c r="B499" s="220" t="s">
        <v>63</v>
      </c>
      <c r="C499" s="221" t="s">
        <v>64</v>
      </c>
      <c r="D499" s="283">
        <v>12</v>
      </c>
      <c r="E499" s="231" t="s">
        <v>25</v>
      </c>
      <c r="F499" s="97">
        <f t="shared" si="113"/>
        <v>16</v>
      </c>
      <c r="G499" s="214" t="s">
        <v>2248</v>
      </c>
      <c r="H499" s="215" t="s">
        <v>2249</v>
      </c>
      <c r="I499" s="216">
        <v>40442</v>
      </c>
      <c r="J499" s="17">
        <f t="shared" si="100"/>
        <v>17</v>
      </c>
      <c r="K499" s="18">
        <f t="shared" si="101"/>
        <v>17</v>
      </c>
      <c r="L499" s="19">
        <f t="shared" si="102"/>
        <v>12</v>
      </c>
      <c r="M499" s="20">
        <f t="shared" si="103"/>
        <v>5</v>
      </c>
      <c r="N499" s="20">
        <f t="shared" si="104"/>
        <v>0</v>
      </c>
      <c r="O499" s="20">
        <f t="shared" si="105"/>
        <v>0</v>
      </c>
      <c r="P499" s="20">
        <f t="shared" si="106"/>
        <v>0</v>
      </c>
      <c r="Q499" s="20">
        <f t="shared" si="107"/>
        <v>0</v>
      </c>
      <c r="R499" s="21">
        <v>0</v>
      </c>
      <c r="S499" s="22">
        <f t="shared" si="108"/>
        <v>12</v>
      </c>
      <c r="T499" s="22">
        <f t="shared" si="109"/>
        <v>5</v>
      </c>
      <c r="U499" s="22">
        <f t="shared" si="110"/>
        <v>0</v>
      </c>
      <c r="V499" s="22">
        <f t="shared" si="111"/>
        <v>0</v>
      </c>
      <c r="W499" s="22">
        <f>IFERROR(LARGE((#REF!),1),0)</f>
        <v>0</v>
      </c>
      <c r="X499" s="26"/>
      <c r="Y499" s="27">
        <v>12</v>
      </c>
      <c r="Z499" s="27"/>
      <c r="AA499" s="27"/>
      <c r="AB499" s="27"/>
      <c r="AC499" s="27">
        <v>5</v>
      </c>
    </row>
    <row r="500" spans="1:29" ht="15" customHeight="1" x14ac:dyDescent="0.3">
      <c r="A500" s="128" t="s">
        <v>199</v>
      </c>
      <c r="B500" s="263" t="s">
        <v>2468</v>
      </c>
      <c r="C500" s="225" t="s">
        <v>2260</v>
      </c>
      <c r="D500" s="283">
        <v>1</v>
      </c>
      <c r="E500" s="231" t="s">
        <v>75</v>
      </c>
      <c r="F500" s="97">
        <f t="shared" si="113"/>
        <v>17</v>
      </c>
      <c r="G500" s="217" t="s">
        <v>2368</v>
      </c>
      <c r="H500" s="218" t="s">
        <v>2369</v>
      </c>
      <c r="I500" s="219">
        <v>40665</v>
      </c>
      <c r="J500" s="17">
        <f t="shared" si="100"/>
        <v>15</v>
      </c>
      <c r="K500" s="18">
        <f t="shared" si="101"/>
        <v>15</v>
      </c>
      <c r="L500" s="19">
        <f t="shared" si="102"/>
        <v>15</v>
      </c>
      <c r="M500" s="20">
        <f t="shared" si="103"/>
        <v>0</v>
      </c>
      <c r="N500" s="20">
        <f t="shared" si="104"/>
        <v>0</v>
      </c>
      <c r="O500" s="20">
        <f t="shared" si="105"/>
        <v>0</v>
      </c>
      <c r="P500" s="20">
        <f t="shared" si="106"/>
        <v>0</v>
      </c>
      <c r="Q500" s="20">
        <f t="shared" si="107"/>
        <v>0</v>
      </c>
      <c r="R500" s="21">
        <v>0</v>
      </c>
      <c r="S500" s="22">
        <f t="shared" si="108"/>
        <v>15</v>
      </c>
      <c r="T500" s="22">
        <f t="shared" si="109"/>
        <v>0</v>
      </c>
      <c r="U500" s="22">
        <f t="shared" si="110"/>
        <v>0</v>
      </c>
      <c r="V500" s="22">
        <f t="shared" si="111"/>
        <v>0</v>
      </c>
      <c r="W500" s="22">
        <f>IFERROR(LARGE((#REF!),1),0)</f>
        <v>0</v>
      </c>
      <c r="X500" s="26"/>
      <c r="Y500" s="27">
        <v>15</v>
      </c>
      <c r="Z500" s="27"/>
      <c r="AA500" s="27"/>
      <c r="AB500" s="27"/>
      <c r="AC500" s="27"/>
    </row>
    <row r="501" spans="1:29" ht="15" customHeight="1" x14ac:dyDescent="0.3">
      <c r="A501" s="128" t="s">
        <v>199</v>
      </c>
      <c r="B501" s="263" t="s">
        <v>2529</v>
      </c>
      <c r="C501" s="225" t="s">
        <v>2445</v>
      </c>
      <c r="D501" s="283">
        <v>16</v>
      </c>
      <c r="E501" s="231" t="s">
        <v>44</v>
      </c>
      <c r="F501" s="97">
        <f t="shared" si="113"/>
        <v>18</v>
      </c>
      <c r="G501" s="217" t="s">
        <v>216</v>
      </c>
      <c r="H501" s="218" t="s">
        <v>2446</v>
      </c>
      <c r="I501" s="219">
        <v>40233</v>
      </c>
      <c r="J501" s="17">
        <f t="shared" si="100"/>
        <v>15</v>
      </c>
      <c r="K501" s="18">
        <f t="shared" si="101"/>
        <v>15</v>
      </c>
      <c r="L501" s="19">
        <f t="shared" si="102"/>
        <v>15</v>
      </c>
      <c r="M501" s="20">
        <f t="shared" si="103"/>
        <v>0</v>
      </c>
      <c r="N501" s="20">
        <f t="shared" si="104"/>
        <v>0</v>
      </c>
      <c r="O501" s="20">
        <f t="shared" si="105"/>
        <v>0</v>
      </c>
      <c r="P501" s="20">
        <f t="shared" si="106"/>
        <v>0</v>
      </c>
      <c r="Q501" s="20">
        <f t="shared" si="107"/>
        <v>0</v>
      </c>
      <c r="R501" s="21">
        <v>0</v>
      </c>
      <c r="S501" s="22">
        <f t="shared" si="108"/>
        <v>15</v>
      </c>
      <c r="T501" s="22">
        <f t="shared" si="109"/>
        <v>0</v>
      </c>
      <c r="U501" s="22">
        <f t="shared" si="110"/>
        <v>0</v>
      </c>
      <c r="V501" s="22">
        <f t="shared" si="111"/>
        <v>0</v>
      </c>
      <c r="W501" s="22">
        <f>IFERROR(LARGE((#REF!),1),0)</f>
        <v>0</v>
      </c>
      <c r="X501" s="26"/>
      <c r="Y501" s="27"/>
      <c r="Z501" s="27">
        <v>15</v>
      </c>
      <c r="AA501" s="27"/>
      <c r="AB501" s="27"/>
      <c r="AC501" s="27"/>
    </row>
    <row r="502" spans="1:29" ht="15" customHeight="1" x14ac:dyDescent="0.3">
      <c r="A502" s="128" t="s">
        <v>199</v>
      </c>
      <c r="B502" s="263" t="s">
        <v>630</v>
      </c>
      <c r="C502" s="225" t="s">
        <v>375</v>
      </c>
      <c r="D502" s="231">
        <v>16</v>
      </c>
      <c r="E502" s="231" t="s">
        <v>44</v>
      </c>
      <c r="F502" s="97">
        <f t="shared" si="113"/>
        <v>19</v>
      </c>
      <c r="G502" s="217" t="s">
        <v>171</v>
      </c>
      <c r="H502" s="218" t="s">
        <v>536</v>
      </c>
      <c r="I502" s="219">
        <v>40475</v>
      </c>
      <c r="J502" s="17">
        <f t="shared" si="100"/>
        <v>12</v>
      </c>
      <c r="K502" s="18">
        <f t="shared" si="101"/>
        <v>12</v>
      </c>
      <c r="L502" s="19">
        <f t="shared" si="102"/>
        <v>12</v>
      </c>
      <c r="M502" s="20">
        <f t="shared" si="103"/>
        <v>0</v>
      </c>
      <c r="N502" s="20">
        <f t="shared" si="104"/>
        <v>0</v>
      </c>
      <c r="O502" s="20">
        <f t="shared" si="105"/>
        <v>0</v>
      </c>
      <c r="P502" s="20">
        <f t="shared" si="106"/>
        <v>0</v>
      </c>
      <c r="Q502" s="20">
        <f t="shared" si="107"/>
        <v>0</v>
      </c>
      <c r="R502" s="21">
        <v>0</v>
      </c>
      <c r="S502" s="22">
        <f t="shared" si="108"/>
        <v>12</v>
      </c>
      <c r="T502" s="22">
        <f t="shared" si="109"/>
        <v>0</v>
      </c>
      <c r="U502" s="22">
        <f t="shared" si="110"/>
        <v>0</v>
      </c>
      <c r="V502" s="22">
        <f t="shared" si="111"/>
        <v>0</v>
      </c>
      <c r="W502" s="22">
        <f>IFERROR(LARGE((#REF!),1),0)</f>
        <v>0</v>
      </c>
      <c r="X502" s="26"/>
      <c r="Y502" s="27"/>
      <c r="Z502" s="27">
        <v>12</v>
      </c>
      <c r="AA502" s="27"/>
      <c r="AB502" s="27"/>
      <c r="AC502" s="27"/>
    </row>
    <row r="503" spans="1:29" ht="15" customHeight="1" x14ac:dyDescent="0.3">
      <c r="A503" s="128" t="s">
        <v>199</v>
      </c>
      <c r="B503" s="228" t="s">
        <v>997</v>
      </c>
      <c r="C503" s="227" t="s">
        <v>322</v>
      </c>
      <c r="D503" s="283">
        <v>1</v>
      </c>
      <c r="E503" s="231" t="s">
        <v>75</v>
      </c>
      <c r="F503" s="97">
        <f t="shared" si="113"/>
        <v>20</v>
      </c>
      <c r="G503" s="208" t="s">
        <v>1088</v>
      </c>
      <c r="H503" s="209" t="s">
        <v>1089</v>
      </c>
      <c r="I503" s="210">
        <v>40306</v>
      </c>
      <c r="J503" s="17">
        <f t="shared" si="100"/>
        <v>9</v>
      </c>
      <c r="K503" s="18">
        <f t="shared" si="101"/>
        <v>0</v>
      </c>
      <c r="L503" s="19">
        <f t="shared" si="102"/>
        <v>0</v>
      </c>
      <c r="M503" s="20">
        <f t="shared" si="103"/>
        <v>0</v>
      </c>
      <c r="N503" s="20">
        <f t="shared" si="104"/>
        <v>0</v>
      </c>
      <c r="O503" s="20">
        <f t="shared" si="105"/>
        <v>0</v>
      </c>
      <c r="P503" s="20">
        <f t="shared" si="106"/>
        <v>0</v>
      </c>
      <c r="Q503" s="20">
        <f t="shared" si="107"/>
        <v>0</v>
      </c>
      <c r="R503" s="21">
        <v>9</v>
      </c>
      <c r="S503" s="22">
        <f t="shared" si="108"/>
        <v>0</v>
      </c>
      <c r="T503" s="22">
        <f t="shared" si="109"/>
        <v>0</v>
      </c>
      <c r="U503" s="22">
        <f t="shared" si="110"/>
        <v>0</v>
      </c>
      <c r="V503" s="22">
        <f t="shared" si="111"/>
        <v>0</v>
      </c>
      <c r="W503" s="22">
        <f>IFERROR(LARGE((#REF!),1),0)</f>
        <v>0</v>
      </c>
      <c r="X503" s="26"/>
      <c r="Y503" s="27"/>
      <c r="Z503" s="27"/>
      <c r="AA503" s="27"/>
      <c r="AB503" s="27"/>
      <c r="AC503" s="27"/>
    </row>
    <row r="504" spans="1:29" ht="15" customHeight="1" x14ac:dyDescent="0.3">
      <c r="A504" s="128" t="s">
        <v>199</v>
      </c>
      <c r="B504" s="263" t="s">
        <v>79</v>
      </c>
      <c r="C504" s="225" t="s">
        <v>80</v>
      </c>
      <c r="D504" s="283">
        <v>4</v>
      </c>
      <c r="E504" s="231" t="s">
        <v>81</v>
      </c>
      <c r="F504" s="97">
        <f t="shared" si="113"/>
        <v>21</v>
      </c>
      <c r="G504" s="217" t="s">
        <v>216</v>
      </c>
      <c r="H504" s="218" t="s">
        <v>686</v>
      </c>
      <c r="I504" s="219">
        <v>40342</v>
      </c>
      <c r="J504" s="17">
        <f t="shared" si="100"/>
        <v>8</v>
      </c>
      <c r="K504" s="18">
        <f t="shared" si="101"/>
        <v>0</v>
      </c>
      <c r="L504" s="19">
        <f t="shared" si="102"/>
        <v>0</v>
      </c>
      <c r="M504" s="20">
        <f t="shared" si="103"/>
        <v>0</v>
      </c>
      <c r="N504" s="20">
        <f t="shared" si="104"/>
        <v>0</v>
      </c>
      <c r="O504" s="20">
        <f t="shared" si="105"/>
        <v>0</v>
      </c>
      <c r="P504" s="20">
        <f t="shared" si="106"/>
        <v>0</v>
      </c>
      <c r="Q504" s="20">
        <f t="shared" si="107"/>
        <v>0</v>
      </c>
      <c r="R504" s="21">
        <v>8</v>
      </c>
      <c r="S504" s="22">
        <f t="shared" si="108"/>
        <v>0</v>
      </c>
      <c r="T504" s="22">
        <f t="shared" si="109"/>
        <v>0</v>
      </c>
      <c r="U504" s="22">
        <f t="shared" si="110"/>
        <v>0</v>
      </c>
      <c r="V504" s="22">
        <f t="shared" si="111"/>
        <v>0</v>
      </c>
      <c r="W504" s="22">
        <f>IFERROR(LARGE((#REF!),1),0)</f>
        <v>0</v>
      </c>
      <c r="X504" s="26"/>
      <c r="Y504" s="27"/>
      <c r="Z504" s="27"/>
      <c r="AA504" s="27"/>
      <c r="AB504" s="27"/>
      <c r="AC504" s="27"/>
    </row>
    <row r="505" spans="1:29" ht="15" customHeight="1" x14ac:dyDescent="0.3">
      <c r="A505" s="128" t="s">
        <v>199</v>
      </c>
      <c r="B505" s="260" t="s">
        <v>627</v>
      </c>
      <c r="C505" s="231" t="s">
        <v>388</v>
      </c>
      <c r="D505" s="283">
        <v>16</v>
      </c>
      <c r="E505" s="231" t="s">
        <v>44</v>
      </c>
      <c r="F505" s="97">
        <f t="shared" si="113"/>
        <v>22</v>
      </c>
      <c r="G505" s="208" t="s">
        <v>594</v>
      </c>
      <c r="H505" s="209" t="s">
        <v>595</v>
      </c>
      <c r="I505" s="210">
        <v>40204</v>
      </c>
      <c r="J505" s="17">
        <f t="shared" si="100"/>
        <v>8</v>
      </c>
      <c r="K505" s="18">
        <f t="shared" si="101"/>
        <v>0</v>
      </c>
      <c r="L505" s="19">
        <f t="shared" si="102"/>
        <v>0</v>
      </c>
      <c r="M505" s="20">
        <f t="shared" si="103"/>
        <v>0</v>
      </c>
      <c r="N505" s="20">
        <f t="shared" si="104"/>
        <v>0</v>
      </c>
      <c r="O505" s="20">
        <f t="shared" si="105"/>
        <v>0</v>
      </c>
      <c r="P505" s="20">
        <f t="shared" si="106"/>
        <v>0</v>
      </c>
      <c r="Q505" s="20">
        <f t="shared" si="107"/>
        <v>0</v>
      </c>
      <c r="R505" s="21">
        <v>8</v>
      </c>
      <c r="S505" s="22">
        <f t="shared" si="108"/>
        <v>0</v>
      </c>
      <c r="T505" s="22">
        <f t="shared" si="109"/>
        <v>0</v>
      </c>
      <c r="U505" s="22">
        <f t="shared" si="110"/>
        <v>0</v>
      </c>
      <c r="V505" s="22">
        <f t="shared" si="111"/>
        <v>0</v>
      </c>
      <c r="W505" s="22">
        <f>IFERROR(LARGE((#REF!),1),0)</f>
        <v>0</v>
      </c>
      <c r="X505" s="26"/>
      <c r="Y505" s="27"/>
      <c r="Z505" s="27"/>
      <c r="AA505" s="27"/>
      <c r="AB505" s="27"/>
      <c r="AC505" s="27"/>
    </row>
    <row r="506" spans="1:29" ht="15" customHeight="1" x14ac:dyDescent="0.3">
      <c r="A506" s="128" t="s">
        <v>199</v>
      </c>
      <c r="B506" s="228" t="s">
        <v>2530</v>
      </c>
      <c r="C506" s="227" t="s">
        <v>2245</v>
      </c>
      <c r="D506" s="283">
        <v>3</v>
      </c>
      <c r="E506" s="231" t="s">
        <v>39</v>
      </c>
      <c r="F506" s="97">
        <f t="shared" si="113"/>
        <v>23</v>
      </c>
      <c r="G506" s="211" t="s">
        <v>180</v>
      </c>
      <c r="H506" s="212" t="s">
        <v>2246</v>
      </c>
      <c r="I506" s="213">
        <v>40660</v>
      </c>
      <c r="J506" s="17">
        <f t="shared" si="100"/>
        <v>6</v>
      </c>
      <c r="K506" s="18">
        <f t="shared" si="101"/>
        <v>6</v>
      </c>
      <c r="L506" s="19">
        <f t="shared" si="102"/>
        <v>6</v>
      </c>
      <c r="M506" s="20">
        <f t="shared" si="103"/>
        <v>0</v>
      </c>
      <c r="N506" s="20">
        <f t="shared" si="104"/>
        <v>0</v>
      </c>
      <c r="O506" s="20">
        <f t="shared" si="105"/>
        <v>0</v>
      </c>
      <c r="P506" s="20">
        <f t="shared" si="106"/>
        <v>0</v>
      </c>
      <c r="Q506" s="20">
        <f t="shared" si="107"/>
        <v>0</v>
      </c>
      <c r="R506" s="21">
        <v>0</v>
      </c>
      <c r="S506" s="22">
        <f t="shared" si="108"/>
        <v>6</v>
      </c>
      <c r="T506" s="22">
        <f t="shared" si="109"/>
        <v>0</v>
      </c>
      <c r="U506" s="22">
        <f t="shared" si="110"/>
        <v>0</v>
      </c>
      <c r="V506" s="22">
        <f t="shared" si="111"/>
        <v>0</v>
      </c>
      <c r="W506" s="22">
        <f>IFERROR(LARGE((#REF!),1),0)</f>
        <v>0</v>
      </c>
      <c r="X506" s="26"/>
      <c r="Y506" s="27"/>
      <c r="Z506" s="27"/>
      <c r="AA506" s="27"/>
      <c r="AB506" s="27"/>
      <c r="AC506" s="27">
        <v>6</v>
      </c>
    </row>
    <row r="507" spans="1:29" ht="15" customHeight="1" x14ac:dyDescent="0.3">
      <c r="A507" s="128" t="s">
        <v>199</v>
      </c>
      <c r="B507" s="228" t="s">
        <v>189</v>
      </c>
      <c r="C507" s="227" t="s">
        <v>190</v>
      </c>
      <c r="D507" s="283">
        <v>4</v>
      </c>
      <c r="E507" s="231" t="s">
        <v>81</v>
      </c>
      <c r="F507" s="97">
        <f t="shared" si="113"/>
        <v>24</v>
      </c>
      <c r="G507" s="211" t="s">
        <v>2250</v>
      </c>
      <c r="H507" s="212" t="s">
        <v>2251</v>
      </c>
      <c r="I507" s="213">
        <v>40218</v>
      </c>
      <c r="J507" s="17">
        <f t="shared" si="100"/>
        <v>5</v>
      </c>
      <c r="K507" s="18">
        <f t="shared" si="101"/>
        <v>5</v>
      </c>
      <c r="L507" s="19">
        <f t="shared" si="102"/>
        <v>5</v>
      </c>
      <c r="M507" s="20">
        <f t="shared" si="103"/>
        <v>0</v>
      </c>
      <c r="N507" s="20">
        <f t="shared" si="104"/>
        <v>0</v>
      </c>
      <c r="O507" s="20">
        <f t="shared" si="105"/>
        <v>0</v>
      </c>
      <c r="P507" s="20">
        <f t="shared" si="106"/>
        <v>0</v>
      </c>
      <c r="Q507" s="20">
        <f t="shared" si="107"/>
        <v>0</v>
      </c>
      <c r="R507" s="21">
        <v>0</v>
      </c>
      <c r="S507" s="22">
        <f t="shared" si="108"/>
        <v>5</v>
      </c>
      <c r="T507" s="22">
        <f t="shared" si="109"/>
        <v>0</v>
      </c>
      <c r="U507" s="22">
        <f t="shared" si="110"/>
        <v>0</v>
      </c>
      <c r="V507" s="22">
        <f t="shared" si="111"/>
        <v>0</v>
      </c>
      <c r="W507" s="22">
        <f>IFERROR(LARGE((#REF!),1),0)</f>
        <v>0</v>
      </c>
      <c r="X507" s="26"/>
      <c r="Y507" s="27"/>
      <c r="Z507" s="27"/>
      <c r="AA507" s="27"/>
      <c r="AB507" s="27"/>
      <c r="AC507" s="27">
        <v>5</v>
      </c>
    </row>
    <row r="508" spans="1:29" ht="15" customHeight="1" x14ac:dyDescent="0.3">
      <c r="A508" s="128" t="s">
        <v>199</v>
      </c>
      <c r="B508" s="260" t="s">
        <v>1189</v>
      </c>
      <c r="C508" s="231" t="s">
        <v>1090</v>
      </c>
      <c r="D508" s="283">
        <v>8</v>
      </c>
      <c r="E508" s="231" t="s">
        <v>49</v>
      </c>
      <c r="F508" s="97">
        <f t="shared" si="113"/>
        <v>25</v>
      </c>
      <c r="G508" s="208" t="s">
        <v>216</v>
      </c>
      <c r="H508" s="209" t="s">
        <v>150</v>
      </c>
      <c r="I508" s="210">
        <v>40264</v>
      </c>
      <c r="J508" s="17">
        <f t="shared" si="100"/>
        <v>3</v>
      </c>
      <c r="K508" s="18">
        <f t="shared" si="101"/>
        <v>0</v>
      </c>
      <c r="L508" s="19">
        <f t="shared" si="102"/>
        <v>0</v>
      </c>
      <c r="M508" s="20">
        <f t="shared" si="103"/>
        <v>0</v>
      </c>
      <c r="N508" s="20">
        <f t="shared" si="104"/>
        <v>0</v>
      </c>
      <c r="O508" s="20">
        <f t="shared" si="105"/>
        <v>0</v>
      </c>
      <c r="P508" s="20">
        <f t="shared" si="106"/>
        <v>0</v>
      </c>
      <c r="Q508" s="20">
        <f t="shared" si="107"/>
        <v>0</v>
      </c>
      <c r="R508" s="21">
        <v>3</v>
      </c>
      <c r="S508" s="22">
        <f t="shared" si="108"/>
        <v>0</v>
      </c>
      <c r="T508" s="22">
        <f t="shared" si="109"/>
        <v>0</v>
      </c>
      <c r="U508" s="22">
        <f t="shared" si="110"/>
        <v>0</v>
      </c>
      <c r="V508" s="22">
        <f t="shared" si="111"/>
        <v>0</v>
      </c>
      <c r="W508" s="22">
        <f>IFERROR(LARGE((#REF!),1),0)</f>
        <v>0</v>
      </c>
      <c r="X508" s="26"/>
      <c r="Y508" s="27"/>
      <c r="Z508" s="27"/>
      <c r="AA508" s="27"/>
      <c r="AB508" s="27"/>
      <c r="AC508" s="27"/>
    </row>
    <row r="509" spans="1:29" ht="15.75" customHeight="1" x14ac:dyDescent="0.3">
      <c r="A509" s="129"/>
      <c r="B509" s="1"/>
      <c r="C509" s="195"/>
      <c r="D509" s="1"/>
      <c r="E509" s="1"/>
      <c r="F509" s="130"/>
      <c r="G509" s="187"/>
      <c r="H509" s="187"/>
      <c r="I509" s="189"/>
    </row>
    <row r="510" spans="1:29" ht="15.75" customHeight="1" x14ac:dyDescent="0.3">
      <c r="A510" s="129"/>
      <c r="B510" s="1"/>
      <c r="C510" s="195"/>
      <c r="D510" s="1"/>
      <c r="E510" s="1"/>
      <c r="F510" s="130"/>
      <c r="G510" s="187"/>
      <c r="H510" s="187"/>
      <c r="I510" s="189"/>
    </row>
    <row r="511" spans="1:29" ht="15.75" customHeight="1" x14ac:dyDescent="0.3">
      <c r="A511" s="129"/>
      <c r="B511" s="1"/>
      <c r="C511" s="195"/>
      <c r="D511" s="1"/>
      <c r="E511" s="1"/>
      <c r="F511" s="130"/>
      <c r="G511" s="187"/>
      <c r="H511" s="187"/>
      <c r="I511" s="189"/>
    </row>
    <row r="512" spans="1:29" ht="15.75" customHeight="1" x14ac:dyDescent="0.3">
      <c r="A512" s="129"/>
      <c r="B512" s="1"/>
      <c r="C512" s="195"/>
      <c r="D512" s="1"/>
      <c r="E512" s="1"/>
      <c r="F512" s="130"/>
      <c r="G512" s="187"/>
      <c r="H512" s="187"/>
      <c r="I512" s="189"/>
    </row>
  </sheetData>
  <sortState xmlns:xlrd2="http://schemas.microsoft.com/office/spreadsheetml/2017/richdata2" ref="A4:AC508">
    <sortCondition ref="A4:A508" customList="-40kg,-44kg,-48kg,-52kg,-57kg,-63kg,-70kg,-78kg,+78kg"/>
    <sortCondition descending="1" ref="J4:J508"/>
    <sortCondition descending="1" ref="I4:I508"/>
    <sortCondition descending="1" ref="K4:K508"/>
  </sortState>
  <mergeCells count="1">
    <mergeCell ref="J1:AC1"/>
  </mergeCells>
  <phoneticPr fontId="26" type="noConversion"/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U15_Es_M</vt:lpstr>
      <vt:lpstr>U15_ES_F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Roggi</dc:creator>
  <cp:lastModifiedBy>Fabio Roggi</cp:lastModifiedBy>
  <dcterms:created xsi:type="dcterms:W3CDTF">2015-06-05T18:17:20Z</dcterms:created>
  <dcterms:modified xsi:type="dcterms:W3CDTF">2024-11-13T17:04:39Z</dcterms:modified>
</cp:coreProperties>
</file>